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T:\INVESTMENTS_VALUATION\2 Regulatory Monthly-Half yearly ReportIng\05 August 2022\Portfolio Monthly\"/>
    </mc:Choice>
  </mc:AlternateContent>
  <xr:revisionPtr revIDLastSave="0" documentId="13_ncr:1_{3481665F-56C4-4E1D-87E2-FD392AAC6DEC}" xr6:coauthVersionLast="47" xr6:coauthVersionMax="47" xr10:uidLastSave="{00000000-0000-0000-0000-000000000000}"/>
  <bookViews>
    <workbookView xWindow="-120" yWindow="-120" windowWidth="20730" windowHeight="11160" xr2:uid="{00000000-000D-0000-FFFF-FFFF00000000}"/>
  </bookViews>
  <sheets>
    <sheet name="Sheet1" sheetId="29" r:id="rId1"/>
    <sheet name="LEARBF" sheetId="11" r:id="rId2"/>
    <sheet name="LEBADF" sheetId="12" r:id="rId3"/>
    <sheet name="LEBALF" sheetId="13" r:id="rId4"/>
    <sheet name="LEBFSF" sheetId="14" r:id="rId5"/>
    <sheet name="LECHID" sheetId="15" r:id="rId6"/>
    <sheet name="LEEQTF" sheetId="16" r:id="rId7"/>
    <sheet name="LEGROW" sheetId="17" r:id="rId8"/>
    <sheet name="LEINFA" sheetId="18" r:id="rId9"/>
    <sheet name="LEINNF" sheetId="19" r:id="rId10"/>
    <sheet name="LEINSX" sheetId="20" r:id="rId11"/>
    <sheet name="LEMIDF" sheetId="21" r:id="rId12"/>
    <sheet name="LET100" sheetId="22" r:id="rId13"/>
    <sheet name="LETAXP" sheetId="23" r:id="rId14"/>
    <sheet name="LETF50" sheetId="24" r:id="rId15"/>
    <sheet name="LETFSX" sheetId="25" r:id="rId16"/>
    <sheet name="LEULIS" sheetId="26" r:id="rId17"/>
  </sheets>
  <definedNames>
    <definedName name="_xlnm._FilterDatabase" localSheetId="1" hidden="1">LEARBF!$B$5:$P$53</definedName>
    <definedName name="_xlnm._FilterDatabase" localSheetId="2" hidden="1">LEBADF!$B$5:$P$87</definedName>
    <definedName name="_xlnm._FilterDatabase" localSheetId="3" hidden="1">LEBALF!$B$5:$P$98</definedName>
    <definedName name="_xlnm._FilterDatabase" localSheetId="4" hidden="1">LEBFSF!$B$5:$P$38</definedName>
    <definedName name="_xlnm._FilterDatabase" localSheetId="5" hidden="1">LECHID!$B$5:$P$93</definedName>
    <definedName name="_xlnm._FilterDatabase" localSheetId="6" hidden="1">LEEQTF!$B$5:$P$98</definedName>
    <definedName name="_xlnm._FilterDatabase" localSheetId="7" hidden="1">LEGROW!$B$5:$P$70</definedName>
    <definedName name="_xlnm._FilterDatabase" localSheetId="8" hidden="1">LEINFA!$B$5:$P$56</definedName>
    <definedName name="_xlnm._FilterDatabase" localSheetId="9" hidden="1">LEINNF!$B$5:$P$71</definedName>
    <definedName name="_xlnm._FilterDatabase" localSheetId="10" hidden="1">LEINSX!$B$5:$P$50</definedName>
    <definedName name="_xlnm._FilterDatabase" localSheetId="11" hidden="1">LEMIDF!$B$5:$P$90</definedName>
    <definedName name="_xlnm._FilterDatabase" localSheetId="12" hidden="1">'LET100'!$B$5:$P$121</definedName>
    <definedName name="_xlnm._FilterDatabase" localSheetId="13" hidden="1">LETAXP!$B$5:$P$78</definedName>
    <definedName name="_xlnm._FilterDatabase" localSheetId="14" hidden="1">LETF50!$B$5:$P$71</definedName>
    <definedName name="_xlnm._FilterDatabase" localSheetId="15" hidden="1">LETFSX!$B$5:$P$50</definedName>
    <definedName name="_xlnm._FilterDatabase" localSheetId="16" hidden="1">LEULIS!$B$5:$P$90</definedName>
    <definedName name="Hedging_Positions_through_Futures_AS_ON_MMMM_DD__YYYY___NIL" localSheetId="1">LEARBF!$L$68:$P$84</definedName>
    <definedName name="Hedging_Positions_through_Futures_AS_ON_MMMM_DD__YYYY___NIL" localSheetId="2">LEBADF!$L$68:$P$84</definedName>
    <definedName name="Hedging_Positions_through_Futures_AS_ON_MMMM_DD__YYYY___NIL" localSheetId="3">LEBALF!$L$68:$P$84</definedName>
    <definedName name="Hedging_Positions_through_Futures_AS_ON_MMMM_DD__YYYY___NIL" localSheetId="4">LEBFSF!$L$68:$P$84</definedName>
    <definedName name="Hedging_Positions_through_Futures_AS_ON_MMMM_DD__YYYY___NIL" localSheetId="5">LECHID!$L$68:$P$84</definedName>
    <definedName name="Hedging_Positions_through_Futures_AS_ON_MMMM_DD__YYYY___NIL" localSheetId="6">LEEQTF!$L$68:$P$84</definedName>
    <definedName name="Hedging_Positions_through_Futures_AS_ON_MMMM_DD__YYYY___NIL" localSheetId="7">LEGROW!$L$68:$P$84</definedName>
    <definedName name="Hedging_Positions_through_Futures_AS_ON_MMMM_DD__YYYY___NIL" localSheetId="8">LEINFA!$L$68:$P$84</definedName>
    <definedName name="Hedging_Positions_through_Futures_AS_ON_MMMM_DD__YYYY___NIL" localSheetId="9">LEINNF!$L$68:$P$84</definedName>
    <definedName name="Hedging_Positions_through_Futures_AS_ON_MMMM_DD__YYYY___NIL" localSheetId="10">LEINSX!$L$68:$P$84</definedName>
    <definedName name="Hedging_Positions_through_Futures_AS_ON_MMMM_DD__YYYY___NIL" localSheetId="11">LEMIDF!$L$68:$P$84</definedName>
    <definedName name="Hedging_Positions_through_Futures_AS_ON_MMMM_DD__YYYY___NIL" localSheetId="12">'LET100'!$L$68:$P$84</definedName>
    <definedName name="Hedging_Positions_through_Futures_AS_ON_MMMM_DD__YYYY___NIL" localSheetId="13">LETAXP!$L$68:$P$84</definedName>
    <definedName name="Hedging_Positions_through_Futures_AS_ON_MMMM_DD__YYYY___NIL" localSheetId="14">LETF50!$L$68:$P$84</definedName>
    <definedName name="Hedging_Positions_through_Futures_AS_ON_MMMM_DD__YYYY___NIL" localSheetId="15">LETFSX!$L$68:$P$84</definedName>
    <definedName name="Hedging_Positions_through_Futures_AS_ON_MMMM_DD__YYYY___NIL" localSheetId="16">LEULIS!$L$68:$P$84</definedName>
    <definedName name="Hedging_Positions_through_Futures_AS_ON_MMMM_DD__YYYY___NIL">#REF!</definedName>
    <definedName name="JPM_Footer_disp" localSheetId="1">LEARBF!$L$74:$P$84</definedName>
    <definedName name="JPM_Footer_disp" localSheetId="2">LEBADF!$L$74:$P$84</definedName>
    <definedName name="JPM_Footer_disp" localSheetId="3">LEBALF!$L$74:$P$84</definedName>
    <definedName name="JPM_Footer_disp" localSheetId="4">LEBFSF!$L$74:$P$84</definedName>
    <definedName name="JPM_Footer_disp" localSheetId="5">LECHID!$L$74:$P$84</definedName>
    <definedName name="JPM_Footer_disp" localSheetId="6">LEEQTF!$L$74:$P$84</definedName>
    <definedName name="JPM_Footer_disp" localSheetId="7">LEGROW!$L$74:$P$84</definedName>
    <definedName name="JPM_Footer_disp" localSheetId="8">LEINFA!$L$74:$P$84</definedName>
    <definedName name="JPM_Footer_disp" localSheetId="9">LEINNF!$L$74:$P$84</definedName>
    <definedName name="JPM_Footer_disp" localSheetId="10">LEINSX!$L$74:$P$84</definedName>
    <definedName name="JPM_Footer_disp" localSheetId="11">LEMIDF!$L$74:$P$84</definedName>
    <definedName name="JPM_Footer_disp" localSheetId="12">'LET100'!$L$74:$P$84</definedName>
    <definedName name="JPM_Footer_disp" localSheetId="13">LETAXP!$L$74:$P$84</definedName>
    <definedName name="JPM_Footer_disp" localSheetId="14">LETF50!$L$74:$P$84</definedName>
    <definedName name="JPM_Footer_disp" localSheetId="15">LETFSX!$L$74:$P$84</definedName>
    <definedName name="JPM_Footer_disp" localSheetId="16">LEULIS!$L$74:$P$84</definedName>
    <definedName name="JPM_Footer_disp">#REF!</definedName>
    <definedName name="JPM_Footer_disp12" localSheetId="1">LEARBF!$L$68:$P$86</definedName>
    <definedName name="JPM_Footer_disp12" localSheetId="2">LEBADF!$L$68:$P$86</definedName>
    <definedName name="JPM_Footer_disp12" localSheetId="3">LEBALF!$L$68:$P$86</definedName>
    <definedName name="JPM_Footer_disp12" localSheetId="4">LEBFSF!$L$68:$P$86</definedName>
    <definedName name="JPM_Footer_disp12" localSheetId="5">LECHID!$L$68:$P$86</definedName>
    <definedName name="JPM_Footer_disp12" localSheetId="6">LEEQTF!$L$68:$P$86</definedName>
    <definedName name="JPM_Footer_disp12" localSheetId="7">LEGROW!$L$68:$P$86</definedName>
    <definedName name="JPM_Footer_disp12" localSheetId="8">LEINFA!$L$68:$P$86</definedName>
    <definedName name="JPM_Footer_disp12" localSheetId="9">LEINNF!$L$68:$P$86</definedName>
    <definedName name="JPM_Footer_disp12" localSheetId="10">LEINSX!$L$68:$P$86</definedName>
    <definedName name="JPM_Footer_disp12" localSheetId="11">LEMIDF!$L$68:$P$86</definedName>
    <definedName name="JPM_Footer_disp12" localSheetId="12">'LET100'!$L$68:$P$86</definedName>
    <definedName name="JPM_Footer_disp12" localSheetId="13">LETAXP!$L$68:$P$86</definedName>
    <definedName name="JPM_Footer_disp12" localSheetId="14">LETF50!$L$68:$P$86</definedName>
    <definedName name="JPM_Footer_disp12" localSheetId="15">LETFSX!$L$68:$P$86</definedName>
    <definedName name="JPM_Footer_disp12" localSheetId="16">LEULIS!$L$68:$P$86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4" i="14" l="1"/>
  <c r="F24" i="14"/>
  <c r="G27" i="14"/>
  <c r="F27" i="14"/>
</calcChain>
</file>

<file path=xl/sharedStrings.xml><?xml version="1.0" encoding="utf-8"?>
<sst xmlns="http://schemas.openxmlformats.org/spreadsheetml/2006/main" count="3246" uniqueCount="648">
  <si>
    <t>Name of the Instrument</t>
  </si>
  <si>
    <t>ISIN</t>
  </si>
  <si>
    <t>Quantity</t>
  </si>
  <si>
    <t>Market/Fair Value (Rounded, Rs. In Lacs)</t>
  </si>
  <si>
    <t>Rounded, % to Net Assets</t>
  </si>
  <si>
    <t>Industry / Rating</t>
  </si>
  <si>
    <t>Yield</t>
  </si>
  <si>
    <t>Monthly Portfolio Statement as on August 31,2022</t>
  </si>
  <si>
    <t>Index</t>
  </si>
  <si>
    <t>LIC MF ARBITRAGE FUND</t>
  </si>
  <si>
    <t>LIC MF BALANCED ADVANTAGE FUND</t>
  </si>
  <si>
    <t>LIC MF EQUITY HYBRID FUND</t>
  </si>
  <si>
    <t>LIC MF BANKING AND FINANCIAL SERVICES FUND</t>
  </si>
  <si>
    <t>LIC MF CHILDREN’S GIFT FUND</t>
  </si>
  <si>
    <t>LIC MF FLEXI CAP FUND</t>
  </si>
  <si>
    <t>LIC MF LARGE CAP FUND</t>
  </si>
  <si>
    <t>LIC MF INFRASTRUCTURE FUND</t>
  </si>
  <si>
    <t>LIC MF NIFTY 50 INDEX FUND</t>
  </si>
  <si>
    <t>LIC MF S &amp; P BSE SENSEX INDEX FUND</t>
  </si>
  <si>
    <t>LIC MF LARGE &amp; MID CAP FUND</t>
  </si>
  <si>
    <t>LIC MF NIFTY 100 ETF</t>
  </si>
  <si>
    <t>LIC MF TAX PLAN</t>
  </si>
  <si>
    <t>LIC MF NIFTY 50 ETF</t>
  </si>
  <si>
    <t>LIC MF S &amp; P BSE SENSEX ETF</t>
  </si>
  <si>
    <t>LIC MF UNIT LINKED INSURANCE SCHEME</t>
  </si>
  <si>
    <t>LEARBF</t>
  </si>
  <si>
    <t>LIC MF Arbitrage Fund</t>
  </si>
  <si>
    <t>LEBADF</t>
  </si>
  <si>
    <t>LIC MF Balanced Advantage Fund</t>
  </si>
  <si>
    <t>LEBALF</t>
  </si>
  <si>
    <t>LIC MF Equity Hybrid Fund</t>
  </si>
  <si>
    <t>LEBFSF</t>
  </si>
  <si>
    <t>LIC MF Banking and Financial Services Fund</t>
  </si>
  <si>
    <t>LECHID</t>
  </si>
  <si>
    <t>LIC MF Children’s Gift Fund</t>
  </si>
  <si>
    <t>LEEQTF</t>
  </si>
  <si>
    <t>LIC MF Flexi Cap Fund</t>
  </si>
  <si>
    <t>LEGROW</t>
  </si>
  <si>
    <t>LIC MF Large Cap Fund</t>
  </si>
  <si>
    <t>LEINFA</t>
  </si>
  <si>
    <t>LIC MF Infrastructure Fund</t>
  </si>
  <si>
    <t>LEINNF</t>
  </si>
  <si>
    <t>LIC MF Nifty 50 Index Fund</t>
  </si>
  <si>
    <t>LEINSX</t>
  </si>
  <si>
    <t>LIC MF S &amp; P BSE Sensex Index Fund</t>
  </si>
  <si>
    <t>LEMIDF</t>
  </si>
  <si>
    <t>LIC MF Large &amp; Mid Cap Fund</t>
  </si>
  <si>
    <t>LET100</t>
  </si>
  <si>
    <t>LIC MF Nifty 100 ETF</t>
  </si>
  <si>
    <t>LETAXP</t>
  </si>
  <si>
    <t>LIC MF Tax Plan</t>
  </si>
  <si>
    <t>LETF50</t>
  </si>
  <si>
    <t>LIC MF Nifty 50 ETF</t>
  </si>
  <si>
    <t>LETFSX</t>
  </si>
  <si>
    <t>LIC MF S &amp; P BSE Sensex ETF</t>
  </si>
  <si>
    <t>LEULIS</t>
  </si>
  <si>
    <t>LIC MF Unit Linked Insurance Scheme</t>
  </si>
  <si>
    <t>INDEX</t>
  </si>
  <si>
    <t>Monthly Portfolio Statement as on August 31, 2022</t>
  </si>
  <si>
    <t>Scheme</t>
  </si>
  <si>
    <t>Scheme Name</t>
  </si>
  <si>
    <t>Debt Instruments</t>
  </si>
  <si>
    <t>(a)Listed / Awaiting listing on stock Exchanges</t>
  </si>
  <si>
    <t>6.54% Government of India</t>
  </si>
  <si>
    <t>IN0020210244</t>
  </si>
  <si>
    <t>SOVEREIGN</t>
  </si>
  <si>
    <t>8.0% Housing Development Finance Corp Ltd. **</t>
  </si>
  <si>
    <t>INE001A07TO8</t>
  </si>
  <si>
    <t>CRISIL AAA</t>
  </si>
  <si>
    <t>Sub Total</t>
  </si>
  <si>
    <t>(b)Privately Placed/Unlisted</t>
  </si>
  <si>
    <t>NIL</t>
  </si>
  <si>
    <t>(c)Securitised Debt Instruments</t>
  </si>
  <si>
    <t>TOTAL</t>
  </si>
  <si>
    <t>Treps / Reverse Repo</t>
  </si>
  <si>
    <t>Treps</t>
  </si>
  <si>
    <t>Net Receivables / (Payables)</t>
  </si>
  <si>
    <t>GRAND TOTAL</t>
  </si>
  <si>
    <t>**  Non Traded Security</t>
  </si>
  <si>
    <t>5.63% Government of India</t>
  </si>
  <si>
    <t>IN0020210012</t>
  </si>
  <si>
    <t>7.38% Government of India</t>
  </si>
  <si>
    <t>IN0020220037</t>
  </si>
  <si>
    <t>Money Market Instruments</t>
  </si>
  <si>
    <t>Treasury Bill</t>
  </si>
  <si>
    <t>ICRA AAA</t>
  </si>
  <si>
    <t>5.74% Government of India</t>
  </si>
  <si>
    <t>IN0020210186</t>
  </si>
  <si>
    <t>8.94% Export Import Bank of India **</t>
  </si>
  <si>
    <t>INE514E08CB3</t>
  </si>
  <si>
    <t>#  Unlisted Security</t>
  </si>
  <si>
    <t>Equity &amp; Equity related</t>
  </si>
  <si>
    <t>(a)Listed / Awaiting listing on Stock Exchanges</t>
  </si>
  <si>
    <t>ICICI Bank Ltd.</t>
  </si>
  <si>
    <t>INE090A01021</t>
  </si>
  <si>
    <t>Banks</t>
  </si>
  <si>
    <t>Infosys Ltd.</t>
  </si>
  <si>
    <t>INE009A01021</t>
  </si>
  <si>
    <t>IT - Software</t>
  </si>
  <si>
    <t>Hindustan Unilever Ltd.</t>
  </si>
  <si>
    <t>INE030A01027</t>
  </si>
  <si>
    <t>Diversified FMCG</t>
  </si>
  <si>
    <t>HDFC Bank Ltd.</t>
  </si>
  <si>
    <t>INE040A01034</t>
  </si>
  <si>
    <t>Reliance Industries Ltd.</t>
  </si>
  <si>
    <t>INE002A01018</t>
  </si>
  <si>
    <t>Petroleum Products</t>
  </si>
  <si>
    <t>Nestle India Ltd.</t>
  </si>
  <si>
    <t>INE239A01016</t>
  </si>
  <si>
    <t>Food Products</t>
  </si>
  <si>
    <t>Mahindra &amp; Mahindra Ltd.</t>
  </si>
  <si>
    <t>INE101A01026</t>
  </si>
  <si>
    <t>Automobiles</t>
  </si>
  <si>
    <t>Larsen &amp; Toubro Infotech Ltd.</t>
  </si>
  <si>
    <t>INE214T01019</t>
  </si>
  <si>
    <t>Bharti Airtel Ltd.</t>
  </si>
  <si>
    <t>INE397D01024</t>
  </si>
  <si>
    <t>Telecom - Services</t>
  </si>
  <si>
    <t>Tech Mahindra Ltd.</t>
  </si>
  <si>
    <t>INE669C01036</t>
  </si>
  <si>
    <t>Pharmaceuticals &amp; Biotechnology</t>
  </si>
  <si>
    <t>Bharti Airtel Ltd. PARTLY PAID UP FV 1.25</t>
  </si>
  <si>
    <t>IN9397D01014</t>
  </si>
  <si>
    <t>(b) Unlisted</t>
  </si>
  <si>
    <t>7.77% Housing Development Finance Corp Ltd. **</t>
  </si>
  <si>
    <t>INE001A07TN0</t>
  </si>
  <si>
    <t>8.49% NTPC Ltd. **</t>
  </si>
  <si>
    <t>INE733E07JP6</t>
  </si>
  <si>
    <t>91 DAYS TBILL RED 22-09-2022</t>
  </si>
  <si>
    <t>IN002022X122</t>
  </si>
  <si>
    <t>7.59% State Government of Karnataka</t>
  </si>
  <si>
    <t>IN1920160125</t>
  </si>
  <si>
    <t>4.607735% REC Ltd. **</t>
  </si>
  <si>
    <t>INE020B08DU5</t>
  </si>
  <si>
    <t>182 DAYS TBILL RED 20-10-2022</t>
  </si>
  <si>
    <t>IN002022Y039</t>
  </si>
  <si>
    <t>7.35% Government of India</t>
  </si>
  <si>
    <t>IN0020090034</t>
  </si>
  <si>
    <t>United Spirits Ltd.</t>
  </si>
  <si>
    <t>INE854D01024</t>
  </si>
  <si>
    <t>Beverages</t>
  </si>
  <si>
    <t>UPL Ltd.</t>
  </si>
  <si>
    <t>INE628A01036</t>
  </si>
  <si>
    <t>Fertilizers &amp; Agrochemicals</t>
  </si>
  <si>
    <t>Tata Power Company Ltd.</t>
  </si>
  <si>
    <t>INE245A01021</t>
  </si>
  <si>
    <t>Power</t>
  </si>
  <si>
    <t>Tata Chemicals Ltd.</t>
  </si>
  <si>
    <t>INE092A01019</t>
  </si>
  <si>
    <t>Chemicals &amp; Petrochemicals</t>
  </si>
  <si>
    <t>L&amp;T Finance Holdings Ltd.</t>
  </si>
  <si>
    <t>INE498L01015</t>
  </si>
  <si>
    <t>Finance</t>
  </si>
  <si>
    <t>Kotak Mahindra Bank Ltd.</t>
  </si>
  <si>
    <t>INE237A01028</t>
  </si>
  <si>
    <t>National Aluminium Company Ltd.</t>
  </si>
  <si>
    <t>INE139A01034</t>
  </si>
  <si>
    <t>Non - Ferrous Metals</t>
  </si>
  <si>
    <t>Canara Bank</t>
  </si>
  <si>
    <t>INE476A01014</t>
  </si>
  <si>
    <t>Indian Oil Corporation Ltd.</t>
  </si>
  <si>
    <t>INE242A01010</t>
  </si>
  <si>
    <t>Godrej Properties Ltd.</t>
  </si>
  <si>
    <t>INE484J01027</t>
  </si>
  <si>
    <t>Realty</t>
  </si>
  <si>
    <t>Zydus Lifesciences Ltd.</t>
  </si>
  <si>
    <t>INE010B01027</t>
  </si>
  <si>
    <t>The Federal Bank Ltd.</t>
  </si>
  <si>
    <t>INE171A01029</t>
  </si>
  <si>
    <t>ACC Ltd.</t>
  </si>
  <si>
    <t>INE012A01025</t>
  </si>
  <si>
    <t>Cement &amp; Cement Products</t>
  </si>
  <si>
    <t>L&amp;T Technology Services Ltd.</t>
  </si>
  <si>
    <t>INE010V01017</t>
  </si>
  <si>
    <t>IT - Services</t>
  </si>
  <si>
    <t>Colgate Palmolive (India) Ltd.</t>
  </si>
  <si>
    <t>INE259A01022</t>
  </si>
  <si>
    <t>Personal Products</t>
  </si>
  <si>
    <t>Multi Commodity Exchange Of India Ltd.</t>
  </si>
  <si>
    <t>INE745G01035</t>
  </si>
  <si>
    <t>Capital Markets</t>
  </si>
  <si>
    <t>Power Grid Corporation of India Ltd.</t>
  </si>
  <si>
    <t>INE752E01010</t>
  </si>
  <si>
    <t>Bharat Heavy Electricals Ltd.</t>
  </si>
  <si>
    <t>INE257A01026</t>
  </si>
  <si>
    <t>Electrical Equipment</t>
  </si>
  <si>
    <t>Sun Pharmaceutical Industries Ltd.</t>
  </si>
  <si>
    <t>INE044A01036</t>
  </si>
  <si>
    <t>Aurobindo Pharma Ltd.</t>
  </si>
  <si>
    <t>INE406A01037</t>
  </si>
  <si>
    <t>Tata Steel Ltd.</t>
  </si>
  <si>
    <t>INE081A01020</t>
  </si>
  <si>
    <t>Ferrous Metals</t>
  </si>
  <si>
    <t>Housing Development Finance Corp Ltd.</t>
  </si>
  <si>
    <t>INE001A01036</t>
  </si>
  <si>
    <t>Marico Ltd.</t>
  </si>
  <si>
    <t>INE196A01026</t>
  </si>
  <si>
    <t>Balkrishna Industries Ltd.</t>
  </si>
  <si>
    <t>INE787D01026</t>
  </si>
  <si>
    <t>Auto Components</t>
  </si>
  <si>
    <t>MindTree Ltd.</t>
  </si>
  <si>
    <t>INE018I01017</t>
  </si>
  <si>
    <t>HDFC Life Insurance Company Ltd.</t>
  </si>
  <si>
    <t>INE795G01014</t>
  </si>
  <si>
    <t>Insurance</t>
  </si>
  <si>
    <t>Info Edge (India) Ltd.</t>
  </si>
  <si>
    <t>INE663F01024</t>
  </si>
  <si>
    <t>Retailing</t>
  </si>
  <si>
    <t>Others</t>
  </si>
  <si>
    <t>Investment in Mutual fund</t>
  </si>
  <si>
    <t>LIC MF LIQUID FUND-DR PLN-GR</t>
  </si>
  <si>
    <t>INF767K01DN1</t>
  </si>
  <si>
    <t>Disclosure in Devrivtives</t>
  </si>
  <si>
    <t>Rounded,% TO Net Assets)</t>
  </si>
  <si>
    <t>Total</t>
  </si>
  <si>
    <t>Total outstanding position(as at 31 August 2022 ) in Derivative Instruments(Gross National) 1994.74 lacs.</t>
  </si>
  <si>
    <t>Total percentage of existing assets hedge through futures is 68.08%.</t>
  </si>
  <si>
    <t>Tata Consultancy Services Ltd.</t>
  </si>
  <si>
    <t>INE467B01029</t>
  </si>
  <si>
    <t>Larsen &amp; Toubro Ltd.</t>
  </si>
  <si>
    <t>INE018A01030</t>
  </si>
  <si>
    <t>Construction</t>
  </si>
  <si>
    <t>Axis Bank Ltd.</t>
  </si>
  <si>
    <t>INE238A01034</t>
  </si>
  <si>
    <t>State Bank of India</t>
  </si>
  <si>
    <t>INE062A01020</t>
  </si>
  <si>
    <t>Bajaj Finance Ltd.</t>
  </si>
  <si>
    <t>INE296A01024</t>
  </si>
  <si>
    <t>HCL Technologies Ltd.</t>
  </si>
  <si>
    <t>INE860A01027</t>
  </si>
  <si>
    <t>ITC Ltd.</t>
  </si>
  <si>
    <t>INE154A01025</t>
  </si>
  <si>
    <t>Grasim Industries Ltd.</t>
  </si>
  <si>
    <t>INE047A01021</t>
  </si>
  <si>
    <t>Britannia Industries Ltd.</t>
  </si>
  <si>
    <t>INE216A01030</t>
  </si>
  <si>
    <t>SRF Ltd.</t>
  </si>
  <si>
    <t>INE647A01010</t>
  </si>
  <si>
    <t>Dr. Reddy's Laboratories Ltd.</t>
  </si>
  <si>
    <t>INE089A01023</t>
  </si>
  <si>
    <t>Maruti Suzuki India Ltd.</t>
  </si>
  <si>
    <t>INE585B01010</t>
  </si>
  <si>
    <t>Eicher Motors Ltd.</t>
  </si>
  <si>
    <t>INE066A01021</t>
  </si>
  <si>
    <t>GAIL (India) Ltd.</t>
  </si>
  <si>
    <t>INE129A01019</t>
  </si>
  <si>
    <t>Gas</t>
  </si>
  <si>
    <t>Ultratech Cement Ltd.</t>
  </si>
  <si>
    <t>INE481G01011</t>
  </si>
  <si>
    <t>ICICI Lombard General Insurance Co. Ltd.</t>
  </si>
  <si>
    <t>INE765G01017</t>
  </si>
  <si>
    <t>Dabur India Ltd.</t>
  </si>
  <si>
    <t>INE016A01026</t>
  </si>
  <si>
    <t>Bajaj Holdings &amp; Investment Ltd.</t>
  </si>
  <si>
    <t>INE118A01012</t>
  </si>
  <si>
    <t>Titan Company Ltd.</t>
  </si>
  <si>
    <t>INE280A01028</t>
  </si>
  <si>
    <t>Consumer Durables</t>
  </si>
  <si>
    <t>SBI Life Insurance Company Ltd.</t>
  </si>
  <si>
    <t>INE123W01016</t>
  </si>
  <si>
    <t>SBI Cards &amp; Payment Services Ltd.</t>
  </si>
  <si>
    <t>INE018E01016</t>
  </si>
  <si>
    <t>Apollo Hospitals Enterprise Ltd.</t>
  </si>
  <si>
    <t>INE437A01024</t>
  </si>
  <si>
    <t>Healthcare Services</t>
  </si>
  <si>
    <t>ICICI Prudential Life Insurance Co Ltd.</t>
  </si>
  <si>
    <t>INE726G01019</t>
  </si>
  <si>
    <t>Bajaj Finserv Ltd.</t>
  </si>
  <si>
    <t>INE918I01018</t>
  </si>
  <si>
    <t>Hindalco Industries Ltd.</t>
  </si>
  <si>
    <t>INE038A01020</t>
  </si>
  <si>
    <t>Life Insurance Corporation of India</t>
  </si>
  <si>
    <t>INE0J1Y01017</t>
  </si>
  <si>
    <t>Biocon Ltd.</t>
  </si>
  <si>
    <t>INE376G01013</t>
  </si>
  <si>
    <t>7.8% State Government of Tamil Nadu</t>
  </si>
  <si>
    <t>IN3120220097</t>
  </si>
  <si>
    <t>182 DAYS TBILL RED 15-09-2022</t>
  </si>
  <si>
    <t>IN002021Y536</t>
  </si>
  <si>
    <t>Total outstanding position(as at 31 August 2022 ) in Derivative Instruments(Gross National) 24783.68 lacs.</t>
  </si>
  <si>
    <t>Total percentage of existing assets hedge through futures is 20.11%.</t>
  </si>
  <si>
    <t>Asian Paints Ltd.</t>
  </si>
  <si>
    <t>INE021A01026</t>
  </si>
  <si>
    <t>Coromandel International Ltd.</t>
  </si>
  <si>
    <t>INE169A01031</t>
  </si>
  <si>
    <t>Transport Corporation Of India Ltd.</t>
  </si>
  <si>
    <t>INE688A01022</t>
  </si>
  <si>
    <t>Transport Services</t>
  </si>
  <si>
    <t>Kansai Nerolac Paints Ltd.</t>
  </si>
  <si>
    <t>INE531A01024</t>
  </si>
  <si>
    <t>Brigade Enterprises Ltd.</t>
  </si>
  <si>
    <t>INE791I01019</t>
  </si>
  <si>
    <t>Bharat Forge Ltd.</t>
  </si>
  <si>
    <t>INE465A01025</t>
  </si>
  <si>
    <t>Industrial Products</t>
  </si>
  <si>
    <t>City Union Bank Ltd.</t>
  </si>
  <si>
    <t>INE491A01021</t>
  </si>
  <si>
    <t>Trent Ltd.</t>
  </si>
  <si>
    <t>INE849A01020</t>
  </si>
  <si>
    <t>Sundaram Finance Ltd.</t>
  </si>
  <si>
    <t>INE660A01013</t>
  </si>
  <si>
    <t>Ashoka Buildcon Ltd.</t>
  </si>
  <si>
    <t>INE442H01029</t>
  </si>
  <si>
    <t>Mphasis Ltd.</t>
  </si>
  <si>
    <t>INE356A01018</t>
  </si>
  <si>
    <t>Gujarat Gas Ltd.</t>
  </si>
  <si>
    <t>INE844O01030</t>
  </si>
  <si>
    <t>Alkem Laboratories Ltd.</t>
  </si>
  <si>
    <t>INE540L01014</t>
  </si>
  <si>
    <t>Birlasoft Ltd.</t>
  </si>
  <si>
    <t>INE836A01035</t>
  </si>
  <si>
    <t>Timken India Ltd.</t>
  </si>
  <si>
    <t>INE325A01013</t>
  </si>
  <si>
    <t>Container Corporation Of India Ltd.</t>
  </si>
  <si>
    <t>INE111A01025</t>
  </si>
  <si>
    <t>Metro Brands Ltd.</t>
  </si>
  <si>
    <t>INE317I01021</t>
  </si>
  <si>
    <t>Relaxo Footwears Ltd.</t>
  </si>
  <si>
    <t>INE131B01039</t>
  </si>
  <si>
    <t>6.84% Government of India</t>
  </si>
  <si>
    <t>IN0020160050</t>
  </si>
  <si>
    <t>182 DAYS TBILL RED 08-09-2022</t>
  </si>
  <si>
    <t>IN002021Y528</t>
  </si>
  <si>
    <t>Karur Vysya Bank Ltd.</t>
  </si>
  <si>
    <t>INE036D01028</t>
  </si>
  <si>
    <t>MAS Financial Services Ltd.</t>
  </si>
  <si>
    <t>INE348L01012</t>
  </si>
  <si>
    <t>CSB Bank Ltd.</t>
  </si>
  <si>
    <t>INE679A01013</t>
  </si>
  <si>
    <t>Piramal Enterprises Ltd.</t>
  </si>
  <si>
    <t>INE140A01024</t>
  </si>
  <si>
    <t>PIRAMAL PHARMA LTD #</t>
  </si>
  <si>
    <t>INE0DK501011</t>
  </si>
  <si>
    <t>P I INDUSTRIES LIMITED</t>
  </si>
  <si>
    <t>INE603J01030</t>
  </si>
  <si>
    <t>Aditya Birla Fashion and Retail Ltd.</t>
  </si>
  <si>
    <t>INE647O01011</t>
  </si>
  <si>
    <t>Tata Motors Ltd.</t>
  </si>
  <si>
    <t>INE155A01022</t>
  </si>
  <si>
    <t>Quess Corp Ltd.</t>
  </si>
  <si>
    <t>INE615P01015</t>
  </si>
  <si>
    <t>Commercial Services &amp; Supplies</t>
  </si>
  <si>
    <t>Gokaldas Exports Ltd.</t>
  </si>
  <si>
    <t>INE887G01027</t>
  </si>
  <si>
    <t>Textiles &amp; Apparels</t>
  </si>
  <si>
    <t>Elecon Engineering Company Ltd.</t>
  </si>
  <si>
    <t>INE205B01023</t>
  </si>
  <si>
    <t>Industrial Manufacturing</t>
  </si>
  <si>
    <t>Pitti Engineering Ltd.</t>
  </si>
  <si>
    <t>INE450D01021</t>
  </si>
  <si>
    <t>NOCIL Ltd.</t>
  </si>
  <si>
    <t>INE163A01018</t>
  </si>
  <si>
    <t>Gland Pharma Ltd.</t>
  </si>
  <si>
    <t>INE068V01023</t>
  </si>
  <si>
    <t>Honda India Power Products Ltd.</t>
  </si>
  <si>
    <t>INE634A01018</t>
  </si>
  <si>
    <t>Devyani International Ltd.</t>
  </si>
  <si>
    <t>INE872J01023</t>
  </si>
  <si>
    <t>Leisure Services</t>
  </si>
  <si>
    <t>Carborundum Universal Ltd.</t>
  </si>
  <si>
    <t>INE120A01034</t>
  </si>
  <si>
    <t>Torrent Pharmaceuticals Ltd.</t>
  </si>
  <si>
    <t>INE685A01028</t>
  </si>
  <si>
    <t>Samvardhana Motherson International Ltd.</t>
  </si>
  <si>
    <t>INE775A01035</t>
  </si>
  <si>
    <t>Motherson Sumi Wiring India Ltd.</t>
  </si>
  <si>
    <t>INE0FS801015</t>
  </si>
  <si>
    <t>KSB Ltd.</t>
  </si>
  <si>
    <t>INE999A01015</t>
  </si>
  <si>
    <t>MM Forgings Ltd.</t>
  </si>
  <si>
    <t>INE227C01017</t>
  </si>
  <si>
    <t>TTK Prestige Ltd.</t>
  </si>
  <si>
    <t>INE690A01028</t>
  </si>
  <si>
    <t>Whirlpool of India Ltd.</t>
  </si>
  <si>
    <t>INE716A01013</t>
  </si>
  <si>
    <t>Bajaj Electricals Ltd.</t>
  </si>
  <si>
    <t>INE193E01025</t>
  </si>
  <si>
    <t>The Indian Hotels Company Ltd.</t>
  </si>
  <si>
    <t>INE053A01029</t>
  </si>
  <si>
    <t>Cholamandalam Investment &amp; Fin Co Ltd.</t>
  </si>
  <si>
    <t>INE121A01024</t>
  </si>
  <si>
    <t>Praj Industries Ltd.</t>
  </si>
  <si>
    <t>INE074A01025</t>
  </si>
  <si>
    <t>Cummins India Ltd.</t>
  </si>
  <si>
    <t>INE298A01020</t>
  </si>
  <si>
    <t>Bharat Electronics Ltd.</t>
  </si>
  <si>
    <t>INE263A01024</t>
  </si>
  <si>
    <t>Aerospace &amp; Defense</t>
  </si>
  <si>
    <t>CG Power and Industrial Solutions Ltd.</t>
  </si>
  <si>
    <t>INE067A01029</t>
  </si>
  <si>
    <t>Puravankara Ltd.</t>
  </si>
  <si>
    <t>INE323I01011</t>
  </si>
  <si>
    <t>Linde India Ltd.</t>
  </si>
  <si>
    <t>INE473A01011</t>
  </si>
  <si>
    <t>Creditaccess Grameen Ltd.</t>
  </si>
  <si>
    <t>INE741K01010</t>
  </si>
  <si>
    <t>Schaeffler India Ltd.</t>
  </si>
  <si>
    <t>INE513A01022</t>
  </si>
  <si>
    <t>Kirloskar Pneumatic Co.Ltd.</t>
  </si>
  <si>
    <t>INE811A01020</t>
  </si>
  <si>
    <t>SKF India Ltd.</t>
  </si>
  <si>
    <t>INE640A01023</t>
  </si>
  <si>
    <t>Navin Fluorine International Ltd.</t>
  </si>
  <si>
    <t>INE048G01026</t>
  </si>
  <si>
    <t>Sona BLW Precision Forgings Ltd.</t>
  </si>
  <si>
    <t>INE073K01018</t>
  </si>
  <si>
    <t>KPIT Technologies Ltd.</t>
  </si>
  <si>
    <t>INE04I401011</t>
  </si>
  <si>
    <t>Maharashtra Seamless Ltd.</t>
  </si>
  <si>
    <t>INE271B01025</t>
  </si>
  <si>
    <t>Himatsingka Seide Ltd.</t>
  </si>
  <si>
    <t>INE049A01027</t>
  </si>
  <si>
    <t>Wendt India Ltd.</t>
  </si>
  <si>
    <t>INE274C01019</t>
  </si>
  <si>
    <t>Atul Ltd.</t>
  </si>
  <si>
    <t>INE100A01010</t>
  </si>
  <si>
    <t>RHI Magnesita India Ltd.</t>
  </si>
  <si>
    <t>INE743M01012</t>
  </si>
  <si>
    <t>K.P.R. Mill Ltd.</t>
  </si>
  <si>
    <t>INE930H01031</t>
  </si>
  <si>
    <t>Orient Electric Ltd.</t>
  </si>
  <si>
    <t>INE142Z01019</t>
  </si>
  <si>
    <t>VIP Industries Ltd.</t>
  </si>
  <si>
    <t>INE054A01027</t>
  </si>
  <si>
    <t>Page Industries Ltd.</t>
  </si>
  <si>
    <t>INE761H01022</t>
  </si>
  <si>
    <t>Bosch Ltd.</t>
  </si>
  <si>
    <t>INE323A01026</t>
  </si>
  <si>
    <t>Avenue Supermarts Ltd.</t>
  </si>
  <si>
    <t>INE192R01011</t>
  </si>
  <si>
    <t>Tata Consumer Products Ltd.</t>
  </si>
  <si>
    <t>INE192A01025</t>
  </si>
  <si>
    <t>Agricultural Food &amp; other Products</t>
  </si>
  <si>
    <t>Indraprastha Gas Ltd.</t>
  </si>
  <si>
    <t>INE203G01027</t>
  </si>
  <si>
    <t>Shree Cement Ltd.</t>
  </si>
  <si>
    <t>INE070A01015</t>
  </si>
  <si>
    <t>Divi's Laboratories Ltd.</t>
  </si>
  <si>
    <t>INE361B01024</t>
  </si>
  <si>
    <t>Blue Dart Express Ltd.</t>
  </si>
  <si>
    <t>INE233B01017</t>
  </si>
  <si>
    <t>Gujarat State Petronet Ltd.</t>
  </si>
  <si>
    <t>INE246F01010</t>
  </si>
  <si>
    <t>KNR Constructions Ltd.</t>
  </si>
  <si>
    <t>INE634I01029</t>
  </si>
  <si>
    <t>Lakshmi Machine Works Ltd.</t>
  </si>
  <si>
    <t>INE269B01029</t>
  </si>
  <si>
    <t>Bharat Bijlee Ltd.</t>
  </si>
  <si>
    <t>INE464A01028</t>
  </si>
  <si>
    <t>Gateway Distriparks Ltd.</t>
  </si>
  <si>
    <t>INE079J01017</t>
  </si>
  <si>
    <t>Hitachi Energy India Ltd.</t>
  </si>
  <si>
    <t>INE07Y701011</t>
  </si>
  <si>
    <t>KEI Industries Ltd.</t>
  </si>
  <si>
    <t>INE878B01027</t>
  </si>
  <si>
    <t>3M India Ltd.</t>
  </si>
  <si>
    <t>INE470A01017</t>
  </si>
  <si>
    <t>Diversified</t>
  </si>
  <si>
    <t>NTPC Ltd.</t>
  </si>
  <si>
    <t>INE733E01010</t>
  </si>
  <si>
    <t>IndusInd Bank Ltd.</t>
  </si>
  <si>
    <t>INE095A01012</t>
  </si>
  <si>
    <t>JSW Steel Ltd.</t>
  </si>
  <si>
    <t>INE019A01038</t>
  </si>
  <si>
    <t>Wipro Ltd.</t>
  </si>
  <si>
    <t>INE075A01022</t>
  </si>
  <si>
    <t>Adani Ports &amp; Special Economic Zone Ltd.</t>
  </si>
  <si>
    <t>INE742F01042</t>
  </si>
  <si>
    <t>Transport Infrastructure</t>
  </si>
  <si>
    <t>Cipla Ltd.</t>
  </si>
  <si>
    <t>INE059A01026</t>
  </si>
  <si>
    <t>Oil &amp; Natural Gas Corporation Ltd.</t>
  </si>
  <si>
    <t>INE213A01029</t>
  </si>
  <si>
    <t>Oil</t>
  </si>
  <si>
    <t>Bajaj Auto Ltd.</t>
  </si>
  <si>
    <t>INE917I01010</t>
  </si>
  <si>
    <t>Coal India Ltd.</t>
  </si>
  <si>
    <t>INE522F01014</t>
  </si>
  <si>
    <t>Consumable Fuels</t>
  </si>
  <si>
    <t>Hero MotoCorp Ltd.</t>
  </si>
  <si>
    <t>INE158A01026</t>
  </si>
  <si>
    <t>Bharat Petroleum Corporation Ltd.</t>
  </si>
  <si>
    <t>INE029A01011</t>
  </si>
  <si>
    <t>Yes Bank Ltd.</t>
  </si>
  <si>
    <t>INEYESLOCKIN</t>
  </si>
  <si>
    <t>$0.00%</t>
  </si>
  <si>
    <t>$ Less Than 0.01% of Net Asset Value</t>
  </si>
  <si>
    <t>Vinati Organics Ltd.</t>
  </si>
  <si>
    <t>INE410B01037</t>
  </si>
  <si>
    <t>Voltas Ltd.</t>
  </si>
  <si>
    <t>INE226A01021</t>
  </si>
  <si>
    <t>Cholamandalam Financial Holdings Ltd.</t>
  </si>
  <si>
    <t>INE149A01033</t>
  </si>
  <si>
    <t>Zydus Wellness Ltd.</t>
  </si>
  <si>
    <t>INE768C01010</t>
  </si>
  <si>
    <t>Crompton Greaves Cons Electrical Ltd.</t>
  </si>
  <si>
    <t>INE299U01018</t>
  </si>
  <si>
    <t>Nippon Life India Asset Management Ltd.</t>
  </si>
  <si>
    <t>INE298J01013</t>
  </si>
  <si>
    <t>Kajaria Ceramics Ltd.</t>
  </si>
  <si>
    <t>INE217B01036</t>
  </si>
  <si>
    <t>ICICI Securities Ltd.</t>
  </si>
  <si>
    <t>INE763G01038</t>
  </si>
  <si>
    <t>Supreme Industries Ltd.</t>
  </si>
  <si>
    <t>INE195A01028</t>
  </si>
  <si>
    <t>IPCA Laboratories Ltd.</t>
  </si>
  <si>
    <t>INE571A01038</t>
  </si>
  <si>
    <t>Godrej Agrovet Ltd.</t>
  </si>
  <si>
    <t>INE850D01014</t>
  </si>
  <si>
    <t>Shriram City Union Finance Ltd.</t>
  </si>
  <si>
    <t>INE722A01011</t>
  </si>
  <si>
    <t>Polycab India Ltd.</t>
  </si>
  <si>
    <t>INE455K01017</t>
  </si>
  <si>
    <t>Balrampur Chini Mills Ltd.</t>
  </si>
  <si>
    <t>INE119A01028</t>
  </si>
  <si>
    <t>Adani Transmission Ltd.</t>
  </si>
  <si>
    <t>INE931S01010</t>
  </si>
  <si>
    <t>Adani Enterprises Ltd.</t>
  </si>
  <si>
    <t>INE423A01024</t>
  </si>
  <si>
    <t>Metals &amp; Minerals Trading</t>
  </si>
  <si>
    <t>Adani Green Energy Ltd.</t>
  </si>
  <si>
    <t>INE364U01010</t>
  </si>
  <si>
    <t>Pidilite Industries Ltd.</t>
  </si>
  <si>
    <t>INE318A01026</t>
  </si>
  <si>
    <t>Godrej Consumer Products Ltd.</t>
  </si>
  <si>
    <t>INE102D01028</t>
  </si>
  <si>
    <t>Havells India Ltd.</t>
  </si>
  <si>
    <t>INE176B01034</t>
  </si>
  <si>
    <t>Ambuja Cements Ltd.</t>
  </si>
  <si>
    <t>INE079A01024</t>
  </si>
  <si>
    <t>Vedanta Ltd.</t>
  </si>
  <si>
    <t>INE205A01025</t>
  </si>
  <si>
    <t>Diversified Metals</t>
  </si>
  <si>
    <t>Siemens Ltd.</t>
  </si>
  <si>
    <t>INE003A01024</t>
  </si>
  <si>
    <t>Bank of Baroda</t>
  </si>
  <si>
    <t>INE028A01039</t>
  </si>
  <si>
    <t>DLF Ltd.</t>
  </si>
  <si>
    <t>INE271C01023</t>
  </si>
  <si>
    <t>Jubilant Foodworks Ltd.</t>
  </si>
  <si>
    <t>INE797F01020</t>
  </si>
  <si>
    <t>Bandhan Bank Ltd.</t>
  </si>
  <si>
    <t>INE545U01014</t>
  </si>
  <si>
    <t>InterGlobe Aviation Ltd.</t>
  </si>
  <si>
    <t>INE646L01027</t>
  </si>
  <si>
    <t>Indus Towers Ltd.</t>
  </si>
  <si>
    <t>INE121J01017</t>
  </si>
  <si>
    <t>Berger Paints (I) Ltd.</t>
  </si>
  <si>
    <t>INE463A01038</t>
  </si>
  <si>
    <t>Lupin Ltd.</t>
  </si>
  <si>
    <t>INE326A01037</t>
  </si>
  <si>
    <t>HDFC Asset Management Company Ltd.</t>
  </si>
  <si>
    <t>INE127D01025</t>
  </si>
  <si>
    <t>Procter &amp; Gamble Hygiene&amp;HealthCare Ltd.</t>
  </si>
  <si>
    <t>INE179A01014</t>
  </si>
  <si>
    <t>Steel Authority of India Ltd.</t>
  </si>
  <si>
    <t>INE114A01011</t>
  </si>
  <si>
    <t>Muthoot Finance Ltd.</t>
  </si>
  <si>
    <t>INE414G01012</t>
  </si>
  <si>
    <t>Punjab National Bank</t>
  </si>
  <si>
    <t>INE160A01022</t>
  </si>
  <si>
    <t>Zomato Ltd.</t>
  </si>
  <si>
    <t>INE758T01015</t>
  </si>
  <si>
    <t>FSN E-Commerce Ventures Ltd.</t>
  </si>
  <si>
    <t>INE388Y01029</t>
  </si>
  <si>
    <t>One 97 Communications Ltd.</t>
  </si>
  <si>
    <t>INE982J01020</t>
  </si>
  <si>
    <t>Financial Technology (Fintech)</t>
  </si>
  <si>
    <t>Grindwell Norton Ltd.</t>
  </si>
  <si>
    <t>INE536A01023</t>
  </si>
  <si>
    <t>Cera Sanitaryware Ltd.</t>
  </si>
  <si>
    <t>INE739E01017</t>
  </si>
  <si>
    <t>Kirloskar Oil Engines Ltd.</t>
  </si>
  <si>
    <t>INE146L01010</t>
  </si>
  <si>
    <t>Low</t>
  </si>
  <si>
    <t>Very High</t>
  </si>
  <si>
    <t>Riskometer</t>
  </si>
  <si>
    <t>The product is suitable for investors who are seeking*</t>
  </si>
  <si>
    <t>Riskometer - Scheme</t>
  </si>
  <si>
    <t>First Tier Benchmark</t>
  </si>
  <si>
    <t>Riskometer - First Tier Benchmark</t>
  </si>
  <si>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</si>
  <si>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</si>
  <si>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</si>
  <si>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</si>
  <si>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r>
      <t>•</t>
    </r>
    <r>
      <rPr>
        <b/>
        <sz val="9"/>
        <color rgb="FF000000"/>
        <rFont val="Arial"/>
        <family val="2"/>
      </rPr>
      <t>Risk – Low</t>
    </r>
  </si>
  <si>
    <t>*Investors should consult their financial advisers if in doubt about whether the product is suitable for them.</t>
  </si>
  <si>
    <t>Mutual Fund investments are subject to market risks, read all scheme related documents carefully.</t>
  </si>
  <si>
    <t>NIFTY 50 Hybrid Composite Debt 50:50 Index</t>
  </si>
  <si>
    <t>•Capital appreciation over a long period of time</t>
  </si>
  <si>
    <t>•Investments in a dynamically managed portfolio of equity and equity related instruments, debt and money market instruments</t>
  </si>
  <si>
    <t>•Risk - Very High</t>
  </si>
  <si>
    <r>
      <t>•</t>
    </r>
    <r>
      <rPr>
        <b/>
        <sz val="9"/>
        <color rgb="FF000000"/>
        <rFont val="Arial"/>
        <family val="2"/>
      </rPr>
      <t>Risk - High</t>
    </r>
  </si>
  <si>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</si>
  <si>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</si>
  <si>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</si>
  <si>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</si>
  <si>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</si>
  <si>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</si>
  <si>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</si>
  <si>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</si>
  <si>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</si>
  <si>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</si>
  <si>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LIC MF Children's Gift Fund</t>
  </si>
  <si>
    <t>•Long term capital appreciation and current income</t>
  </si>
  <si>
    <t>•A fund that invests both in stocks and fixed income instruments.</t>
  </si>
  <si>
    <t>Nifty 500 TRI</t>
  </si>
  <si>
    <t>•Long term capital appreciation</t>
  </si>
  <si>
    <t>•Investing across Large, Mid &amp; Small Cap stocks.</t>
  </si>
  <si>
    <t>NIFTY 100 TRI</t>
  </si>
  <si>
    <t>•Long Term Capital Appreciation</t>
  </si>
  <si>
    <t>•A Fund that primarily invest in large-cap stock.</t>
  </si>
  <si>
    <t>Nifty Infrastructure TRI</t>
  </si>
  <si>
    <t>•Long Term Capital Growth</t>
  </si>
  <si>
    <t>•Investment in equity and equity related instruments of companies engaged either directly or indirectly in infrastructure sector.</t>
  </si>
  <si>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 MF Nifty 50 Index Fund were valued at “Zero Value” and any realization post three-year lock-in shall be distributed to the set of investors existing as on March 13, 2020 as per Unitholders register/BENPOS.</t>
  </si>
  <si>
    <t>The details of Reconstituted Portfolio is as under:</t>
  </si>
  <si>
    <t>Original ISIN</t>
  </si>
  <si>
    <t>Original ISIN Holidng ( Qty. )</t>
  </si>
  <si>
    <t>New ISIN Free Holidng ( Qty. )</t>
  </si>
  <si>
    <t>New ISIN 3-year Lock-in Holidng ( Qty. )</t>
  </si>
  <si>
    <t>Value of Lock-in Shares (Rs.) as of March 17, 2020</t>
  </si>
  <si>
    <t>Per unit Impact (Rs.)</t>
  </si>
  <si>
    <t>INE528G01027</t>
  </si>
  <si>
    <t>NIFTY 50 TRI</t>
  </si>
  <si>
    <r>
      <t>•</t>
    </r>
    <r>
      <rPr>
        <sz val="9"/>
        <color rgb="FF000000"/>
        <rFont val="Arial"/>
        <family val="2"/>
      </rPr>
      <t>Long Term Capital Growth</t>
    </r>
  </si>
  <si>
    <r>
      <t>•</t>
    </r>
    <r>
      <rPr>
        <sz val="9"/>
        <color rgb="FF000000"/>
        <rFont val="Arial"/>
        <family val="2"/>
      </rPr>
      <t>Investment in equity instrument of respective index stocks subject to tracking error.</t>
    </r>
  </si>
  <si>
    <t>S&amp;P BSE Sensex TRI</t>
  </si>
  <si>
    <r>
      <t>•</t>
    </r>
    <r>
      <rPr>
        <sz val="9"/>
        <color rgb="FF000000"/>
        <rFont val="Arial"/>
        <family val="2"/>
      </rPr>
      <t>Investment in equity instrument of S &amp; P BSE Sensex index stocks subject to tracking error.</t>
    </r>
  </si>
  <si>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</si>
  <si>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</si>
  <si>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</si>
  <si>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 MF Nifty 100 ETF were valued at “Zero Value” and any realization post three-year lock-in shall be distributed to the set of investors existing as on March 13, 2020 as per Unitholders register/BENPOS.</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</si>
  <si>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</si>
  <si>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</si>
  <si>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</si>
  <si>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</si>
  <si>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r>
      <t>•</t>
    </r>
    <r>
      <rPr>
        <sz val="9"/>
        <color rgb="FF000000"/>
        <rFont val="Arial"/>
        <family val="2"/>
      </rPr>
      <t>Investment in securities covered by NIFTY 50 Index, subject to tracking errors.</t>
    </r>
  </si>
  <si>
    <r>
      <t>•</t>
    </r>
    <r>
      <rPr>
        <b/>
        <sz val="9"/>
        <color rgb="FF000000"/>
        <rFont val="Arial"/>
        <family val="2"/>
      </rPr>
      <t>Risk- Very High</t>
    </r>
  </si>
  <si>
    <r>
      <t>•</t>
    </r>
    <r>
      <rPr>
        <sz val="9"/>
        <color rgb="FF000000"/>
        <rFont val="Arial"/>
        <family val="2"/>
      </rPr>
      <t>Investment in securities covered by S&amp;P BSE SENSEX,  subject to tracking errors.</t>
    </r>
  </si>
  <si>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</si>
  <si>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</si>
  <si>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r>
      <t xml:space="preserve">NSE Symbol: </t>
    </r>
    <r>
      <rPr>
        <b/>
        <sz val="9"/>
        <color theme="1"/>
        <rFont val="Arial"/>
        <family val="2"/>
      </rPr>
      <t>LICNFNHGP</t>
    </r>
  </si>
  <si>
    <r>
      <t xml:space="preserve">BSE Scrip Code: </t>
    </r>
    <r>
      <rPr>
        <b/>
        <sz val="9"/>
        <color theme="1"/>
        <rFont val="Arial"/>
        <family val="2"/>
      </rPr>
      <t>539784</t>
    </r>
  </si>
  <si>
    <r>
      <t xml:space="preserve">NSE Symbol: </t>
    </r>
    <r>
      <rPr>
        <b/>
        <sz val="9"/>
        <color theme="1"/>
        <rFont val="Arial"/>
        <family val="2"/>
      </rPr>
      <t>LICNETFN50</t>
    </r>
  </si>
  <si>
    <r>
      <t xml:space="preserve">BSE Scrip Code: </t>
    </r>
    <r>
      <rPr>
        <b/>
        <sz val="9"/>
        <color theme="1"/>
        <rFont val="Arial"/>
        <family val="2"/>
      </rPr>
      <t>539480</t>
    </r>
  </si>
  <si>
    <r>
      <t xml:space="preserve">NSE Symbol: </t>
    </r>
    <r>
      <rPr>
        <b/>
        <sz val="9"/>
        <color theme="1"/>
        <rFont val="Arial"/>
        <family val="2"/>
      </rPr>
      <t>LICNETFSEN</t>
    </r>
  </si>
  <si>
    <r>
      <t xml:space="preserve">BSE Scrip Code: </t>
    </r>
    <r>
      <rPr>
        <b/>
        <sz val="9"/>
        <color theme="1"/>
        <rFont val="Arial"/>
        <family val="2"/>
      </rPr>
      <t>539487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</si>
</sst>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0_);\(##,##0\)"/>
    <numFmt numFmtId="166" formatCode="#,##0.00_);\(##,##0.00\)"/>
    <numFmt numFmtId="167" formatCode="0.00%_);\(0.00%\)"/>
    <numFmt numFmtId="168" formatCode="#,###_);\(#,###\)"/>
    <numFmt numFmtId="169" formatCode="#,##0.0000"/>
  </numFmts>
  <fonts count="14"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sz val="9"/>
      <color rgb="FF000000"/>
      <name val="Arial"/>
      <family val="2"/>
    </font>
    <font>
      <sz val="9"/>
      <name val="Arial"/>
      <family val="2"/>
    </font>
    <font>
      <b/>
      <sz val="9"/>
      <color rgb="FF000000"/>
      <name val="Arial"/>
      <family val="2"/>
    </font>
    <font>
      <sz val="11"/>
      <color rgb="FF000000"/>
      <name val="Calibri"/>
    </font>
  </fonts>
  <fills count="5">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6" tint="0.399975585192419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indexed="64"/>
      </left>
      <right style="medium">
        <color indexed="64"/>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13" fillId="0" borderId="0"/>
  </cellStyleXfs>
  <cellXfs count="101">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0" fontId="3" fillId="0" borderId="6" xfId="0" applyFont="1" applyBorder="1" applyAlignment="1">
      <alignment horizontal="left"/>
    </xf>
    <xf numFmtId="166" fontId="2" fillId="0" borderId="7" xfId="0" applyNumberFormat="1" applyFont="1" applyBorder="1"/>
    <xf numFmtId="167" fontId="2" fillId="0" borderId="7" xfId="0" applyNumberFormat="1" applyFont="1" applyBorder="1" applyAlignment="1">
      <alignment horizontal="right"/>
    </xf>
    <xf numFmtId="0" fontId="2" fillId="0" borderId="10" xfId="0" applyFont="1" applyBorder="1" applyAlignment="1">
      <alignment horizontal="left"/>
    </xf>
    <xf numFmtId="168" fontId="2" fillId="0" borderId="10" xfId="0" applyNumberFormat="1" applyFont="1" applyBorder="1" applyAlignment="1">
      <alignment horizontal="left"/>
    </xf>
    <xf numFmtId="166" fontId="2" fillId="0" borderId="10" xfId="0" applyNumberFormat="1" applyFont="1" applyBorder="1" applyAlignment="1">
      <alignment horizontal="left"/>
    </xf>
    <xf numFmtId="10" fontId="2" fillId="0" borderId="10"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0" fontId="6" fillId="0" borderId="8" xfId="0" applyFont="1" applyBorder="1"/>
    <xf numFmtId="0" fontId="5" fillId="0" borderId="8" xfId="2" applyBorder="1"/>
    <xf numFmtId="0" fontId="0" fillId="0" borderId="8" xfId="0" applyBorder="1"/>
    <xf numFmtId="0" fontId="8" fillId="3" borderId="11" xfId="0" applyFont="1" applyFill="1" applyBorder="1" applyAlignment="1">
      <alignment horizontal="left" vertical="center" wrapText="1" readingOrder="1"/>
    </xf>
    <xf numFmtId="0" fontId="8" fillId="3" borderId="11" xfId="0" applyFont="1" applyFill="1" applyBorder="1" applyAlignment="1">
      <alignment horizontal="center" vertical="center" wrapText="1" readingOrder="1"/>
    </xf>
    <xf numFmtId="0" fontId="8" fillId="3" borderId="12" xfId="0" applyFont="1" applyFill="1" applyBorder="1" applyAlignment="1">
      <alignment horizontal="center" vertical="center" wrapText="1" readingOrder="1"/>
    </xf>
    <xf numFmtId="2" fontId="9" fillId="0" borderId="13" xfId="0" applyNumberFormat="1" applyFont="1" applyBorder="1" applyAlignment="1">
      <alignment horizontal="left" vertical="center" wrapText="1" readingOrder="1"/>
    </xf>
    <xf numFmtId="0" fontId="11" fillId="0" borderId="16" xfId="0" applyFont="1" applyBorder="1" applyAlignment="1">
      <alignment horizontal="left" vertical="center" wrapText="1" indent="3" readingOrder="1"/>
    </xf>
    <xf numFmtId="0" fontId="11" fillId="0" borderId="19" xfId="0" applyFont="1" applyBorder="1" applyAlignment="1">
      <alignment horizontal="left" vertical="center" wrapText="1" indent="3" readingOrder="1"/>
    </xf>
    <xf numFmtId="0" fontId="11" fillId="0" borderId="21" xfId="0" applyFont="1" applyBorder="1" applyAlignment="1">
      <alignment horizontal="center" vertical="center" wrapText="1" readingOrder="1"/>
    </xf>
    <xf numFmtId="0" fontId="9" fillId="0" borderId="16" xfId="0" applyFont="1" applyBorder="1" applyAlignment="1">
      <alignment horizontal="left" vertical="center" wrapText="1" indent="3" readingOrder="1"/>
    </xf>
    <xf numFmtId="0" fontId="9" fillId="0" borderId="19" xfId="0" applyFont="1" applyBorder="1" applyAlignment="1">
      <alignment horizontal="left" vertical="center" wrapText="1" indent="3" readingOrder="1"/>
    </xf>
    <xf numFmtId="0" fontId="11" fillId="0" borderId="19" xfId="0" applyFont="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11" fillId="0" borderId="16" xfId="0" applyFont="1" applyBorder="1" applyAlignment="1">
      <alignment horizontal="center" vertical="center" wrapText="1" readingOrder="1"/>
    </xf>
    <xf numFmtId="0" fontId="2" fillId="0" borderId="0" xfId="0" applyFont="1" applyAlignment="1">
      <alignment vertical="top"/>
    </xf>
    <xf numFmtId="0" fontId="11" fillId="4" borderId="8" xfId="0" applyFont="1" applyFill="1" applyBorder="1" applyAlignment="1">
      <alignment horizontal="left" vertical="center" wrapText="1"/>
    </xf>
    <xf numFmtId="0" fontId="11" fillId="4" borderId="8" xfId="0" applyFont="1" applyFill="1" applyBorder="1" applyAlignment="1">
      <alignment horizontal="center" vertical="center" wrapText="1"/>
    </xf>
    <xf numFmtId="0" fontId="11" fillId="4" borderId="8" xfId="0" applyFont="1" applyFill="1" applyBorder="1"/>
    <xf numFmtId="4" fontId="11" fillId="4" borderId="8" xfId="0" applyNumberFormat="1" applyFont="1" applyFill="1" applyBorder="1"/>
    <xf numFmtId="169" fontId="11" fillId="4" borderId="8" xfId="0" applyNumberFormat="1" applyFont="1" applyFill="1" applyBorder="1"/>
    <xf numFmtId="0" fontId="6" fillId="0" borderId="0" xfId="0" applyFont="1" applyAlignment="1">
      <alignment horizontal="center" vertical="center"/>
    </xf>
    <xf numFmtId="0" fontId="7" fillId="2" borderId="2" xfId="0" applyFont="1" applyFill="1" applyBorder="1" applyAlignment="1">
      <alignment horizontal="center" vertical="center"/>
    </xf>
    <xf numFmtId="0" fontId="8" fillId="0" borderId="0" xfId="0" applyFont="1" applyAlignment="1">
      <alignment horizontal="center" vertical="center" wrapText="1" readingOrder="1"/>
    </xf>
    <xf numFmtId="0" fontId="8" fillId="0" borderId="20" xfId="0" applyFont="1" applyBorder="1" applyAlignment="1">
      <alignment horizontal="center" vertical="center" wrapText="1" readingOrder="1"/>
    </xf>
    <xf numFmtId="0" fontId="10" fillId="0" borderId="14" xfId="0" applyFont="1" applyBorder="1" applyAlignment="1">
      <alignment horizontal="center" vertical="center" readingOrder="1"/>
    </xf>
    <xf numFmtId="0" fontId="10" fillId="0" borderId="17" xfId="0" applyFont="1" applyBorder="1" applyAlignment="1">
      <alignment horizontal="center" vertical="center" readingOrder="1"/>
    </xf>
    <xf numFmtId="0" fontId="8" fillId="0" borderId="15"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8" fillId="0" borderId="22" xfId="0" applyFont="1" applyBorder="1" applyAlignment="1">
      <alignment horizontal="center" vertical="center" wrapText="1" readingOrder="1"/>
    </xf>
    <xf numFmtId="0" fontId="8" fillId="0" borderId="23" xfId="0" applyFont="1" applyBorder="1" applyAlignment="1">
      <alignment horizontal="center" vertical="center" wrapText="1" readingOrder="1"/>
    </xf>
    <xf numFmtId="0" fontId="8" fillId="0" borderId="16" xfId="0" applyFont="1" applyBorder="1" applyAlignment="1">
      <alignment horizontal="center" vertical="center" wrapText="1" readingOrder="1"/>
    </xf>
    <xf numFmtId="0" fontId="8" fillId="0" borderId="24" xfId="0" applyFont="1" applyBorder="1" applyAlignment="1">
      <alignment horizontal="center" vertical="center" wrapText="1" readingOrder="1"/>
    </xf>
    <xf numFmtId="0" fontId="10" fillId="0" borderId="13" xfId="0" applyFont="1" applyBorder="1" applyAlignment="1">
      <alignment horizontal="center" vertical="center" wrapText="1" readingOrder="1"/>
    </xf>
    <xf numFmtId="0" fontId="10" fillId="0" borderId="16"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2" fillId="0" borderId="0" xfId="0" applyFont="1" applyAlignment="1">
      <alignment horizontal="left" wrapText="1"/>
    </xf>
    <xf numFmtId="0" fontId="8" fillId="0" borderId="25" xfId="0" applyFont="1" applyBorder="1" applyAlignment="1">
      <alignment horizontal="center" vertical="center" wrapText="1" readingOrder="1"/>
    </xf>
    <xf numFmtId="0" fontId="8" fillId="0" borderId="26" xfId="0" applyFont="1" applyBorder="1" applyAlignment="1">
      <alignment horizontal="center" vertical="center" wrapText="1" readingOrder="1"/>
    </xf>
    <xf numFmtId="0" fontId="11" fillId="4" borderId="27" xfId="0" applyFont="1" applyFill="1" applyBorder="1" applyAlignment="1">
      <alignment horizontal="center" vertical="center" wrapText="1"/>
    </xf>
    <xf numFmtId="0" fontId="11" fillId="4" borderId="28" xfId="0" applyFont="1" applyFill="1" applyBorder="1" applyAlignment="1">
      <alignment horizontal="center" vertical="center" wrapText="1"/>
    </xf>
    <xf numFmtId="0" fontId="11" fillId="4" borderId="29" xfId="0" applyFont="1" applyFill="1" applyBorder="1" applyAlignment="1">
      <alignment horizontal="center" vertical="center" wrapText="1"/>
    </xf>
    <xf numFmtId="0" fontId="2" fillId="0" borderId="0" xfId="0" applyFont="1" applyAlignment="1">
      <alignment vertical="center"/>
    </xf>
  </cellXfs>
  <cellStyles count="4">
    <cellStyle name="Hyperlink" xfId="2" builtinId="8"/>
    <cellStyle name="Normal" xfId="0" builtinId="0"/>
    <cellStyle name="Normal 2" xfId="3" xr:uid="{D4B94E1C-4FBF-4823-9841-E8468E688B66}"/>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4</xdr:col>
      <xdr:colOff>38100</xdr:colOff>
      <xdr:row>88</xdr:row>
      <xdr:rowOff>47625</xdr:rowOff>
    </xdr:from>
    <xdr:to>
      <xdr:col>4</xdr:col>
      <xdr:colOff>1755774</xdr:colOff>
      <xdr:row>91</xdr:row>
      <xdr:rowOff>323850</xdr:rowOff>
    </xdr:to>
    <xdr:pic>
      <xdr:nvPicPr>
        <xdr:cNvPr id="4" name="Picture 3">
          <a:extLst>
            <a:ext uri="{FF2B5EF4-FFF2-40B4-BE49-F238E27FC236}">
              <a16:creationId xmlns:a16="http://schemas.microsoft.com/office/drawing/2014/main" id="{3970F07B-3652-4DD9-870A-40362FB60D9A}"/>
            </a:ext>
          </a:extLst>
        </xdr:cNvPr>
        <xdr:cNvPicPr>
          <a:picLocks noChangeAspect="1"/>
        </xdr:cNvPicPr>
      </xdr:nvPicPr>
      <xdr:blipFill>
        <a:blip xmlns:r="http://schemas.openxmlformats.org/officeDocument/2006/relationships" r:embed="rId1"/>
        <a:stretch>
          <a:fillRect/>
        </a:stretch>
      </xdr:blipFill>
      <xdr:spPr>
        <a:xfrm>
          <a:off x="7410450" y="17783175"/>
          <a:ext cx="1717674" cy="1704975"/>
        </a:xfrm>
        <a:prstGeom prst="rect">
          <a:avLst/>
        </a:prstGeom>
      </xdr:spPr>
    </xdr:pic>
    <xdr:clientData/>
  </xdr:twoCellAnchor>
  <xdr:twoCellAnchor editAs="oneCell">
    <xdr:from>
      <xdr:col>2</xdr:col>
      <xdr:colOff>85725</xdr:colOff>
      <xdr:row>88</xdr:row>
      <xdr:rowOff>34925</xdr:rowOff>
    </xdr:from>
    <xdr:to>
      <xdr:col>2</xdr:col>
      <xdr:colOff>1641186</xdr:colOff>
      <xdr:row>91</xdr:row>
      <xdr:rowOff>317500</xdr:rowOff>
    </xdr:to>
    <xdr:pic>
      <xdr:nvPicPr>
        <xdr:cNvPr id="5" name="Picture 4">
          <a:extLst>
            <a:ext uri="{FF2B5EF4-FFF2-40B4-BE49-F238E27FC236}">
              <a16:creationId xmlns:a16="http://schemas.microsoft.com/office/drawing/2014/main" id="{5A5F6CA7-B461-4A7B-B2D7-44FB6171E9CD}"/>
            </a:ext>
          </a:extLst>
        </xdr:cNvPr>
        <xdr:cNvPicPr>
          <a:picLocks noChangeAspect="1"/>
        </xdr:cNvPicPr>
      </xdr:nvPicPr>
      <xdr:blipFill rotWithShape="1">
        <a:blip xmlns:r="http://schemas.openxmlformats.org/officeDocument/2006/relationships" r:embed="rId2"/>
        <a:srcRect l="9293" r="8881"/>
        <a:stretch/>
      </xdr:blipFill>
      <xdr:spPr>
        <a:xfrm>
          <a:off x="3311525" y="17770475"/>
          <a:ext cx="1555461" cy="17113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57152</xdr:colOff>
      <xdr:row>121</xdr:row>
      <xdr:rowOff>53975</xdr:rowOff>
    </xdr:from>
    <xdr:to>
      <xdr:col>4</xdr:col>
      <xdr:colOff>1543050</xdr:colOff>
      <xdr:row>124</xdr:row>
      <xdr:rowOff>209550</xdr:rowOff>
    </xdr:to>
    <xdr:pic>
      <xdr:nvPicPr>
        <xdr:cNvPr id="2" name="Picture 1">
          <a:extLst>
            <a:ext uri="{FF2B5EF4-FFF2-40B4-BE49-F238E27FC236}">
              <a16:creationId xmlns:a16="http://schemas.microsoft.com/office/drawing/2014/main" id="{2B57D5B4-BF0C-4272-B4EA-79BAC071FC80}"/>
            </a:ext>
          </a:extLst>
        </xdr:cNvPr>
        <xdr:cNvPicPr>
          <a:picLocks noChangeAspect="1"/>
        </xdr:cNvPicPr>
      </xdr:nvPicPr>
      <xdr:blipFill>
        <a:blip xmlns:r="http://schemas.openxmlformats.org/officeDocument/2006/relationships" r:embed="rId1"/>
        <a:stretch>
          <a:fillRect/>
        </a:stretch>
      </xdr:blipFill>
      <xdr:spPr>
        <a:xfrm>
          <a:off x="7283452" y="24285575"/>
          <a:ext cx="1485898" cy="1501775"/>
        </a:xfrm>
        <a:prstGeom prst="rect">
          <a:avLst/>
        </a:prstGeom>
      </xdr:spPr>
    </xdr:pic>
    <xdr:clientData/>
  </xdr:twoCellAnchor>
  <xdr:twoCellAnchor editAs="oneCell">
    <xdr:from>
      <xdr:col>2</xdr:col>
      <xdr:colOff>60325</xdr:colOff>
      <xdr:row>121</xdr:row>
      <xdr:rowOff>60325</xdr:rowOff>
    </xdr:from>
    <xdr:to>
      <xdr:col>2</xdr:col>
      <xdr:colOff>1543050</xdr:colOff>
      <xdr:row>124</xdr:row>
      <xdr:rowOff>241300</xdr:rowOff>
    </xdr:to>
    <xdr:pic>
      <xdr:nvPicPr>
        <xdr:cNvPr id="3" name="Picture 2">
          <a:extLst>
            <a:ext uri="{FF2B5EF4-FFF2-40B4-BE49-F238E27FC236}">
              <a16:creationId xmlns:a16="http://schemas.microsoft.com/office/drawing/2014/main" id="{824244F5-C5EA-4D11-8BE1-DF9BCFDBB7D0}"/>
            </a:ext>
          </a:extLst>
        </xdr:cNvPr>
        <xdr:cNvPicPr>
          <a:picLocks noChangeAspect="1"/>
        </xdr:cNvPicPr>
      </xdr:nvPicPr>
      <xdr:blipFill rotWithShape="1">
        <a:blip xmlns:r="http://schemas.openxmlformats.org/officeDocument/2006/relationships" r:embed="rId2"/>
        <a:srcRect l="10000" r="8947"/>
        <a:stretch/>
      </xdr:blipFill>
      <xdr:spPr>
        <a:xfrm>
          <a:off x="3286125" y="24291925"/>
          <a:ext cx="1482725" cy="15271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53975</xdr:colOff>
      <xdr:row>102</xdr:row>
      <xdr:rowOff>34925</xdr:rowOff>
    </xdr:from>
    <xdr:to>
      <xdr:col>4</xdr:col>
      <xdr:colOff>1901825</xdr:colOff>
      <xdr:row>105</xdr:row>
      <xdr:rowOff>228600</xdr:rowOff>
    </xdr:to>
    <xdr:pic>
      <xdr:nvPicPr>
        <xdr:cNvPr id="2" name="Picture 1">
          <a:extLst>
            <a:ext uri="{FF2B5EF4-FFF2-40B4-BE49-F238E27FC236}">
              <a16:creationId xmlns:a16="http://schemas.microsoft.com/office/drawing/2014/main" id="{A5F72276-E7BF-42DE-9336-F45ED1BFF1A1}"/>
            </a:ext>
          </a:extLst>
        </xdr:cNvPr>
        <xdr:cNvPicPr>
          <a:picLocks noChangeAspect="1"/>
        </xdr:cNvPicPr>
      </xdr:nvPicPr>
      <xdr:blipFill>
        <a:blip xmlns:r="http://schemas.openxmlformats.org/officeDocument/2006/relationships" r:embed="rId1"/>
        <a:stretch>
          <a:fillRect/>
        </a:stretch>
      </xdr:blipFill>
      <xdr:spPr>
        <a:xfrm>
          <a:off x="7477125" y="20526375"/>
          <a:ext cx="1847850" cy="1336675"/>
        </a:xfrm>
        <a:prstGeom prst="rect">
          <a:avLst/>
        </a:prstGeom>
      </xdr:spPr>
    </xdr:pic>
    <xdr:clientData/>
  </xdr:twoCellAnchor>
  <xdr:twoCellAnchor editAs="oneCell">
    <xdr:from>
      <xdr:col>2</xdr:col>
      <xdr:colOff>63500</xdr:colOff>
      <xdr:row>102</xdr:row>
      <xdr:rowOff>28575</xdr:rowOff>
    </xdr:from>
    <xdr:to>
      <xdr:col>2</xdr:col>
      <xdr:colOff>1707836</xdr:colOff>
      <xdr:row>105</xdr:row>
      <xdr:rowOff>234950</xdr:rowOff>
    </xdr:to>
    <xdr:pic>
      <xdr:nvPicPr>
        <xdr:cNvPr id="3" name="Picture 2">
          <a:extLst>
            <a:ext uri="{FF2B5EF4-FFF2-40B4-BE49-F238E27FC236}">
              <a16:creationId xmlns:a16="http://schemas.microsoft.com/office/drawing/2014/main" id="{A4C2BEDD-06AA-46C8-800D-32CEFDDB9588}"/>
            </a:ext>
          </a:extLst>
        </xdr:cNvPr>
        <xdr:cNvPicPr>
          <a:picLocks noChangeAspect="1"/>
        </xdr:cNvPicPr>
      </xdr:nvPicPr>
      <xdr:blipFill rotWithShape="1">
        <a:blip xmlns:r="http://schemas.openxmlformats.org/officeDocument/2006/relationships" r:embed="rId2"/>
        <a:srcRect l="10000" r="8947"/>
        <a:stretch/>
      </xdr:blipFill>
      <xdr:spPr>
        <a:xfrm>
          <a:off x="3854450" y="20520025"/>
          <a:ext cx="1644336" cy="13493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95250</xdr:colOff>
      <xdr:row>42</xdr:row>
      <xdr:rowOff>50800</xdr:rowOff>
    </xdr:from>
    <xdr:to>
      <xdr:col>4</xdr:col>
      <xdr:colOff>2082800</xdr:colOff>
      <xdr:row>45</xdr:row>
      <xdr:rowOff>330200</xdr:rowOff>
    </xdr:to>
    <xdr:pic>
      <xdr:nvPicPr>
        <xdr:cNvPr id="2" name="Picture 1">
          <a:extLst>
            <a:ext uri="{FF2B5EF4-FFF2-40B4-BE49-F238E27FC236}">
              <a16:creationId xmlns:a16="http://schemas.microsoft.com/office/drawing/2014/main" id="{1E2612A8-5B2F-45B2-AF61-2B8665637281}"/>
            </a:ext>
          </a:extLst>
        </xdr:cNvPr>
        <xdr:cNvPicPr>
          <a:picLocks noChangeAspect="1"/>
        </xdr:cNvPicPr>
      </xdr:nvPicPr>
      <xdr:blipFill>
        <a:blip xmlns:r="http://schemas.openxmlformats.org/officeDocument/2006/relationships" r:embed="rId1"/>
        <a:stretch>
          <a:fillRect/>
        </a:stretch>
      </xdr:blipFill>
      <xdr:spPr>
        <a:xfrm>
          <a:off x="7727950" y="8731250"/>
          <a:ext cx="1987550" cy="1600200"/>
        </a:xfrm>
        <a:prstGeom prst="rect">
          <a:avLst/>
        </a:prstGeom>
      </xdr:spPr>
    </xdr:pic>
    <xdr:clientData/>
  </xdr:twoCellAnchor>
  <xdr:twoCellAnchor editAs="oneCell">
    <xdr:from>
      <xdr:col>2</xdr:col>
      <xdr:colOff>82550</xdr:colOff>
      <xdr:row>42</xdr:row>
      <xdr:rowOff>28575</xdr:rowOff>
    </xdr:from>
    <xdr:to>
      <xdr:col>2</xdr:col>
      <xdr:colOff>1908151</xdr:colOff>
      <xdr:row>45</xdr:row>
      <xdr:rowOff>349250</xdr:rowOff>
    </xdr:to>
    <xdr:pic>
      <xdr:nvPicPr>
        <xdr:cNvPr id="3" name="Picture 2">
          <a:extLst>
            <a:ext uri="{FF2B5EF4-FFF2-40B4-BE49-F238E27FC236}">
              <a16:creationId xmlns:a16="http://schemas.microsoft.com/office/drawing/2014/main" id="{4D1E56B9-E86C-4245-8816-B53ED5A7E5F3}"/>
            </a:ext>
          </a:extLst>
        </xdr:cNvPr>
        <xdr:cNvPicPr>
          <a:picLocks noChangeAspect="1"/>
        </xdr:cNvPicPr>
      </xdr:nvPicPr>
      <xdr:blipFill rotWithShape="1">
        <a:blip xmlns:r="http://schemas.openxmlformats.org/officeDocument/2006/relationships" r:embed="rId2"/>
        <a:srcRect l="10000" r="8947"/>
        <a:stretch/>
      </xdr:blipFill>
      <xdr:spPr>
        <a:xfrm>
          <a:off x="3873500" y="8709025"/>
          <a:ext cx="1825601" cy="16414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82550</xdr:colOff>
      <xdr:row>95</xdr:row>
      <xdr:rowOff>50801</xdr:rowOff>
    </xdr:from>
    <xdr:to>
      <xdr:col>4</xdr:col>
      <xdr:colOff>2016125</xdr:colOff>
      <xdr:row>98</xdr:row>
      <xdr:rowOff>228600</xdr:rowOff>
    </xdr:to>
    <xdr:pic>
      <xdr:nvPicPr>
        <xdr:cNvPr id="2" name="Picture 1">
          <a:extLst>
            <a:ext uri="{FF2B5EF4-FFF2-40B4-BE49-F238E27FC236}">
              <a16:creationId xmlns:a16="http://schemas.microsoft.com/office/drawing/2014/main" id="{95C144F2-0B1C-48F4-9911-5AC368B4EDAE}"/>
            </a:ext>
          </a:extLst>
        </xdr:cNvPr>
        <xdr:cNvPicPr>
          <a:picLocks noChangeAspect="1"/>
        </xdr:cNvPicPr>
      </xdr:nvPicPr>
      <xdr:blipFill>
        <a:blip xmlns:r="http://schemas.openxmlformats.org/officeDocument/2006/relationships" r:embed="rId1"/>
        <a:stretch>
          <a:fillRect/>
        </a:stretch>
      </xdr:blipFill>
      <xdr:spPr>
        <a:xfrm>
          <a:off x="7632700" y="19164301"/>
          <a:ext cx="1933575" cy="1562099"/>
        </a:xfrm>
        <a:prstGeom prst="rect">
          <a:avLst/>
        </a:prstGeom>
      </xdr:spPr>
    </xdr:pic>
    <xdr:clientData/>
  </xdr:twoCellAnchor>
  <xdr:twoCellAnchor editAs="oneCell">
    <xdr:from>
      <xdr:col>2</xdr:col>
      <xdr:colOff>76200</xdr:colOff>
      <xdr:row>95</xdr:row>
      <xdr:rowOff>25401</xdr:rowOff>
    </xdr:from>
    <xdr:to>
      <xdr:col>2</xdr:col>
      <xdr:colOff>1837064</xdr:colOff>
      <xdr:row>98</xdr:row>
      <xdr:rowOff>241300</xdr:rowOff>
    </xdr:to>
    <xdr:pic>
      <xdr:nvPicPr>
        <xdr:cNvPr id="3" name="Picture 2">
          <a:extLst>
            <a:ext uri="{FF2B5EF4-FFF2-40B4-BE49-F238E27FC236}">
              <a16:creationId xmlns:a16="http://schemas.microsoft.com/office/drawing/2014/main" id="{68033569-782A-4F24-9B93-A1BA957E32F8}"/>
            </a:ext>
          </a:extLst>
        </xdr:cNvPr>
        <xdr:cNvPicPr>
          <a:picLocks noChangeAspect="1"/>
        </xdr:cNvPicPr>
      </xdr:nvPicPr>
      <xdr:blipFill rotWithShape="1">
        <a:blip xmlns:r="http://schemas.openxmlformats.org/officeDocument/2006/relationships" r:embed="rId2"/>
        <a:srcRect l="10000" r="8947"/>
        <a:stretch/>
      </xdr:blipFill>
      <xdr:spPr>
        <a:xfrm>
          <a:off x="3867150" y="19138901"/>
          <a:ext cx="1760864" cy="16001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96807</xdr:colOff>
      <xdr:row>100</xdr:row>
      <xdr:rowOff>60327</xdr:rowOff>
    </xdr:from>
    <xdr:to>
      <xdr:col>4</xdr:col>
      <xdr:colOff>2075131</xdr:colOff>
      <xdr:row>103</xdr:row>
      <xdr:rowOff>323850</xdr:rowOff>
    </xdr:to>
    <xdr:pic>
      <xdr:nvPicPr>
        <xdr:cNvPr id="2" name="Picture 1">
          <a:extLst>
            <a:ext uri="{FF2B5EF4-FFF2-40B4-BE49-F238E27FC236}">
              <a16:creationId xmlns:a16="http://schemas.microsoft.com/office/drawing/2014/main" id="{91E17E37-55C6-4C32-8E11-8CE82AAF4501}"/>
            </a:ext>
          </a:extLst>
        </xdr:cNvPr>
        <xdr:cNvPicPr>
          <a:picLocks noChangeAspect="1"/>
        </xdr:cNvPicPr>
      </xdr:nvPicPr>
      <xdr:blipFill>
        <a:blip xmlns:r="http://schemas.openxmlformats.org/officeDocument/2006/relationships" r:embed="rId1"/>
        <a:stretch>
          <a:fillRect/>
        </a:stretch>
      </xdr:blipFill>
      <xdr:spPr>
        <a:xfrm>
          <a:off x="7773957" y="20158077"/>
          <a:ext cx="1978324" cy="1571623"/>
        </a:xfrm>
        <a:prstGeom prst="rect">
          <a:avLst/>
        </a:prstGeom>
      </xdr:spPr>
    </xdr:pic>
    <xdr:clientData/>
  </xdr:twoCellAnchor>
  <xdr:twoCellAnchor editAs="oneCell">
    <xdr:from>
      <xdr:col>2</xdr:col>
      <xdr:colOff>92075</xdr:colOff>
      <xdr:row>100</xdr:row>
      <xdr:rowOff>57150</xdr:rowOff>
    </xdr:from>
    <xdr:to>
      <xdr:col>2</xdr:col>
      <xdr:colOff>1911350</xdr:colOff>
      <xdr:row>103</xdr:row>
      <xdr:rowOff>292100</xdr:rowOff>
    </xdr:to>
    <xdr:pic>
      <xdr:nvPicPr>
        <xdr:cNvPr id="3" name="Picture 2">
          <a:extLst>
            <a:ext uri="{FF2B5EF4-FFF2-40B4-BE49-F238E27FC236}">
              <a16:creationId xmlns:a16="http://schemas.microsoft.com/office/drawing/2014/main" id="{6BEEBD6A-2FC8-4C92-A2A9-B16AF353429D}"/>
            </a:ext>
          </a:extLst>
        </xdr:cNvPr>
        <xdr:cNvPicPr>
          <a:picLocks noChangeAspect="1"/>
        </xdr:cNvPicPr>
      </xdr:nvPicPr>
      <xdr:blipFill rotWithShape="1">
        <a:blip xmlns:r="http://schemas.openxmlformats.org/officeDocument/2006/relationships" r:embed="rId2"/>
        <a:srcRect l="10000" r="8947"/>
        <a:stretch/>
      </xdr:blipFill>
      <xdr:spPr>
        <a:xfrm>
          <a:off x="3883025" y="20154900"/>
          <a:ext cx="1819275" cy="15430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44094</xdr:colOff>
      <xdr:row>72</xdr:row>
      <xdr:rowOff>25400</xdr:rowOff>
    </xdr:from>
    <xdr:to>
      <xdr:col>4</xdr:col>
      <xdr:colOff>2219325</xdr:colOff>
      <xdr:row>75</xdr:row>
      <xdr:rowOff>304800</xdr:rowOff>
    </xdr:to>
    <xdr:pic>
      <xdr:nvPicPr>
        <xdr:cNvPr id="2" name="Picture 1">
          <a:extLst>
            <a:ext uri="{FF2B5EF4-FFF2-40B4-BE49-F238E27FC236}">
              <a16:creationId xmlns:a16="http://schemas.microsoft.com/office/drawing/2014/main" id="{20520308-0F2B-4D19-A0A6-D3E0D98E9B84}"/>
            </a:ext>
          </a:extLst>
        </xdr:cNvPr>
        <xdr:cNvPicPr>
          <a:picLocks noChangeAspect="1"/>
        </xdr:cNvPicPr>
      </xdr:nvPicPr>
      <xdr:blipFill>
        <a:blip xmlns:r="http://schemas.openxmlformats.org/officeDocument/2006/relationships" r:embed="rId1"/>
        <a:stretch>
          <a:fillRect/>
        </a:stretch>
      </xdr:blipFill>
      <xdr:spPr>
        <a:xfrm>
          <a:off x="7797444" y="14611350"/>
          <a:ext cx="2175231" cy="1644650"/>
        </a:xfrm>
        <a:prstGeom prst="rect">
          <a:avLst/>
        </a:prstGeom>
      </xdr:spPr>
    </xdr:pic>
    <xdr:clientData/>
  </xdr:twoCellAnchor>
  <xdr:twoCellAnchor editAs="oneCell">
    <xdr:from>
      <xdr:col>2</xdr:col>
      <xdr:colOff>22225</xdr:colOff>
      <xdr:row>72</xdr:row>
      <xdr:rowOff>15875</xdr:rowOff>
    </xdr:from>
    <xdr:to>
      <xdr:col>2</xdr:col>
      <xdr:colOff>2044700</xdr:colOff>
      <xdr:row>75</xdr:row>
      <xdr:rowOff>285750</xdr:rowOff>
    </xdr:to>
    <xdr:pic>
      <xdr:nvPicPr>
        <xdr:cNvPr id="3" name="Picture 2">
          <a:extLst>
            <a:ext uri="{FF2B5EF4-FFF2-40B4-BE49-F238E27FC236}">
              <a16:creationId xmlns:a16="http://schemas.microsoft.com/office/drawing/2014/main" id="{4ED12B0C-8CF9-4013-A408-9A70CB27DC3D}"/>
            </a:ext>
          </a:extLst>
        </xdr:cNvPr>
        <xdr:cNvPicPr>
          <a:picLocks noChangeAspect="1"/>
        </xdr:cNvPicPr>
      </xdr:nvPicPr>
      <xdr:blipFill rotWithShape="1">
        <a:blip xmlns:r="http://schemas.openxmlformats.org/officeDocument/2006/relationships" r:embed="rId2"/>
        <a:srcRect l="10000" r="8947"/>
        <a:stretch/>
      </xdr:blipFill>
      <xdr:spPr>
        <a:xfrm>
          <a:off x="3813175" y="14601825"/>
          <a:ext cx="2022475" cy="16351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47625</xdr:colOff>
      <xdr:row>58</xdr:row>
      <xdr:rowOff>31751</xdr:rowOff>
    </xdr:from>
    <xdr:to>
      <xdr:col>4</xdr:col>
      <xdr:colOff>2257425</xdr:colOff>
      <xdr:row>61</xdr:row>
      <xdr:rowOff>336550</xdr:rowOff>
    </xdr:to>
    <xdr:pic>
      <xdr:nvPicPr>
        <xdr:cNvPr id="2" name="Picture 1">
          <a:extLst>
            <a:ext uri="{FF2B5EF4-FFF2-40B4-BE49-F238E27FC236}">
              <a16:creationId xmlns:a16="http://schemas.microsoft.com/office/drawing/2014/main" id="{94C31930-B97D-4260-9598-7BD93B31A97B}"/>
            </a:ext>
          </a:extLst>
        </xdr:cNvPr>
        <xdr:cNvPicPr>
          <a:picLocks noChangeAspect="1"/>
        </xdr:cNvPicPr>
      </xdr:nvPicPr>
      <xdr:blipFill>
        <a:blip xmlns:r="http://schemas.openxmlformats.org/officeDocument/2006/relationships" r:embed="rId1"/>
        <a:stretch>
          <a:fillRect/>
        </a:stretch>
      </xdr:blipFill>
      <xdr:spPr>
        <a:xfrm>
          <a:off x="7693025" y="11861801"/>
          <a:ext cx="2209800" cy="1517649"/>
        </a:xfrm>
        <a:prstGeom prst="rect">
          <a:avLst/>
        </a:prstGeom>
      </xdr:spPr>
    </xdr:pic>
    <xdr:clientData/>
  </xdr:twoCellAnchor>
  <xdr:twoCellAnchor editAs="oneCell">
    <xdr:from>
      <xdr:col>2</xdr:col>
      <xdr:colOff>69850</xdr:colOff>
      <xdr:row>58</xdr:row>
      <xdr:rowOff>44451</xdr:rowOff>
    </xdr:from>
    <xdr:to>
      <xdr:col>2</xdr:col>
      <xdr:colOff>1921346</xdr:colOff>
      <xdr:row>61</xdr:row>
      <xdr:rowOff>342900</xdr:rowOff>
    </xdr:to>
    <xdr:pic>
      <xdr:nvPicPr>
        <xdr:cNvPr id="3" name="Picture 2">
          <a:extLst>
            <a:ext uri="{FF2B5EF4-FFF2-40B4-BE49-F238E27FC236}">
              <a16:creationId xmlns:a16="http://schemas.microsoft.com/office/drawing/2014/main" id="{096F92C1-7494-46AF-8090-8C37394FAF6C}"/>
            </a:ext>
          </a:extLst>
        </xdr:cNvPr>
        <xdr:cNvPicPr>
          <a:picLocks noChangeAspect="1"/>
        </xdr:cNvPicPr>
      </xdr:nvPicPr>
      <xdr:blipFill rotWithShape="1">
        <a:blip xmlns:r="http://schemas.openxmlformats.org/officeDocument/2006/relationships" r:embed="rId2"/>
        <a:srcRect l="10000" r="8947"/>
        <a:stretch/>
      </xdr:blipFill>
      <xdr:spPr>
        <a:xfrm>
          <a:off x="3860800" y="11874501"/>
          <a:ext cx="1851496" cy="151129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57150</xdr:colOff>
      <xdr:row>81</xdr:row>
      <xdr:rowOff>22225</xdr:rowOff>
    </xdr:from>
    <xdr:to>
      <xdr:col>4</xdr:col>
      <xdr:colOff>2187575</xdr:colOff>
      <xdr:row>84</xdr:row>
      <xdr:rowOff>254000</xdr:rowOff>
    </xdr:to>
    <xdr:pic>
      <xdr:nvPicPr>
        <xdr:cNvPr id="2" name="Picture 1">
          <a:extLst>
            <a:ext uri="{FF2B5EF4-FFF2-40B4-BE49-F238E27FC236}">
              <a16:creationId xmlns:a16="http://schemas.microsoft.com/office/drawing/2014/main" id="{2A43D951-A4AE-49C3-9B37-0C3C60F03657}"/>
            </a:ext>
          </a:extLst>
        </xdr:cNvPr>
        <xdr:cNvPicPr>
          <a:picLocks noChangeAspect="1"/>
        </xdr:cNvPicPr>
      </xdr:nvPicPr>
      <xdr:blipFill>
        <a:blip xmlns:r="http://schemas.openxmlformats.org/officeDocument/2006/relationships" r:embed="rId1"/>
        <a:stretch>
          <a:fillRect/>
        </a:stretch>
      </xdr:blipFill>
      <xdr:spPr>
        <a:xfrm>
          <a:off x="7670800" y="17198975"/>
          <a:ext cx="2130425" cy="1489075"/>
        </a:xfrm>
        <a:prstGeom prst="rect">
          <a:avLst/>
        </a:prstGeom>
      </xdr:spPr>
    </xdr:pic>
    <xdr:clientData/>
  </xdr:twoCellAnchor>
  <xdr:twoCellAnchor editAs="oneCell">
    <xdr:from>
      <xdr:col>2</xdr:col>
      <xdr:colOff>73025</xdr:colOff>
      <xdr:row>81</xdr:row>
      <xdr:rowOff>34925</xdr:rowOff>
    </xdr:from>
    <xdr:to>
      <xdr:col>2</xdr:col>
      <xdr:colOff>1872731</xdr:colOff>
      <xdr:row>84</xdr:row>
      <xdr:rowOff>234950</xdr:rowOff>
    </xdr:to>
    <xdr:pic>
      <xdr:nvPicPr>
        <xdr:cNvPr id="3" name="Picture 2">
          <a:extLst>
            <a:ext uri="{FF2B5EF4-FFF2-40B4-BE49-F238E27FC236}">
              <a16:creationId xmlns:a16="http://schemas.microsoft.com/office/drawing/2014/main" id="{F51C2F62-4859-4487-B06C-3CE0FBDFBE5D}"/>
            </a:ext>
          </a:extLst>
        </xdr:cNvPr>
        <xdr:cNvPicPr>
          <a:picLocks noChangeAspect="1"/>
        </xdr:cNvPicPr>
      </xdr:nvPicPr>
      <xdr:blipFill rotWithShape="1">
        <a:blip xmlns:r="http://schemas.openxmlformats.org/officeDocument/2006/relationships" r:embed="rId2"/>
        <a:srcRect l="10000" r="8947"/>
        <a:stretch/>
      </xdr:blipFill>
      <xdr:spPr>
        <a:xfrm>
          <a:off x="3863975" y="17211675"/>
          <a:ext cx="1799706" cy="14573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111126</xdr:colOff>
      <xdr:row>52</xdr:row>
      <xdr:rowOff>28575</xdr:rowOff>
    </xdr:from>
    <xdr:to>
      <xdr:col>4</xdr:col>
      <xdr:colOff>1975775</xdr:colOff>
      <xdr:row>55</xdr:row>
      <xdr:rowOff>311150</xdr:rowOff>
    </xdr:to>
    <xdr:pic>
      <xdr:nvPicPr>
        <xdr:cNvPr id="2" name="Picture 1">
          <a:extLst>
            <a:ext uri="{FF2B5EF4-FFF2-40B4-BE49-F238E27FC236}">
              <a16:creationId xmlns:a16="http://schemas.microsoft.com/office/drawing/2014/main" id="{149582F0-141E-4A51-80DB-598F01A33764}"/>
            </a:ext>
          </a:extLst>
        </xdr:cNvPr>
        <xdr:cNvPicPr>
          <a:picLocks noChangeAspect="1"/>
        </xdr:cNvPicPr>
      </xdr:nvPicPr>
      <xdr:blipFill>
        <a:blip xmlns:r="http://schemas.openxmlformats.org/officeDocument/2006/relationships" r:embed="rId1"/>
        <a:stretch>
          <a:fillRect/>
        </a:stretch>
      </xdr:blipFill>
      <xdr:spPr>
        <a:xfrm>
          <a:off x="7623176" y="10677525"/>
          <a:ext cx="1864649" cy="1406525"/>
        </a:xfrm>
        <a:prstGeom prst="rect">
          <a:avLst/>
        </a:prstGeom>
      </xdr:spPr>
    </xdr:pic>
    <xdr:clientData/>
  </xdr:twoCellAnchor>
  <xdr:twoCellAnchor editAs="oneCell">
    <xdr:from>
      <xdr:col>2</xdr:col>
      <xdr:colOff>34925</xdr:colOff>
      <xdr:row>52</xdr:row>
      <xdr:rowOff>19051</xdr:rowOff>
    </xdr:from>
    <xdr:to>
      <xdr:col>2</xdr:col>
      <xdr:colOff>1825625</xdr:colOff>
      <xdr:row>55</xdr:row>
      <xdr:rowOff>279400</xdr:rowOff>
    </xdr:to>
    <xdr:pic>
      <xdr:nvPicPr>
        <xdr:cNvPr id="3" name="Picture 2">
          <a:extLst>
            <a:ext uri="{FF2B5EF4-FFF2-40B4-BE49-F238E27FC236}">
              <a16:creationId xmlns:a16="http://schemas.microsoft.com/office/drawing/2014/main" id="{F083AF29-4F58-4313-B030-6EFF1B8AF480}"/>
            </a:ext>
          </a:extLst>
        </xdr:cNvPr>
        <xdr:cNvPicPr>
          <a:picLocks noChangeAspect="1"/>
        </xdr:cNvPicPr>
      </xdr:nvPicPr>
      <xdr:blipFill rotWithShape="1">
        <a:blip xmlns:r="http://schemas.openxmlformats.org/officeDocument/2006/relationships" r:embed="rId2"/>
        <a:srcRect l="10000" r="8947"/>
        <a:stretch/>
      </xdr:blipFill>
      <xdr:spPr>
        <a:xfrm>
          <a:off x="3825875" y="10668001"/>
          <a:ext cx="1790700" cy="138429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100596</xdr:colOff>
      <xdr:row>92</xdr:row>
      <xdr:rowOff>28575</xdr:rowOff>
    </xdr:from>
    <xdr:to>
      <xdr:col>4</xdr:col>
      <xdr:colOff>1978505</xdr:colOff>
      <xdr:row>95</xdr:row>
      <xdr:rowOff>228600</xdr:rowOff>
    </xdr:to>
    <xdr:pic>
      <xdr:nvPicPr>
        <xdr:cNvPr id="2" name="Picture 1">
          <a:extLst>
            <a:ext uri="{FF2B5EF4-FFF2-40B4-BE49-F238E27FC236}">
              <a16:creationId xmlns:a16="http://schemas.microsoft.com/office/drawing/2014/main" id="{3DD02541-7BCA-4942-AF94-99C7D5C88A02}"/>
            </a:ext>
          </a:extLst>
        </xdr:cNvPr>
        <xdr:cNvPicPr>
          <a:picLocks noChangeAspect="1"/>
        </xdr:cNvPicPr>
      </xdr:nvPicPr>
      <xdr:blipFill>
        <a:blip xmlns:r="http://schemas.openxmlformats.org/officeDocument/2006/relationships" r:embed="rId1"/>
        <a:stretch>
          <a:fillRect/>
        </a:stretch>
      </xdr:blipFill>
      <xdr:spPr>
        <a:xfrm>
          <a:off x="7688846" y="18551525"/>
          <a:ext cx="1877909" cy="1457325"/>
        </a:xfrm>
        <a:prstGeom prst="rect">
          <a:avLst/>
        </a:prstGeom>
      </xdr:spPr>
    </xdr:pic>
    <xdr:clientData/>
  </xdr:twoCellAnchor>
  <xdr:twoCellAnchor editAs="oneCell">
    <xdr:from>
      <xdr:col>2</xdr:col>
      <xdr:colOff>98425</xdr:colOff>
      <xdr:row>92</xdr:row>
      <xdr:rowOff>38101</xdr:rowOff>
    </xdr:from>
    <xdr:to>
      <xdr:col>2</xdr:col>
      <xdr:colOff>1820446</xdr:colOff>
      <xdr:row>95</xdr:row>
      <xdr:rowOff>203200</xdr:rowOff>
    </xdr:to>
    <xdr:pic>
      <xdr:nvPicPr>
        <xdr:cNvPr id="3" name="Picture 2">
          <a:extLst>
            <a:ext uri="{FF2B5EF4-FFF2-40B4-BE49-F238E27FC236}">
              <a16:creationId xmlns:a16="http://schemas.microsoft.com/office/drawing/2014/main" id="{FF7D779F-A781-487B-B459-C3AD92AF7539}"/>
            </a:ext>
          </a:extLst>
        </xdr:cNvPr>
        <xdr:cNvPicPr>
          <a:picLocks noChangeAspect="1"/>
        </xdr:cNvPicPr>
      </xdr:nvPicPr>
      <xdr:blipFill rotWithShape="1">
        <a:blip xmlns:r="http://schemas.openxmlformats.org/officeDocument/2006/relationships" r:embed="rId2"/>
        <a:srcRect l="10000" r="8947"/>
        <a:stretch/>
      </xdr:blipFill>
      <xdr:spPr>
        <a:xfrm>
          <a:off x="3889375" y="18561051"/>
          <a:ext cx="1722021" cy="142239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119024</xdr:colOff>
      <xdr:row>131</xdr:row>
      <xdr:rowOff>38101</xdr:rowOff>
    </xdr:from>
    <xdr:to>
      <xdr:col>4</xdr:col>
      <xdr:colOff>1803399</xdr:colOff>
      <xdr:row>134</xdr:row>
      <xdr:rowOff>311150</xdr:rowOff>
    </xdr:to>
    <xdr:pic>
      <xdr:nvPicPr>
        <xdr:cNvPr id="2" name="Picture 1">
          <a:extLst>
            <a:ext uri="{FF2B5EF4-FFF2-40B4-BE49-F238E27FC236}">
              <a16:creationId xmlns:a16="http://schemas.microsoft.com/office/drawing/2014/main" id="{8968414C-3A02-420C-98D5-CAA645762BDF}"/>
            </a:ext>
          </a:extLst>
        </xdr:cNvPr>
        <xdr:cNvPicPr>
          <a:picLocks noChangeAspect="1"/>
        </xdr:cNvPicPr>
      </xdr:nvPicPr>
      <xdr:blipFill>
        <a:blip xmlns:r="http://schemas.openxmlformats.org/officeDocument/2006/relationships" r:embed="rId1"/>
        <a:stretch>
          <a:fillRect/>
        </a:stretch>
      </xdr:blipFill>
      <xdr:spPr>
        <a:xfrm>
          <a:off x="7707274" y="26835101"/>
          <a:ext cx="1684375" cy="1562099"/>
        </a:xfrm>
        <a:prstGeom prst="rect">
          <a:avLst/>
        </a:prstGeom>
      </xdr:spPr>
    </xdr:pic>
    <xdr:clientData/>
  </xdr:twoCellAnchor>
  <xdr:twoCellAnchor editAs="oneCell">
    <xdr:from>
      <xdr:col>2</xdr:col>
      <xdr:colOff>101600</xdr:colOff>
      <xdr:row>131</xdr:row>
      <xdr:rowOff>34925</xdr:rowOff>
    </xdr:from>
    <xdr:to>
      <xdr:col>2</xdr:col>
      <xdr:colOff>1797726</xdr:colOff>
      <xdr:row>134</xdr:row>
      <xdr:rowOff>323850</xdr:rowOff>
    </xdr:to>
    <xdr:pic>
      <xdr:nvPicPr>
        <xdr:cNvPr id="3" name="Picture 2">
          <a:extLst>
            <a:ext uri="{FF2B5EF4-FFF2-40B4-BE49-F238E27FC236}">
              <a16:creationId xmlns:a16="http://schemas.microsoft.com/office/drawing/2014/main" id="{B050A021-3F2C-470B-9D4A-2BD19FB3B283}"/>
            </a:ext>
          </a:extLst>
        </xdr:cNvPr>
        <xdr:cNvPicPr>
          <a:picLocks noChangeAspect="1"/>
        </xdr:cNvPicPr>
      </xdr:nvPicPr>
      <xdr:blipFill rotWithShape="1">
        <a:blip xmlns:r="http://schemas.openxmlformats.org/officeDocument/2006/relationships" r:embed="rId2"/>
        <a:srcRect l="10000" r="8947"/>
        <a:stretch/>
      </xdr:blipFill>
      <xdr:spPr>
        <a:xfrm>
          <a:off x="3892550" y="26831925"/>
          <a:ext cx="1696126" cy="15779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97062</xdr:colOff>
      <xdr:row>80</xdr:row>
      <xdr:rowOff>50801</xdr:rowOff>
    </xdr:from>
    <xdr:to>
      <xdr:col>4</xdr:col>
      <xdr:colOff>2070099</xdr:colOff>
      <xdr:row>83</xdr:row>
      <xdr:rowOff>361950</xdr:rowOff>
    </xdr:to>
    <xdr:pic>
      <xdr:nvPicPr>
        <xdr:cNvPr id="2" name="Picture 1">
          <a:extLst>
            <a:ext uri="{FF2B5EF4-FFF2-40B4-BE49-F238E27FC236}">
              <a16:creationId xmlns:a16="http://schemas.microsoft.com/office/drawing/2014/main" id="{B38CE060-E9E1-46B9-AA62-35142E39018A}"/>
            </a:ext>
          </a:extLst>
        </xdr:cNvPr>
        <xdr:cNvPicPr>
          <a:picLocks noChangeAspect="1"/>
        </xdr:cNvPicPr>
      </xdr:nvPicPr>
      <xdr:blipFill>
        <a:blip xmlns:r="http://schemas.openxmlformats.org/officeDocument/2006/relationships" r:embed="rId1"/>
        <a:stretch>
          <a:fillRect/>
        </a:stretch>
      </xdr:blipFill>
      <xdr:spPr>
        <a:xfrm>
          <a:off x="7609112" y="16211551"/>
          <a:ext cx="1973037" cy="1441449"/>
        </a:xfrm>
        <a:prstGeom prst="rect">
          <a:avLst/>
        </a:prstGeom>
      </xdr:spPr>
    </xdr:pic>
    <xdr:clientData/>
  </xdr:twoCellAnchor>
  <xdr:twoCellAnchor editAs="oneCell">
    <xdr:from>
      <xdr:col>2</xdr:col>
      <xdr:colOff>22225</xdr:colOff>
      <xdr:row>80</xdr:row>
      <xdr:rowOff>38101</xdr:rowOff>
    </xdr:from>
    <xdr:to>
      <xdr:col>2</xdr:col>
      <xdr:colOff>1828801</xdr:colOff>
      <xdr:row>83</xdr:row>
      <xdr:rowOff>330200</xdr:rowOff>
    </xdr:to>
    <xdr:pic>
      <xdr:nvPicPr>
        <xdr:cNvPr id="3" name="Picture 2">
          <a:extLst>
            <a:ext uri="{FF2B5EF4-FFF2-40B4-BE49-F238E27FC236}">
              <a16:creationId xmlns:a16="http://schemas.microsoft.com/office/drawing/2014/main" id="{9A94761A-6C21-4180-A7F7-1EA09FDF0FB1}"/>
            </a:ext>
          </a:extLst>
        </xdr:cNvPr>
        <xdr:cNvPicPr>
          <a:picLocks noChangeAspect="1"/>
        </xdr:cNvPicPr>
      </xdr:nvPicPr>
      <xdr:blipFill rotWithShape="1">
        <a:blip xmlns:r="http://schemas.openxmlformats.org/officeDocument/2006/relationships" r:embed="rId2"/>
        <a:srcRect l="10000" r="8947"/>
        <a:stretch/>
      </xdr:blipFill>
      <xdr:spPr>
        <a:xfrm>
          <a:off x="3813175" y="16198851"/>
          <a:ext cx="1806576" cy="142239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77876</xdr:colOff>
      <xdr:row>79</xdr:row>
      <xdr:rowOff>9529</xdr:rowOff>
    </xdr:from>
    <xdr:to>
      <xdr:col>4</xdr:col>
      <xdr:colOff>1762124</xdr:colOff>
      <xdr:row>82</xdr:row>
      <xdr:rowOff>330200</xdr:rowOff>
    </xdr:to>
    <xdr:pic>
      <xdr:nvPicPr>
        <xdr:cNvPr id="2" name="Picture 1">
          <a:extLst>
            <a:ext uri="{FF2B5EF4-FFF2-40B4-BE49-F238E27FC236}">
              <a16:creationId xmlns:a16="http://schemas.microsoft.com/office/drawing/2014/main" id="{86F8F26D-1A08-49C5-9DD7-802FA1CAB766}"/>
            </a:ext>
          </a:extLst>
        </xdr:cNvPr>
        <xdr:cNvPicPr>
          <a:picLocks noChangeAspect="1"/>
        </xdr:cNvPicPr>
      </xdr:nvPicPr>
      <xdr:blipFill>
        <a:blip xmlns:r="http://schemas.openxmlformats.org/officeDocument/2006/relationships" r:embed="rId1"/>
        <a:stretch>
          <a:fillRect/>
        </a:stretch>
      </xdr:blipFill>
      <xdr:spPr>
        <a:xfrm>
          <a:off x="7577226" y="16506829"/>
          <a:ext cx="1712823" cy="1571621"/>
        </a:xfrm>
        <a:prstGeom prst="rect">
          <a:avLst/>
        </a:prstGeom>
      </xdr:spPr>
    </xdr:pic>
    <xdr:clientData/>
  </xdr:twoCellAnchor>
  <xdr:twoCellAnchor editAs="oneCell">
    <xdr:from>
      <xdr:col>2</xdr:col>
      <xdr:colOff>85725</xdr:colOff>
      <xdr:row>79</xdr:row>
      <xdr:rowOff>15877</xdr:rowOff>
    </xdr:from>
    <xdr:to>
      <xdr:col>2</xdr:col>
      <xdr:colOff>1758388</xdr:colOff>
      <xdr:row>82</xdr:row>
      <xdr:rowOff>330200</xdr:rowOff>
    </xdr:to>
    <xdr:pic>
      <xdr:nvPicPr>
        <xdr:cNvPr id="3" name="Picture 2">
          <a:extLst>
            <a:ext uri="{FF2B5EF4-FFF2-40B4-BE49-F238E27FC236}">
              <a16:creationId xmlns:a16="http://schemas.microsoft.com/office/drawing/2014/main" id="{BAC2D9FA-5FD0-4623-98C4-0614B88C2161}"/>
            </a:ext>
          </a:extLst>
        </xdr:cNvPr>
        <xdr:cNvPicPr>
          <a:picLocks noChangeAspect="1"/>
        </xdr:cNvPicPr>
      </xdr:nvPicPr>
      <xdr:blipFill rotWithShape="1">
        <a:blip xmlns:r="http://schemas.openxmlformats.org/officeDocument/2006/relationships" r:embed="rId2"/>
        <a:srcRect l="10000" r="8947"/>
        <a:stretch/>
      </xdr:blipFill>
      <xdr:spPr>
        <a:xfrm>
          <a:off x="3876675" y="16513177"/>
          <a:ext cx="1701238" cy="156527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50800</xdr:colOff>
      <xdr:row>52</xdr:row>
      <xdr:rowOff>50800</xdr:rowOff>
    </xdr:from>
    <xdr:to>
      <xdr:col>4</xdr:col>
      <xdr:colOff>1819274</xdr:colOff>
      <xdr:row>55</xdr:row>
      <xdr:rowOff>342900</xdr:rowOff>
    </xdr:to>
    <xdr:pic>
      <xdr:nvPicPr>
        <xdr:cNvPr id="2" name="Picture 1">
          <a:extLst>
            <a:ext uri="{FF2B5EF4-FFF2-40B4-BE49-F238E27FC236}">
              <a16:creationId xmlns:a16="http://schemas.microsoft.com/office/drawing/2014/main" id="{3F506D7F-8FA7-4AEC-A355-FFBF0AE22C93}"/>
            </a:ext>
          </a:extLst>
        </xdr:cNvPr>
        <xdr:cNvPicPr>
          <a:picLocks noChangeAspect="1"/>
        </xdr:cNvPicPr>
      </xdr:nvPicPr>
      <xdr:blipFill>
        <a:blip xmlns:r="http://schemas.openxmlformats.org/officeDocument/2006/relationships" r:embed="rId1"/>
        <a:stretch>
          <a:fillRect/>
        </a:stretch>
      </xdr:blipFill>
      <xdr:spPr>
        <a:xfrm>
          <a:off x="7556500" y="10699750"/>
          <a:ext cx="1806574" cy="1619250"/>
        </a:xfrm>
        <a:prstGeom prst="rect">
          <a:avLst/>
        </a:prstGeom>
      </xdr:spPr>
    </xdr:pic>
    <xdr:clientData/>
  </xdr:twoCellAnchor>
  <xdr:twoCellAnchor editAs="oneCell">
    <xdr:from>
      <xdr:col>2</xdr:col>
      <xdr:colOff>22225</xdr:colOff>
      <xdr:row>52</xdr:row>
      <xdr:rowOff>53977</xdr:rowOff>
    </xdr:from>
    <xdr:to>
      <xdr:col>2</xdr:col>
      <xdr:colOff>1758679</xdr:colOff>
      <xdr:row>55</xdr:row>
      <xdr:rowOff>349250</xdr:rowOff>
    </xdr:to>
    <xdr:pic>
      <xdr:nvPicPr>
        <xdr:cNvPr id="3" name="Picture 2">
          <a:extLst>
            <a:ext uri="{FF2B5EF4-FFF2-40B4-BE49-F238E27FC236}">
              <a16:creationId xmlns:a16="http://schemas.microsoft.com/office/drawing/2014/main" id="{5F550B61-C23B-4D4A-999E-1EAB5476DCA8}"/>
            </a:ext>
          </a:extLst>
        </xdr:cNvPr>
        <xdr:cNvPicPr>
          <a:picLocks noChangeAspect="1"/>
        </xdr:cNvPicPr>
      </xdr:nvPicPr>
      <xdr:blipFill rotWithShape="1">
        <a:blip xmlns:r="http://schemas.openxmlformats.org/officeDocument/2006/relationships" r:embed="rId2"/>
        <a:srcRect l="10000" r="8947"/>
        <a:stretch/>
      </xdr:blipFill>
      <xdr:spPr>
        <a:xfrm>
          <a:off x="3813175" y="10702927"/>
          <a:ext cx="1745979" cy="162242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60324</xdr:colOff>
      <xdr:row>92</xdr:row>
      <xdr:rowOff>22225</xdr:rowOff>
    </xdr:from>
    <xdr:to>
      <xdr:col>4</xdr:col>
      <xdr:colOff>1917249</xdr:colOff>
      <xdr:row>95</xdr:row>
      <xdr:rowOff>241300</xdr:rowOff>
    </xdr:to>
    <xdr:pic>
      <xdr:nvPicPr>
        <xdr:cNvPr id="2" name="Picture 1">
          <a:extLst>
            <a:ext uri="{FF2B5EF4-FFF2-40B4-BE49-F238E27FC236}">
              <a16:creationId xmlns:a16="http://schemas.microsoft.com/office/drawing/2014/main" id="{84E6467E-4AC2-43A9-BABE-9216075FEE05}"/>
            </a:ext>
          </a:extLst>
        </xdr:cNvPr>
        <xdr:cNvPicPr>
          <a:picLocks noChangeAspect="1"/>
        </xdr:cNvPicPr>
      </xdr:nvPicPr>
      <xdr:blipFill>
        <a:blip xmlns:r="http://schemas.openxmlformats.org/officeDocument/2006/relationships" r:embed="rId1"/>
        <a:stretch>
          <a:fillRect/>
        </a:stretch>
      </xdr:blipFill>
      <xdr:spPr>
        <a:xfrm>
          <a:off x="7394574" y="18545175"/>
          <a:ext cx="1856925" cy="1603375"/>
        </a:xfrm>
        <a:prstGeom prst="rect">
          <a:avLst/>
        </a:prstGeom>
      </xdr:spPr>
    </xdr:pic>
    <xdr:clientData/>
  </xdr:twoCellAnchor>
  <xdr:twoCellAnchor editAs="oneCell">
    <xdr:from>
      <xdr:col>2</xdr:col>
      <xdr:colOff>88900</xdr:colOff>
      <xdr:row>92</xdr:row>
      <xdr:rowOff>44451</xdr:rowOff>
    </xdr:from>
    <xdr:to>
      <xdr:col>2</xdr:col>
      <xdr:colOff>1589958</xdr:colOff>
      <xdr:row>95</xdr:row>
      <xdr:rowOff>266700</xdr:rowOff>
    </xdr:to>
    <xdr:pic>
      <xdr:nvPicPr>
        <xdr:cNvPr id="3" name="Picture 2">
          <a:extLst>
            <a:ext uri="{FF2B5EF4-FFF2-40B4-BE49-F238E27FC236}">
              <a16:creationId xmlns:a16="http://schemas.microsoft.com/office/drawing/2014/main" id="{4A814938-551A-42E2-8E82-B012775A0051}"/>
            </a:ext>
          </a:extLst>
        </xdr:cNvPr>
        <xdr:cNvPicPr>
          <a:picLocks noChangeAspect="1"/>
        </xdr:cNvPicPr>
      </xdr:nvPicPr>
      <xdr:blipFill rotWithShape="1">
        <a:blip xmlns:r="http://schemas.openxmlformats.org/officeDocument/2006/relationships" r:embed="rId2"/>
        <a:srcRect l="10000" r="8947"/>
        <a:stretch/>
      </xdr:blipFill>
      <xdr:spPr>
        <a:xfrm>
          <a:off x="3879850" y="18567401"/>
          <a:ext cx="1501058" cy="16065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2EA9F-40F6-4032-9458-9F6D3A934128}">
  <dimension ref="A1:C19"/>
  <sheetViews>
    <sheetView tabSelected="1" workbookViewId="0">
      <selection sqref="A1:B1"/>
    </sheetView>
  </sheetViews>
  <sheetFormatPr defaultRowHeight="15" x14ac:dyDescent="0.25"/>
  <cols>
    <col min="1" max="1" width="9.85546875" customWidth="1"/>
    <col min="2" max="2" width="39.7109375" bestFit="1" customWidth="1"/>
    <col min="3" max="3" width="11.140625" bestFit="1" customWidth="1"/>
  </cols>
  <sheetData>
    <row r="1" spans="1:3" x14ac:dyDescent="0.25">
      <c r="A1" s="78" t="s">
        <v>57</v>
      </c>
      <c r="B1" s="78"/>
    </row>
    <row r="2" spans="1:3" x14ac:dyDescent="0.25">
      <c r="A2" s="79" t="s">
        <v>58</v>
      </c>
      <c r="B2" s="79"/>
    </row>
    <row r="3" spans="1:3" x14ac:dyDescent="0.25">
      <c r="A3" s="57" t="s">
        <v>59</v>
      </c>
      <c r="B3" s="57" t="s">
        <v>60</v>
      </c>
      <c r="C3" s="57" t="s">
        <v>576</v>
      </c>
    </row>
    <row r="4" spans="1:3" x14ac:dyDescent="0.25">
      <c r="A4" s="58" t="s">
        <v>25</v>
      </c>
      <c r="B4" s="59" t="s">
        <v>26</v>
      </c>
      <c r="C4" s="59" t="s">
        <v>574</v>
      </c>
    </row>
    <row r="5" spans="1:3" x14ac:dyDescent="0.25">
      <c r="A5" s="58" t="s">
        <v>27</v>
      </c>
      <c r="B5" s="59" t="s">
        <v>28</v>
      </c>
      <c r="C5" s="59" t="s">
        <v>575</v>
      </c>
    </row>
    <row r="6" spans="1:3" x14ac:dyDescent="0.25">
      <c r="A6" s="58" t="s">
        <v>29</v>
      </c>
      <c r="B6" s="59" t="s">
        <v>30</v>
      </c>
      <c r="C6" s="59" t="s">
        <v>575</v>
      </c>
    </row>
    <row r="7" spans="1:3" x14ac:dyDescent="0.25">
      <c r="A7" s="58" t="s">
        <v>31</v>
      </c>
      <c r="B7" s="59" t="s">
        <v>32</v>
      </c>
      <c r="C7" s="59" t="s">
        <v>575</v>
      </c>
    </row>
    <row r="8" spans="1:3" x14ac:dyDescent="0.25">
      <c r="A8" s="58" t="s">
        <v>33</v>
      </c>
      <c r="B8" s="59" t="s">
        <v>34</v>
      </c>
      <c r="C8" s="59" t="s">
        <v>575</v>
      </c>
    </row>
    <row r="9" spans="1:3" x14ac:dyDescent="0.25">
      <c r="A9" s="58" t="s">
        <v>35</v>
      </c>
      <c r="B9" s="59" t="s">
        <v>36</v>
      </c>
      <c r="C9" s="59" t="s">
        <v>575</v>
      </c>
    </row>
    <row r="10" spans="1:3" x14ac:dyDescent="0.25">
      <c r="A10" s="58" t="s">
        <v>37</v>
      </c>
      <c r="B10" s="59" t="s">
        <v>38</v>
      </c>
      <c r="C10" s="59" t="s">
        <v>575</v>
      </c>
    </row>
    <row r="11" spans="1:3" x14ac:dyDescent="0.25">
      <c r="A11" s="58" t="s">
        <v>39</v>
      </c>
      <c r="B11" s="59" t="s">
        <v>40</v>
      </c>
      <c r="C11" s="59" t="s">
        <v>575</v>
      </c>
    </row>
    <row r="12" spans="1:3" x14ac:dyDescent="0.25">
      <c r="A12" s="58" t="s">
        <v>41</v>
      </c>
      <c r="B12" s="59" t="s">
        <v>42</v>
      </c>
      <c r="C12" s="59" t="s">
        <v>575</v>
      </c>
    </row>
    <row r="13" spans="1:3" x14ac:dyDescent="0.25">
      <c r="A13" s="58" t="s">
        <v>43</v>
      </c>
      <c r="B13" s="59" t="s">
        <v>44</v>
      </c>
      <c r="C13" s="59" t="s">
        <v>575</v>
      </c>
    </row>
    <row r="14" spans="1:3" x14ac:dyDescent="0.25">
      <c r="A14" s="58" t="s">
        <v>45</v>
      </c>
      <c r="B14" s="59" t="s">
        <v>46</v>
      </c>
      <c r="C14" s="59" t="s">
        <v>575</v>
      </c>
    </row>
    <row r="15" spans="1:3" x14ac:dyDescent="0.25">
      <c r="A15" s="58" t="s">
        <v>47</v>
      </c>
      <c r="B15" s="59" t="s">
        <v>48</v>
      </c>
      <c r="C15" s="59" t="s">
        <v>575</v>
      </c>
    </row>
    <row r="16" spans="1:3" x14ac:dyDescent="0.25">
      <c r="A16" s="58" t="s">
        <v>49</v>
      </c>
      <c r="B16" s="59" t="s">
        <v>50</v>
      </c>
      <c r="C16" s="59" t="s">
        <v>575</v>
      </c>
    </row>
    <row r="17" spans="1:3" x14ac:dyDescent="0.25">
      <c r="A17" s="58" t="s">
        <v>51</v>
      </c>
      <c r="B17" s="59" t="s">
        <v>52</v>
      </c>
      <c r="C17" s="59" t="s">
        <v>575</v>
      </c>
    </row>
    <row r="18" spans="1:3" x14ac:dyDescent="0.25">
      <c r="A18" s="58" t="s">
        <v>53</v>
      </c>
      <c r="B18" s="59" t="s">
        <v>54</v>
      </c>
      <c r="C18" s="59" t="s">
        <v>575</v>
      </c>
    </row>
    <row r="19" spans="1:3" x14ac:dyDescent="0.25">
      <c r="A19" s="58" t="s">
        <v>55</v>
      </c>
      <c r="B19" s="59" t="s">
        <v>56</v>
      </c>
      <c r="C19" s="59" t="s">
        <v>575</v>
      </c>
    </row>
  </sheetData>
  <mergeCells count="2">
    <mergeCell ref="A1:B1"/>
    <mergeCell ref="A2:B2"/>
  </mergeCells>
  <hyperlinks>
    <hyperlink ref="A19" location="'LEULIS'!A1" display="LEULIS" xr:uid="{513328A4-1DB6-4A13-8CFC-840646157725}"/>
    <hyperlink ref="A18" location="'LETFSX'!A1" display="LETFSX" xr:uid="{EC8BD7B1-9CBC-445D-A08E-CCE78B83D9B6}"/>
    <hyperlink ref="A17" location="'LETF50'!A1" display="LETF50" xr:uid="{FF9D7B6D-E7CF-4645-96A7-3D0AC7743C00}"/>
    <hyperlink ref="A16" location="'LETAXP'!A1" display="LETAXP" xr:uid="{F08B57CF-0FA9-46D5-9775-B3F8AE98E2D8}"/>
    <hyperlink ref="A15" location="'LET100'!A1" display="LET100" xr:uid="{DB3AAF4E-E04F-48E9-96E3-E2D292F01D91}"/>
    <hyperlink ref="A14" location="'LEMIDF'!A1" display="LEMIDF" xr:uid="{FEE7EC3D-149A-40E8-B1D7-B4D148F8C25E}"/>
    <hyperlink ref="A13" location="'LEINSX'!A1" display="LEINSX" xr:uid="{5C9E48A0-9EB3-4D17-A002-B5CD1D050FAB}"/>
    <hyperlink ref="A12" location="'LEINNF'!A1" display="LEINNF" xr:uid="{CB5B00A7-55C0-473D-B78B-26D50F999167}"/>
    <hyperlink ref="A11" location="'LEINFA'!A1" display="LEINFA" xr:uid="{F69E7695-A7DF-4622-878D-723F712D31BA}"/>
    <hyperlink ref="A10" location="'LEGROW'!A1" display="LEGROW" xr:uid="{6A8B1B49-D1AC-44AF-A577-BFB20277DB30}"/>
    <hyperlink ref="A9" location="'LEEQTF'!A1" display="LEEQTF" xr:uid="{FDF804FF-8ADF-43FF-991C-F37E65CDE1CF}"/>
    <hyperlink ref="A8" location="'LECHID'!A1" display="LECHID" xr:uid="{340F389E-DC69-4A05-A52E-170FAEDBF965}"/>
    <hyperlink ref="A7" location="'LEBFSF'!A1" display="LEBFSF" xr:uid="{7DA75349-40FF-437E-8CF6-CC8C4BE34F8E}"/>
    <hyperlink ref="A6" location="'LEBALF'!A1" display="LEBALF" xr:uid="{477E250C-02D1-4F3E-9F5D-C1EA7C2165A2}"/>
    <hyperlink ref="A5" location="'LEBADF'!A1" display="LEBADF" xr:uid="{53EE8036-EE69-4CA5-BFDB-6122BC24C221}"/>
    <hyperlink ref="A4" location="'LEARBF'!A1" display="LEARBF" xr:uid="{324C1A69-56DC-446E-AB18-C52B6BE9F12A}"/>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DC133-8423-479C-84B6-D5A3C68D305C}">
  <dimension ref="B1:P95"/>
  <sheetViews>
    <sheetView workbookViewId="0"/>
  </sheetViews>
  <sheetFormatPr defaultColWidth="9.140625" defaultRowHeight="15.75" customHeight="1" x14ac:dyDescent="0.2"/>
  <cols>
    <col min="1" max="1" width="3.7109375" style="2" customWidth="1"/>
    <col min="2" max="2" width="42.42578125" style="12" bestFit="1" customWidth="1"/>
    <col min="3" max="3" width="24.85546875" style="12" customWidth="1"/>
    <col min="4" max="4" width="34.42578125" style="12" bestFit="1" customWidth="1"/>
    <col min="5" max="5" width="25.57031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6" t="s">
        <v>91</v>
      </c>
      <c r="C5" s="22"/>
      <c r="D5" s="22"/>
      <c r="E5" s="23"/>
      <c r="F5" s="24"/>
      <c r="G5" s="25"/>
      <c r="H5" s="26"/>
    </row>
    <row r="6" spans="2:9" ht="15.75" customHeight="1" x14ac:dyDescent="0.2">
      <c r="B6" s="27" t="s">
        <v>92</v>
      </c>
      <c r="C6" s="28"/>
      <c r="D6" s="28"/>
      <c r="E6" s="29"/>
      <c r="F6" s="30"/>
      <c r="G6" s="31"/>
      <c r="H6" s="32"/>
    </row>
    <row r="7" spans="2:9" ht="15.75" customHeight="1" x14ac:dyDescent="0.2">
      <c r="B7" s="28" t="s">
        <v>138</v>
      </c>
      <c r="C7" s="28" t="s">
        <v>139</v>
      </c>
      <c r="D7" s="28" t="s">
        <v>140</v>
      </c>
      <c r="E7" s="29">
        <v>20625</v>
      </c>
      <c r="F7" s="30">
        <v>167.44</v>
      </c>
      <c r="G7" s="31">
        <v>5.7200000000000001E-2</v>
      </c>
      <c r="H7" s="32"/>
    </row>
    <row r="8" spans="2:9" ht="15.75" customHeight="1" x14ac:dyDescent="0.2">
      <c r="B8" s="28" t="s">
        <v>141</v>
      </c>
      <c r="C8" s="28" t="s">
        <v>142</v>
      </c>
      <c r="D8" s="28" t="s">
        <v>143</v>
      </c>
      <c r="E8" s="29">
        <v>20800</v>
      </c>
      <c r="F8" s="30">
        <v>160</v>
      </c>
      <c r="G8" s="31">
        <v>5.4600000000000003E-2</v>
      </c>
      <c r="H8" s="32"/>
    </row>
    <row r="9" spans="2:9" ht="15.75" customHeight="1" x14ac:dyDescent="0.2">
      <c r="B9" s="28" t="s">
        <v>144</v>
      </c>
      <c r="C9" s="28" t="s">
        <v>145</v>
      </c>
      <c r="D9" s="28" t="s">
        <v>146</v>
      </c>
      <c r="E9" s="29">
        <v>67500</v>
      </c>
      <c r="F9" s="30">
        <v>159.94</v>
      </c>
      <c r="G9" s="31">
        <v>5.4600000000000003E-2</v>
      </c>
      <c r="H9" s="32"/>
    </row>
    <row r="10" spans="2:9" ht="15.75" customHeight="1" x14ac:dyDescent="0.2">
      <c r="B10" s="28" t="s">
        <v>147</v>
      </c>
      <c r="C10" s="28" t="s">
        <v>148</v>
      </c>
      <c r="D10" s="28" t="s">
        <v>149</v>
      </c>
      <c r="E10" s="29">
        <v>14000</v>
      </c>
      <c r="F10" s="30">
        <v>158.13999999999999</v>
      </c>
      <c r="G10" s="31">
        <v>5.3999999999999999E-2</v>
      </c>
      <c r="H10" s="32"/>
    </row>
    <row r="11" spans="2:9" ht="15.75" customHeight="1" x14ac:dyDescent="0.2">
      <c r="B11" s="28" t="s">
        <v>150</v>
      </c>
      <c r="C11" s="28" t="s">
        <v>151</v>
      </c>
      <c r="D11" s="28" t="s">
        <v>152</v>
      </c>
      <c r="E11" s="29">
        <v>178480</v>
      </c>
      <c r="F11" s="30">
        <v>141.53</v>
      </c>
      <c r="G11" s="31">
        <v>4.8300000000000003E-2</v>
      </c>
      <c r="H11" s="32"/>
    </row>
    <row r="12" spans="2:9" ht="15.75" customHeight="1" x14ac:dyDescent="0.2">
      <c r="B12" s="28" t="s">
        <v>153</v>
      </c>
      <c r="C12" s="28" t="s">
        <v>154</v>
      </c>
      <c r="D12" s="28" t="s">
        <v>95</v>
      </c>
      <c r="E12" s="29">
        <v>7200</v>
      </c>
      <c r="F12" s="30">
        <v>137.91</v>
      </c>
      <c r="G12" s="31">
        <v>4.7100000000000003E-2</v>
      </c>
      <c r="H12" s="32"/>
    </row>
    <row r="13" spans="2:9" ht="15.75" customHeight="1" x14ac:dyDescent="0.2">
      <c r="B13" s="28" t="s">
        <v>155</v>
      </c>
      <c r="C13" s="28" t="s">
        <v>156</v>
      </c>
      <c r="D13" s="28" t="s">
        <v>157</v>
      </c>
      <c r="E13" s="29">
        <v>170000</v>
      </c>
      <c r="F13" s="30">
        <v>136.85</v>
      </c>
      <c r="G13" s="31">
        <v>4.6699999999999998E-2</v>
      </c>
      <c r="H13" s="32"/>
    </row>
    <row r="14" spans="2:9" ht="15.75" customHeight="1" x14ac:dyDescent="0.2">
      <c r="B14" s="28" t="s">
        <v>158</v>
      </c>
      <c r="C14" s="28" t="s">
        <v>159</v>
      </c>
      <c r="D14" s="28" t="s">
        <v>95</v>
      </c>
      <c r="E14" s="29">
        <v>54000</v>
      </c>
      <c r="F14" s="30">
        <v>130.19</v>
      </c>
      <c r="G14" s="31">
        <v>4.4400000000000002E-2</v>
      </c>
      <c r="H14" s="32"/>
    </row>
    <row r="15" spans="2:9" ht="15.75" customHeight="1" x14ac:dyDescent="0.2">
      <c r="B15" s="28" t="s">
        <v>160</v>
      </c>
      <c r="C15" s="28" t="s">
        <v>161</v>
      </c>
      <c r="D15" s="28" t="s">
        <v>106</v>
      </c>
      <c r="E15" s="29">
        <v>156000</v>
      </c>
      <c r="F15" s="30">
        <v>111.54</v>
      </c>
      <c r="G15" s="31">
        <v>3.8100000000000002E-2</v>
      </c>
      <c r="H15" s="32"/>
    </row>
    <row r="16" spans="2:9" ht="15.75" customHeight="1" x14ac:dyDescent="0.2">
      <c r="B16" s="28" t="s">
        <v>162</v>
      </c>
      <c r="C16" s="28" t="s">
        <v>163</v>
      </c>
      <c r="D16" s="28" t="s">
        <v>164</v>
      </c>
      <c r="E16" s="29">
        <v>7800</v>
      </c>
      <c r="F16" s="30">
        <v>109.8</v>
      </c>
      <c r="G16" s="31">
        <v>3.7499999999999999E-2</v>
      </c>
      <c r="H16" s="32"/>
    </row>
    <row r="17" spans="2:8" ht="15.75" customHeight="1" x14ac:dyDescent="0.2">
      <c r="B17" s="28" t="s">
        <v>165</v>
      </c>
      <c r="C17" s="28" t="s">
        <v>166</v>
      </c>
      <c r="D17" s="28" t="s">
        <v>120</v>
      </c>
      <c r="E17" s="29">
        <v>27000</v>
      </c>
      <c r="F17" s="30">
        <v>102.11</v>
      </c>
      <c r="G17" s="31">
        <v>3.49E-2</v>
      </c>
      <c r="H17" s="32"/>
    </row>
    <row r="18" spans="2:8" ht="15.75" customHeight="1" x14ac:dyDescent="0.2">
      <c r="B18" s="28" t="s">
        <v>167</v>
      </c>
      <c r="C18" s="28" t="s">
        <v>168</v>
      </c>
      <c r="D18" s="28" t="s">
        <v>95</v>
      </c>
      <c r="E18" s="29">
        <v>60000</v>
      </c>
      <c r="F18" s="30">
        <v>70.2</v>
      </c>
      <c r="G18" s="31">
        <v>2.4E-2</v>
      </c>
      <c r="H18" s="32"/>
    </row>
    <row r="19" spans="2:8" ht="15.75" customHeight="1" x14ac:dyDescent="0.2">
      <c r="B19" s="28" t="s">
        <v>169</v>
      </c>
      <c r="C19" s="28" t="s">
        <v>170</v>
      </c>
      <c r="D19" s="28" t="s">
        <v>171</v>
      </c>
      <c r="E19" s="29">
        <v>2750</v>
      </c>
      <c r="F19" s="30">
        <v>63.24</v>
      </c>
      <c r="G19" s="31">
        <v>2.1600000000000001E-2</v>
      </c>
      <c r="H19" s="32"/>
    </row>
    <row r="20" spans="2:8" ht="15.75" customHeight="1" x14ac:dyDescent="0.2">
      <c r="B20" s="28" t="s">
        <v>172</v>
      </c>
      <c r="C20" s="28" t="s">
        <v>173</v>
      </c>
      <c r="D20" s="28" t="s">
        <v>174</v>
      </c>
      <c r="E20" s="29">
        <v>1400</v>
      </c>
      <c r="F20" s="30">
        <v>52</v>
      </c>
      <c r="G20" s="31">
        <v>1.78E-2</v>
      </c>
      <c r="H20" s="32"/>
    </row>
    <row r="21" spans="2:8" ht="15.75" customHeight="1" x14ac:dyDescent="0.2">
      <c r="B21" s="28" t="s">
        <v>175</v>
      </c>
      <c r="C21" s="28" t="s">
        <v>176</v>
      </c>
      <c r="D21" s="28" t="s">
        <v>177</v>
      </c>
      <c r="E21" s="29">
        <v>2800</v>
      </c>
      <c r="F21" s="30">
        <v>46.9</v>
      </c>
      <c r="G21" s="31">
        <v>1.6E-2</v>
      </c>
      <c r="H21" s="32"/>
    </row>
    <row r="22" spans="2:8" ht="15.75" customHeight="1" x14ac:dyDescent="0.2">
      <c r="B22" s="28" t="s">
        <v>178</v>
      </c>
      <c r="C22" s="28" t="s">
        <v>179</v>
      </c>
      <c r="D22" s="28" t="s">
        <v>180</v>
      </c>
      <c r="E22" s="29">
        <v>3200</v>
      </c>
      <c r="F22" s="30">
        <v>41.26</v>
      </c>
      <c r="G22" s="31">
        <v>1.41E-2</v>
      </c>
      <c r="H22" s="32"/>
    </row>
    <row r="23" spans="2:8" ht="15.75" customHeight="1" x14ac:dyDescent="0.2">
      <c r="B23" s="28" t="s">
        <v>181</v>
      </c>
      <c r="C23" s="28" t="s">
        <v>182</v>
      </c>
      <c r="D23" s="28" t="s">
        <v>146</v>
      </c>
      <c r="E23" s="29">
        <v>16200</v>
      </c>
      <c r="F23" s="30">
        <v>37.200000000000003</v>
      </c>
      <c r="G23" s="31">
        <v>1.2699999999999999E-2</v>
      </c>
      <c r="H23" s="32"/>
    </row>
    <row r="24" spans="2:8" ht="15.75" customHeight="1" x14ac:dyDescent="0.2">
      <c r="B24" s="28" t="s">
        <v>183</v>
      </c>
      <c r="C24" s="28" t="s">
        <v>184</v>
      </c>
      <c r="D24" s="28" t="s">
        <v>185</v>
      </c>
      <c r="E24" s="29">
        <v>63000</v>
      </c>
      <c r="F24" s="30">
        <v>37.04</v>
      </c>
      <c r="G24" s="31">
        <v>1.26E-2</v>
      </c>
      <c r="H24" s="32"/>
    </row>
    <row r="25" spans="2:8" ht="15.75" customHeight="1" x14ac:dyDescent="0.2">
      <c r="B25" s="28" t="s">
        <v>186</v>
      </c>
      <c r="C25" s="28" t="s">
        <v>187</v>
      </c>
      <c r="D25" s="28" t="s">
        <v>120</v>
      </c>
      <c r="E25" s="29">
        <v>2800</v>
      </c>
      <c r="F25" s="30">
        <v>25.01</v>
      </c>
      <c r="G25" s="31">
        <v>8.5000000000000006E-3</v>
      </c>
      <c r="H25" s="32"/>
    </row>
    <row r="26" spans="2:8" ht="15.75" customHeight="1" x14ac:dyDescent="0.2">
      <c r="B26" s="28" t="s">
        <v>188</v>
      </c>
      <c r="C26" s="28" t="s">
        <v>189</v>
      </c>
      <c r="D26" s="28" t="s">
        <v>120</v>
      </c>
      <c r="E26" s="29">
        <v>4000</v>
      </c>
      <c r="F26" s="30">
        <v>21.82</v>
      </c>
      <c r="G26" s="31">
        <v>7.4000000000000003E-3</v>
      </c>
      <c r="H26" s="32"/>
    </row>
    <row r="27" spans="2:8" ht="15.75" customHeight="1" x14ac:dyDescent="0.2">
      <c r="B27" s="28" t="s">
        <v>190</v>
      </c>
      <c r="C27" s="28" t="s">
        <v>191</v>
      </c>
      <c r="D27" s="28" t="s">
        <v>192</v>
      </c>
      <c r="E27" s="29">
        <v>17000</v>
      </c>
      <c r="F27" s="30">
        <v>18.41</v>
      </c>
      <c r="G27" s="31">
        <v>6.3E-3</v>
      </c>
      <c r="H27" s="32"/>
    </row>
    <row r="28" spans="2:8" ht="15.75" customHeight="1" x14ac:dyDescent="0.2">
      <c r="B28" s="28" t="s">
        <v>193</v>
      </c>
      <c r="C28" s="28" t="s">
        <v>194</v>
      </c>
      <c r="D28" s="28" t="s">
        <v>152</v>
      </c>
      <c r="E28" s="29">
        <v>600</v>
      </c>
      <c r="F28" s="30">
        <v>14.68</v>
      </c>
      <c r="G28" s="31">
        <v>5.0000000000000001E-3</v>
      </c>
      <c r="H28" s="32"/>
    </row>
    <row r="29" spans="2:8" ht="15.75" customHeight="1" x14ac:dyDescent="0.2">
      <c r="B29" s="28" t="s">
        <v>195</v>
      </c>
      <c r="C29" s="28" t="s">
        <v>196</v>
      </c>
      <c r="D29" s="28" t="s">
        <v>177</v>
      </c>
      <c r="E29" s="29">
        <v>2400</v>
      </c>
      <c r="F29" s="30">
        <v>12.61</v>
      </c>
      <c r="G29" s="31">
        <v>4.3E-3</v>
      </c>
      <c r="H29" s="32"/>
    </row>
    <row r="30" spans="2:8" ht="15.75" customHeight="1" x14ac:dyDescent="0.2">
      <c r="B30" s="28" t="s">
        <v>197</v>
      </c>
      <c r="C30" s="28" t="s">
        <v>198</v>
      </c>
      <c r="D30" s="28" t="s">
        <v>199</v>
      </c>
      <c r="E30" s="29">
        <v>600</v>
      </c>
      <c r="F30" s="30">
        <v>12.28</v>
      </c>
      <c r="G30" s="31">
        <v>4.1999999999999997E-3</v>
      </c>
      <c r="H30" s="32"/>
    </row>
    <row r="31" spans="2:8" ht="15.75" customHeight="1" x14ac:dyDescent="0.2">
      <c r="B31" s="28" t="s">
        <v>200</v>
      </c>
      <c r="C31" s="28" t="s">
        <v>201</v>
      </c>
      <c r="D31" s="28" t="s">
        <v>98</v>
      </c>
      <c r="E31" s="29">
        <v>200</v>
      </c>
      <c r="F31" s="30">
        <v>6.61</v>
      </c>
      <c r="G31" s="31">
        <v>2.3E-3</v>
      </c>
      <c r="H31" s="32"/>
    </row>
    <row r="32" spans="2:8" ht="15.75" customHeight="1" x14ac:dyDescent="0.2">
      <c r="B32" s="28" t="s">
        <v>202</v>
      </c>
      <c r="C32" s="28" t="s">
        <v>203</v>
      </c>
      <c r="D32" s="28" t="s">
        <v>204</v>
      </c>
      <c r="E32" s="29">
        <v>1100</v>
      </c>
      <c r="F32" s="30">
        <v>6.33</v>
      </c>
      <c r="G32" s="31">
        <v>2.2000000000000001E-3</v>
      </c>
      <c r="H32" s="32"/>
    </row>
    <row r="33" spans="2:8" ht="15.75" customHeight="1" x14ac:dyDescent="0.2">
      <c r="B33" s="28" t="s">
        <v>205</v>
      </c>
      <c r="C33" s="28" t="s">
        <v>206</v>
      </c>
      <c r="D33" s="28" t="s">
        <v>207</v>
      </c>
      <c r="E33" s="29">
        <v>125</v>
      </c>
      <c r="F33" s="30">
        <v>5.43</v>
      </c>
      <c r="G33" s="31">
        <v>1.9E-3</v>
      </c>
      <c r="H33" s="32"/>
    </row>
    <row r="34" spans="2:8" ht="15.75" customHeight="1" x14ac:dyDescent="0.2">
      <c r="B34" s="27" t="s">
        <v>69</v>
      </c>
      <c r="C34" s="27"/>
      <c r="D34" s="27"/>
      <c r="E34" s="33"/>
      <c r="F34" s="34">
        <v>1986.47</v>
      </c>
      <c r="G34" s="35">
        <v>0.67810000000000004</v>
      </c>
      <c r="H34" s="36"/>
    </row>
    <row r="35" spans="2:8" ht="15.75" customHeight="1" x14ac:dyDescent="0.2">
      <c r="B35" s="27" t="s">
        <v>123</v>
      </c>
      <c r="C35" s="28"/>
      <c r="D35" s="28"/>
      <c r="E35" s="29"/>
      <c r="F35" s="30"/>
      <c r="G35" s="31"/>
      <c r="H35" s="32"/>
    </row>
    <row r="36" spans="2:8" ht="15.75" customHeight="1" x14ac:dyDescent="0.2">
      <c r="B36" s="27" t="s">
        <v>69</v>
      </c>
      <c r="C36" s="28"/>
      <c r="D36" s="28"/>
      <c r="E36" s="29"/>
      <c r="F36" s="37" t="s">
        <v>71</v>
      </c>
      <c r="G36" s="38" t="s">
        <v>71</v>
      </c>
      <c r="H36" s="32"/>
    </row>
    <row r="37" spans="2:8" ht="15.75" customHeight="1" x14ac:dyDescent="0.2">
      <c r="B37" s="28"/>
      <c r="C37" s="28"/>
      <c r="D37" s="28"/>
      <c r="E37" s="29"/>
      <c r="F37" s="30"/>
      <c r="G37" s="31"/>
      <c r="H37" s="32"/>
    </row>
    <row r="38" spans="2:8" ht="15.75" customHeight="1" x14ac:dyDescent="0.2">
      <c r="B38" s="39" t="s">
        <v>73</v>
      </c>
      <c r="C38" s="39"/>
      <c r="D38" s="39"/>
      <c r="E38" s="40"/>
      <c r="F38" s="34">
        <v>1986.47</v>
      </c>
      <c r="G38" s="35">
        <v>0.67810000000000004</v>
      </c>
      <c r="H38" s="36"/>
    </row>
    <row r="39" spans="2:8" ht="15.75" customHeight="1" x14ac:dyDescent="0.2">
      <c r="B39" s="28"/>
      <c r="C39" s="28"/>
      <c r="D39" s="28"/>
      <c r="E39" s="29"/>
      <c r="F39" s="30"/>
      <c r="G39" s="31"/>
      <c r="H39" s="32"/>
    </row>
    <row r="40" spans="2:8" ht="15.75" customHeight="1" x14ac:dyDescent="0.2">
      <c r="B40" s="28"/>
      <c r="C40" s="28"/>
      <c r="D40" s="28"/>
      <c r="E40" s="29"/>
      <c r="F40" s="30"/>
      <c r="G40" s="31"/>
      <c r="H40" s="32"/>
    </row>
    <row r="41" spans="2:8" ht="15.75" customHeight="1" x14ac:dyDescent="0.2">
      <c r="B41" s="27" t="s">
        <v>208</v>
      </c>
      <c r="C41" s="28"/>
      <c r="D41" s="28"/>
      <c r="E41" s="29"/>
      <c r="F41" s="30"/>
      <c r="G41" s="31"/>
      <c r="H41" s="32"/>
    </row>
    <row r="42" spans="2:8" ht="15.75" customHeight="1" x14ac:dyDescent="0.2">
      <c r="B42" s="27" t="s">
        <v>209</v>
      </c>
      <c r="C42" s="28"/>
      <c r="D42" s="28"/>
      <c r="E42" s="29"/>
      <c r="F42" s="30"/>
      <c r="G42" s="31"/>
      <c r="H42" s="32"/>
    </row>
    <row r="43" spans="2:8" ht="15.75" customHeight="1" x14ac:dyDescent="0.2">
      <c r="B43" s="28" t="s">
        <v>210</v>
      </c>
      <c r="C43" s="28" t="s">
        <v>211</v>
      </c>
      <c r="D43" s="28"/>
      <c r="E43" s="29">
        <v>18874</v>
      </c>
      <c r="F43" s="30">
        <v>743.43</v>
      </c>
      <c r="G43" s="31">
        <v>0.25380000000000003</v>
      </c>
      <c r="H43" s="32"/>
    </row>
    <row r="44" spans="2:8" ht="15.75" customHeight="1" x14ac:dyDescent="0.2">
      <c r="B44" s="28"/>
      <c r="C44" s="28"/>
      <c r="D44" s="28"/>
      <c r="E44" s="29"/>
      <c r="F44" s="30"/>
      <c r="G44" s="31"/>
      <c r="H44" s="32"/>
    </row>
    <row r="45" spans="2:8" ht="15.75" customHeight="1" x14ac:dyDescent="0.2">
      <c r="B45" s="39" t="s">
        <v>73</v>
      </c>
      <c r="C45" s="39"/>
      <c r="D45" s="39"/>
      <c r="E45" s="40"/>
      <c r="F45" s="34">
        <v>743.43</v>
      </c>
      <c r="G45" s="35">
        <v>0.25380000000000003</v>
      </c>
      <c r="H45" s="36"/>
    </row>
    <row r="46" spans="2:8" ht="15.75" customHeight="1" x14ac:dyDescent="0.2">
      <c r="B46" s="28"/>
      <c r="C46" s="28"/>
      <c r="D46" s="28"/>
      <c r="E46" s="29"/>
      <c r="F46" s="30"/>
      <c r="G46" s="31"/>
      <c r="H46" s="32"/>
    </row>
    <row r="47" spans="2:8" ht="15.75" customHeight="1" x14ac:dyDescent="0.2">
      <c r="B47" s="27" t="s">
        <v>74</v>
      </c>
      <c r="C47" s="28"/>
      <c r="D47" s="28"/>
      <c r="E47" s="29"/>
      <c r="F47" s="30"/>
      <c r="G47" s="31"/>
      <c r="H47" s="32"/>
    </row>
    <row r="48" spans="2:8" ht="15.75" customHeight="1" x14ac:dyDescent="0.2">
      <c r="B48" s="28" t="s">
        <v>75</v>
      </c>
      <c r="C48" s="28"/>
      <c r="D48" s="28"/>
      <c r="E48" s="29"/>
      <c r="F48" s="30">
        <v>178.18</v>
      </c>
      <c r="G48" s="31">
        <v>6.08E-2</v>
      </c>
      <c r="H48" s="32"/>
    </row>
    <row r="49" spans="2:8" ht="15.75" customHeight="1" x14ac:dyDescent="0.2">
      <c r="B49" s="27" t="s">
        <v>69</v>
      </c>
      <c r="C49" s="27"/>
      <c r="D49" s="27"/>
      <c r="E49" s="33"/>
      <c r="F49" s="34">
        <v>178.18</v>
      </c>
      <c r="G49" s="35">
        <v>6.08E-2</v>
      </c>
      <c r="H49" s="36"/>
    </row>
    <row r="50" spans="2:8" ht="15.75" customHeight="1" x14ac:dyDescent="0.2">
      <c r="B50" s="28"/>
      <c r="C50" s="28"/>
      <c r="D50" s="28"/>
      <c r="E50" s="29"/>
      <c r="F50" s="30"/>
      <c r="G50" s="31"/>
      <c r="H50" s="32"/>
    </row>
    <row r="51" spans="2:8" ht="15.75" customHeight="1" x14ac:dyDescent="0.2">
      <c r="B51" s="39" t="s">
        <v>73</v>
      </c>
      <c r="C51" s="39"/>
      <c r="D51" s="39"/>
      <c r="E51" s="40"/>
      <c r="F51" s="34">
        <v>178.18</v>
      </c>
      <c r="G51" s="35">
        <v>6.08E-2</v>
      </c>
      <c r="H51" s="36"/>
    </row>
    <row r="52" spans="2:8" ht="15.75" customHeight="1" x14ac:dyDescent="0.2">
      <c r="B52" s="28" t="s">
        <v>76</v>
      </c>
      <c r="C52" s="28"/>
      <c r="D52" s="28"/>
      <c r="E52" s="29"/>
      <c r="F52" s="30">
        <v>21.15</v>
      </c>
      <c r="G52" s="31">
        <v>7.2999999999999732E-3</v>
      </c>
      <c r="H52" s="32"/>
    </row>
    <row r="53" spans="2:8" ht="15.75" customHeight="1" x14ac:dyDescent="0.2">
      <c r="B53" s="41" t="s">
        <v>77</v>
      </c>
      <c r="C53" s="41"/>
      <c r="D53" s="41"/>
      <c r="E53" s="42"/>
      <c r="F53" s="43">
        <v>2929.23</v>
      </c>
      <c r="G53" s="44">
        <v>1</v>
      </c>
      <c r="H53" s="45"/>
    </row>
    <row r="54" spans="2:8" ht="15.75" customHeight="1" x14ac:dyDescent="0.2">
      <c r="B54" s="2"/>
    </row>
    <row r="55" spans="2:8" ht="15.75" customHeight="1" x14ac:dyDescent="0.2">
      <c r="B55" s="56"/>
    </row>
    <row r="56" spans="2:8" ht="15.75" customHeight="1" x14ac:dyDescent="0.2">
      <c r="B56" s="12" t="s">
        <v>215</v>
      </c>
    </row>
    <row r="57" spans="2:8" ht="15.75" customHeight="1" x14ac:dyDescent="0.2">
      <c r="B57" s="12" t="s">
        <v>216</v>
      </c>
    </row>
    <row r="58" spans="2:8" ht="15.75" customHeight="1" x14ac:dyDescent="0.2">
      <c r="B58" s="16" t="s">
        <v>212</v>
      </c>
      <c r="C58" s="53" t="s">
        <v>2</v>
      </c>
      <c r="D58" s="54" t="s">
        <v>3</v>
      </c>
      <c r="E58" s="55" t="s">
        <v>213</v>
      </c>
    </row>
    <row r="59" spans="2:8" ht="15.75" customHeight="1" x14ac:dyDescent="0.2">
      <c r="B59" s="49" t="s">
        <v>162</v>
      </c>
      <c r="C59" s="50">
        <v>-7800</v>
      </c>
      <c r="D59" s="51">
        <v>-110.55</v>
      </c>
      <c r="E59" s="52">
        <v>-3.7699999999999997E-2</v>
      </c>
    </row>
    <row r="60" spans="2:8" ht="15.75" customHeight="1" x14ac:dyDescent="0.2">
      <c r="B60" s="49" t="s">
        <v>150</v>
      </c>
      <c r="C60" s="50">
        <v>-178480</v>
      </c>
      <c r="D60" s="51">
        <v>-142.61000000000001</v>
      </c>
      <c r="E60" s="52">
        <v>-4.87E-2</v>
      </c>
    </row>
    <row r="61" spans="2:8" ht="15.75" customHeight="1" x14ac:dyDescent="0.2">
      <c r="B61" s="49" t="s">
        <v>155</v>
      </c>
      <c r="C61" s="50">
        <v>-170000</v>
      </c>
      <c r="D61" s="51">
        <v>-135.07</v>
      </c>
      <c r="E61" s="52">
        <v>-4.6100000000000002E-2</v>
      </c>
    </row>
    <row r="62" spans="2:8" ht="15.75" customHeight="1" x14ac:dyDescent="0.2">
      <c r="B62" s="49" t="s">
        <v>205</v>
      </c>
      <c r="C62" s="50">
        <v>-125</v>
      </c>
      <c r="D62" s="51">
        <v>-5.41</v>
      </c>
      <c r="E62" s="52">
        <v>-1.8E-3</v>
      </c>
    </row>
    <row r="63" spans="2:8" ht="15.75" customHeight="1" x14ac:dyDescent="0.2">
      <c r="B63" s="49" t="s">
        <v>181</v>
      </c>
      <c r="C63" s="50">
        <v>-16200</v>
      </c>
      <c r="D63" s="51">
        <v>-37.44</v>
      </c>
      <c r="E63" s="52">
        <v>-1.2800000000000001E-2</v>
      </c>
    </row>
    <row r="64" spans="2:8" ht="15.75" customHeight="1" x14ac:dyDescent="0.2">
      <c r="B64" s="49" t="s">
        <v>186</v>
      </c>
      <c r="C64" s="50">
        <v>-2800</v>
      </c>
      <c r="D64" s="51">
        <v>-25.11</v>
      </c>
      <c r="E64" s="52">
        <v>-8.6E-3</v>
      </c>
    </row>
    <row r="65" spans="2:16" ht="15.75" customHeight="1" x14ac:dyDescent="0.2">
      <c r="B65" s="49" t="s">
        <v>147</v>
      </c>
      <c r="C65" s="50">
        <v>-14000</v>
      </c>
      <c r="D65" s="51">
        <v>-159.19</v>
      </c>
      <c r="E65" s="52">
        <v>-5.4300000000000001E-2</v>
      </c>
    </row>
    <row r="66" spans="2:16" ht="15.75" customHeight="1" x14ac:dyDescent="0.2">
      <c r="B66" s="49" t="s">
        <v>141</v>
      </c>
      <c r="C66" s="50">
        <v>-20800</v>
      </c>
      <c r="D66" s="51">
        <v>-160.66999999999999</v>
      </c>
      <c r="E66" s="52">
        <v>-5.4899999999999997E-2</v>
      </c>
    </row>
    <row r="67" spans="2:16" ht="15.75" customHeight="1" x14ac:dyDescent="0.2">
      <c r="B67" s="49" t="s">
        <v>165</v>
      </c>
      <c r="C67" s="50">
        <v>-27000</v>
      </c>
      <c r="D67" s="51">
        <v>-102.67</v>
      </c>
      <c r="E67" s="52">
        <v>-3.5000000000000003E-2</v>
      </c>
    </row>
    <row r="68" spans="2:16" ht="15.75" customHeight="1" x14ac:dyDescent="0.2">
      <c r="B68" s="49" t="s">
        <v>167</v>
      </c>
      <c r="C68" s="50">
        <v>-60000</v>
      </c>
      <c r="D68" s="51">
        <v>-70.62</v>
      </c>
      <c r="E68" s="52">
        <v>-2.41E-2</v>
      </c>
      <c r="L68" s="3"/>
    </row>
    <row r="69" spans="2:16" ht="15.75" customHeight="1" x14ac:dyDescent="0.2">
      <c r="B69" s="49" t="s">
        <v>172</v>
      </c>
      <c r="C69" s="50">
        <v>-1400</v>
      </c>
      <c r="D69" s="51">
        <v>-52.33</v>
      </c>
      <c r="E69" s="52">
        <v>-1.7899999999999999E-2</v>
      </c>
    </row>
    <row r="70" spans="2:16" ht="15.75" customHeight="1" x14ac:dyDescent="0.2">
      <c r="B70" s="49" t="s">
        <v>195</v>
      </c>
      <c r="C70" s="50">
        <v>-2400</v>
      </c>
      <c r="D70" s="51">
        <v>-12.68</v>
      </c>
      <c r="E70" s="52">
        <v>-4.3E-3</v>
      </c>
      <c r="L70" s="3"/>
    </row>
    <row r="71" spans="2:16" ht="15.75" customHeight="1" x14ac:dyDescent="0.2">
      <c r="B71" s="49" t="s">
        <v>138</v>
      </c>
      <c r="C71" s="50">
        <v>-20625</v>
      </c>
      <c r="D71" s="51">
        <v>-168.47</v>
      </c>
      <c r="E71" s="52">
        <v>-5.7500000000000002E-2</v>
      </c>
      <c r="L71" s="3"/>
    </row>
    <row r="72" spans="2:16" ht="15.75" customHeight="1" x14ac:dyDescent="0.2">
      <c r="B72" s="49" t="s">
        <v>178</v>
      </c>
      <c r="C72" s="50">
        <v>-3200</v>
      </c>
      <c r="D72" s="51">
        <v>-40.98</v>
      </c>
      <c r="E72" s="52">
        <v>-1.4E-2</v>
      </c>
      <c r="L72" s="3"/>
    </row>
    <row r="73" spans="2:16" ht="15.75" customHeight="1" x14ac:dyDescent="0.2">
      <c r="B73" s="49" t="s">
        <v>200</v>
      </c>
      <c r="C73" s="50">
        <v>-200</v>
      </c>
      <c r="D73" s="51">
        <v>-6.66</v>
      </c>
      <c r="E73" s="52">
        <v>-2.3E-3</v>
      </c>
      <c r="L73" s="3"/>
    </row>
    <row r="74" spans="2:16" ht="15.75" customHeight="1" x14ac:dyDescent="0.2">
      <c r="B74" s="49" t="s">
        <v>169</v>
      </c>
      <c r="C74" s="50">
        <v>-2750</v>
      </c>
      <c r="D74" s="51">
        <v>-63.63</v>
      </c>
      <c r="E74" s="52">
        <v>-2.1700000000000001E-2</v>
      </c>
      <c r="L74" s="3"/>
    </row>
    <row r="75" spans="2:16" ht="15.75" customHeight="1" x14ac:dyDescent="0.2">
      <c r="B75" s="49" t="s">
        <v>193</v>
      </c>
      <c r="C75" s="50">
        <v>-600</v>
      </c>
      <c r="D75" s="51">
        <v>-14.73</v>
      </c>
      <c r="E75" s="52">
        <v>-5.0000000000000001E-3</v>
      </c>
      <c r="L75" s="5"/>
      <c r="M75" s="5"/>
      <c r="N75" s="6"/>
      <c r="O75" s="6"/>
      <c r="P75" s="5"/>
    </row>
    <row r="76" spans="2:16" ht="15.75" customHeight="1" x14ac:dyDescent="0.2">
      <c r="B76" s="49" t="s">
        <v>202</v>
      </c>
      <c r="C76" s="50">
        <v>-1100</v>
      </c>
      <c r="D76" s="51">
        <v>-6.35</v>
      </c>
      <c r="E76" s="52">
        <v>-2.2000000000000001E-3</v>
      </c>
      <c r="L76" s="7"/>
      <c r="M76" s="8"/>
      <c r="N76" s="8"/>
      <c r="O76" s="7"/>
      <c r="P76" s="7"/>
    </row>
    <row r="77" spans="2:16" ht="15.75" customHeight="1" x14ac:dyDescent="0.2">
      <c r="B77" s="49" t="s">
        <v>160</v>
      </c>
      <c r="C77" s="50">
        <v>-156000</v>
      </c>
      <c r="D77" s="51">
        <v>-112.32</v>
      </c>
      <c r="E77" s="52">
        <v>-3.8300000000000001E-2</v>
      </c>
      <c r="L77" s="8"/>
      <c r="M77" s="8"/>
      <c r="N77" s="8"/>
      <c r="O77" s="8"/>
      <c r="P77" s="7"/>
    </row>
    <row r="78" spans="2:16" ht="15.75" customHeight="1" x14ac:dyDescent="0.2">
      <c r="B78" s="49" t="s">
        <v>153</v>
      </c>
      <c r="C78" s="50">
        <v>-7200</v>
      </c>
      <c r="D78" s="51">
        <v>-138.61000000000001</v>
      </c>
      <c r="E78" s="52">
        <v>-4.7300000000000002E-2</v>
      </c>
      <c r="L78" s="9"/>
      <c r="M78" s="9"/>
      <c r="N78" s="9"/>
      <c r="O78" s="9"/>
      <c r="P78" s="9"/>
    </row>
    <row r="79" spans="2:16" ht="15.75" customHeight="1" x14ac:dyDescent="0.2">
      <c r="B79" s="49" t="s">
        <v>144</v>
      </c>
      <c r="C79" s="50">
        <v>-67500</v>
      </c>
      <c r="D79" s="51">
        <v>-160.72</v>
      </c>
      <c r="E79" s="52">
        <v>-5.4899999999999997E-2</v>
      </c>
      <c r="L79" s="9"/>
      <c r="M79" s="9"/>
      <c r="N79" s="9"/>
      <c r="O79" s="9"/>
      <c r="P79" s="9"/>
    </row>
    <row r="80" spans="2:16" ht="15.75" customHeight="1" x14ac:dyDescent="0.2">
      <c r="B80" s="49" t="s">
        <v>190</v>
      </c>
      <c r="C80" s="50">
        <v>-17000</v>
      </c>
      <c r="D80" s="51">
        <v>-18.54</v>
      </c>
      <c r="E80" s="52">
        <v>-6.3E-3</v>
      </c>
      <c r="L80" s="9"/>
      <c r="M80" s="9"/>
      <c r="N80" s="9"/>
      <c r="O80" s="9"/>
      <c r="P80" s="9"/>
    </row>
    <row r="81" spans="2:16" ht="15.75" customHeight="1" x14ac:dyDescent="0.2">
      <c r="B81" s="49" t="s">
        <v>188</v>
      </c>
      <c r="C81" s="50">
        <v>-4000</v>
      </c>
      <c r="D81" s="51">
        <v>-21.93</v>
      </c>
      <c r="E81" s="52">
        <v>-7.4999999999999997E-3</v>
      </c>
      <c r="L81" s="9"/>
      <c r="M81" s="9"/>
      <c r="N81" s="9"/>
      <c r="O81" s="9"/>
      <c r="P81" s="9"/>
    </row>
    <row r="82" spans="2:16" ht="15.75" customHeight="1" x14ac:dyDescent="0.2">
      <c r="B82" s="49" t="s">
        <v>197</v>
      </c>
      <c r="C82" s="50">
        <v>-600</v>
      </c>
      <c r="D82" s="51">
        <v>-12.35</v>
      </c>
      <c r="E82" s="52">
        <v>-4.1999999999999997E-3</v>
      </c>
      <c r="L82" s="9"/>
      <c r="M82" s="9"/>
      <c r="N82" s="9"/>
      <c r="O82" s="9"/>
      <c r="P82" s="9"/>
    </row>
    <row r="83" spans="2:16" ht="15.75" customHeight="1" x14ac:dyDescent="0.2">
      <c r="B83" s="49" t="s">
        <v>183</v>
      </c>
      <c r="C83" s="50">
        <v>-63000</v>
      </c>
      <c r="D83" s="51">
        <v>-37.01</v>
      </c>
      <c r="E83" s="52">
        <v>-1.26E-2</v>
      </c>
      <c r="L83" s="9"/>
      <c r="M83" s="9"/>
      <c r="N83" s="9"/>
      <c r="O83" s="9"/>
      <c r="P83" s="9"/>
    </row>
    <row r="84" spans="2:16" ht="15.75" customHeight="1" x14ac:dyDescent="0.2">
      <c r="B84" s="49" t="s">
        <v>158</v>
      </c>
      <c r="C84" s="50">
        <v>-54000</v>
      </c>
      <c r="D84" s="51">
        <v>-131.03</v>
      </c>
      <c r="E84" s="52">
        <v>-4.4699999999999997E-2</v>
      </c>
      <c r="L84" s="9"/>
      <c r="M84" s="9"/>
      <c r="N84" s="9"/>
      <c r="O84" s="9"/>
      <c r="P84" s="9"/>
    </row>
    <row r="85" spans="2:16" ht="15.75" customHeight="1" x14ac:dyDescent="0.2">
      <c r="B85" s="49" t="s">
        <v>175</v>
      </c>
      <c r="C85" s="50">
        <v>-2800</v>
      </c>
      <c r="D85" s="51">
        <v>-47.06</v>
      </c>
      <c r="E85" s="52">
        <v>-1.61E-2</v>
      </c>
    </row>
    <row r="86" spans="2:16" ht="15.75" customHeight="1" x14ac:dyDescent="0.2">
      <c r="B86" s="16" t="s">
        <v>214</v>
      </c>
      <c r="C86" s="53">
        <v>-901580</v>
      </c>
      <c r="D86" s="54">
        <v>-1994.74</v>
      </c>
      <c r="E86" s="55">
        <v>-0.68079999999999996</v>
      </c>
      <c r="L86" s="3"/>
    </row>
    <row r="87" spans="2:16" ht="15.75" customHeight="1" thickBot="1" x14ac:dyDescent="0.25"/>
    <row r="88" spans="2:16" ht="27" customHeight="1" thickBot="1" x14ac:dyDescent="0.25">
      <c r="B88" s="60" t="s">
        <v>577</v>
      </c>
      <c r="C88" s="61" t="s">
        <v>578</v>
      </c>
      <c r="D88" s="61" t="s">
        <v>579</v>
      </c>
      <c r="E88" s="62" t="s">
        <v>580</v>
      </c>
      <c r="G88" s="2"/>
      <c r="H88" s="2"/>
    </row>
    <row r="89" spans="2:16" ht="28.5" customHeight="1" x14ac:dyDescent="0.2">
      <c r="B89" s="63" t="s">
        <v>581</v>
      </c>
      <c r="C89" s="80"/>
      <c r="D89" s="82" t="s">
        <v>582</v>
      </c>
      <c r="E89" s="84"/>
      <c r="G89" s="2"/>
      <c r="H89" s="2"/>
    </row>
    <row r="90" spans="2:16" ht="28.5" customHeight="1" x14ac:dyDescent="0.2">
      <c r="B90" s="64" t="s">
        <v>583</v>
      </c>
      <c r="C90" s="80"/>
      <c r="D90" s="83"/>
      <c r="E90" s="85"/>
      <c r="G90" s="2"/>
      <c r="H90" s="2"/>
    </row>
    <row r="91" spans="2:16" ht="55.5" customHeight="1" x14ac:dyDescent="0.2">
      <c r="B91" s="64" t="s">
        <v>584</v>
      </c>
      <c r="C91" s="80"/>
      <c r="D91" s="83"/>
      <c r="E91" s="85"/>
      <c r="G91" s="2"/>
      <c r="H91" s="2"/>
    </row>
    <row r="92" spans="2:16" ht="28.5" customHeight="1" thickBot="1" x14ac:dyDescent="0.25">
      <c r="B92" s="65" t="s">
        <v>585</v>
      </c>
      <c r="C92" s="81"/>
      <c r="D92" s="66" t="s">
        <v>585</v>
      </c>
      <c r="E92" s="86"/>
      <c r="G92" s="2"/>
      <c r="H92" s="2"/>
    </row>
    <row r="94" spans="2:16" ht="12" x14ac:dyDescent="0.2">
      <c r="B94" s="2" t="s">
        <v>586</v>
      </c>
      <c r="C94" s="2"/>
      <c r="D94" s="2"/>
      <c r="G94" s="2"/>
      <c r="H94" s="2"/>
    </row>
    <row r="95" spans="2:16" ht="12" x14ac:dyDescent="0.2">
      <c r="B95" s="3" t="s">
        <v>587</v>
      </c>
      <c r="C95" s="2"/>
      <c r="D95" s="2"/>
      <c r="G95" s="2"/>
      <c r="H95" s="2"/>
    </row>
  </sheetData>
  <mergeCells count="3">
    <mergeCell ref="C89:C92"/>
    <mergeCell ref="D89:D91"/>
    <mergeCell ref="E89:E92"/>
  </mergeCells>
  <hyperlinks>
    <hyperlink ref="I1" location="'Sheet1'!A1" display="Index" xr:uid="{D467DA80-6D73-402F-92F3-859A55AC7D1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9EBFF-23D0-4153-967D-21E0F7FC48C6}">
  <dimension ref="B1:P132"/>
  <sheetViews>
    <sheetView workbookViewId="0"/>
  </sheetViews>
  <sheetFormatPr defaultColWidth="9.140625" defaultRowHeight="15.75" customHeight="1" x14ac:dyDescent="0.2"/>
  <cols>
    <col min="1" max="1" width="3.7109375" style="2" customWidth="1"/>
    <col min="2" max="2" width="42.42578125" style="12" bestFit="1" customWidth="1"/>
    <col min="3" max="3" width="22.85546875" style="12" customWidth="1"/>
    <col min="4" max="4" width="34.42578125" style="12" bestFit="1" customWidth="1"/>
    <col min="5" max="5" width="22.85546875" style="2" bestFit="1"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6" t="s">
        <v>91</v>
      </c>
      <c r="C5" s="22"/>
      <c r="D5" s="22"/>
      <c r="E5" s="23"/>
      <c r="F5" s="24"/>
      <c r="G5" s="25"/>
      <c r="H5" s="26"/>
    </row>
    <row r="6" spans="2:9" ht="15.75" customHeight="1" x14ac:dyDescent="0.2">
      <c r="B6" s="27" t="s">
        <v>92</v>
      </c>
      <c r="C6" s="28"/>
      <c r="D6" s="28"/>
      <c r="E6" s="29"/>
      <c r="F6" s="30"/>
      <c r="G6" s="31"/>
      <c r="H6" s="32"/>
    </row>
    <row r="7" spans="2:9" ht="15.75" customHeight="1" x14ac:dyDescent="0.2">
      <c r="B7" s="28" t="s">
        <v>93</v>
      </c>
      <c r="C7" s="28" t="s">
        <v>94</v>
      </c>
      <c r="D7" s="28" t="s">
        <v>95</v>
      </c>
      <c r="E7" s="29">
        <v>1124964</v>
      </c>
      <c r="F7" s="30">
        <v>9981.81</v>
      </c>
      <c r="G7" s="31">
        <v>8.09E-2</v>
      </c>
      <c r="H7" s="32"/>
    </row>
    <row r="8" spans="2:9" ht="15.75" customHeight="1" x14ac:dyDescent="0.2">
      <c r="B8" s="28" t="s">
        <v>104</v>
      </c>
      <c r="C8" s="28" t="s">
        <v>105</v>
      </c>
      <c r="D8" s="28" t="s">
        <v>106</v>
      </c>
      <c r="E8" s="29">
        <v>282846</v>
      </c>
      <c r="F8" s="30">
        <v>7461.34</v>
      </c>
      <c r="G8" s="31">
        <v>6.0499999999999998E-2</v>
      </c>
      <c r="H8" s="32"/>
    </row>
    <row r="9" spans="2:9" ht="15.75" customHeight="1" x14ac:dyDescent="0.2">
      <c r="B9" s="28" t="s">
        <v>102</v>
      </c>
      <c r="C9" s="28" t="s">
        <v>103</v>
      </c>
      <c r="D9" s="28" t="s">
        <v>95</v>
      </c>
      <c r="E9" s="29">
        <v>482288</v>
      </c>
      <c r="F9" s="30">
        <v>7167.28</v>
      </c>
      <c r="G9" s="31">
        <v>5.8099999999999999E-2</v>
      </c>
      <c r="H9" s="32"/>
    </row>
    <row r="10" spans="2:9" ht="15.75" customHeight="1" x14ac:dyDescent="0.2">
      <c r="B10" s="28" t="s">
        <v>96</v>
      </c>
      <c r="C10" s="28" t="s">
        <v>97</v>
      </c>
      <c r="D10" s="28" t="s">
        <v>98</v>
      </c>
      <c r="E10" s="29">
        <v>441572</v>
      </c>
      <c r="F10" s="30">
        <v>6592.45</v>
      </c>
      <c r="G10" s="31">
        <v>5.3499999999999999E-2</v>
      </c>
      <c r="H10" s="32"/>
    </row>
    <row r="11" spans="2:9" ht="15.75" customHeight="1" x14ac:dyDescent="0.2">
      <c r="B11" s="28" t="s">
        <v>217</v>
      </c>
      <c r="C11" s="28" t="s">
        <v>218</v>
      </c>
      <c r="D11" s="28" t="s">
        <v>98</v>
      </c>
      <c r="E11" s="29">
        <v>130689</v>
      </c>
      <c r="F11" s="30">
        <v>4196.62</v>
      </c>
      <c r="G11" s="31">
        <v>3.4000000000000002E-2</v>
      </c>
      <c r="H11" s="32"/>
    </row>
    <row r="12" spans="2:9" ht="15.75" customHeight="1" x14ac:dyDescent="0.2">
      <c r="B12" s="28" t="s">
        <v>219</v>
      </c>
      <c r="C12" s="28" t="s">
        <v>220</v>
      </c>
      <c r="D12" s="28" t="s">
        <v>221</v>
      </c>
      <c r="E12" s="29">
        <v>217223</v>
      </c>
      <c r="F12" s="30">
        <v>4176.1099999999997</v>
      </c>
      <c r="G12" s="31">
        <v>3.39E-2</v>
      </c>
      <c r="H12" s="32"/>
    </row>
    <row r="13" spans="2:9" ht="15.75" customHeight="1" x14ac:dyDescent="0.2">
      <c r="B13" s="28" t="s">
        <v>222</v>
      </c>
      <c r="C13" s="28" t="s">
        <v>223</v>
      </c>
      <c r="D13" s="28" t="s">
        <v>95</v>
      </c>
      <c r="E13" s="29">
        <v>542617</v>
      </c>
      <c r="F13" s="30">
        <v>4077.77</v>
      </c>
      <c r="G13" s="31">
        <v>3.3099999999999997E-2</v>
      </c>
      <c r="H13" s="32"/>
    </row>
    <row r="14" spans="2:9" ht="15.75" customHeight="1" x14ac:dyDescent="0.2">
      <c r="B14" s="28" t="s">
        <v>110</v>
      </c>
      <c r="C14" s="28" t="s">
        <v>111</v>
      </c>
      <c r="D14" s="28" t="s">
        <v>112</v>
      </c>
      <c r="E14" s="29">
        <v>305387</v>
      </c>
      <c r="F14" s="30">
        <v>3996.6</v>
      </c>
      <c r="G14" s="31">
        <v>3.2399999999999998E-2</v>
      </c>
      <c r="H14" s="32"/>
    </row>
    <row r="15" spans="2:9" ht="15.75" customHeight="1" x14ac:dyDescent="0.2">
      <c r="B15" s="28" t="s">
        <v>193</v>
      </c>
      <c r="C15" s="28" t="s">
        <v>194</v>
      </c>
      <c r="D15" s="28" t="s">
        <v>152</v>
      </c>
      <c r="E15" s="29">
        <v>147340</v>
      </c>
      <c r="F15" s="30">
        <v>3604.53</v>
      </c>
      <c r="G15" s="31">
        <v>2.92E-2</v>
      </c>
      <c r="H15" s="32"/>
    </row>
    <row r="16" spans="2:9" ht="15.75" customHeight="1" x14ac:dyDescent="0.2">
      <c r="B16" s="28" t="s">
        <v>115</v>
      </c>
      <c r="C16" s="28" t="s">
        <v>116</v>
      </c>
      <c r="D16" s="28" t="s">
        <v>117</v>
      </c>
      <c r="E16" s="29">
        <v>470019</v>
      </c>
      <c r="F16" s="30">
        <v>3415.16</v>
      </c>
      <c r="G16" s="31">
        <v>2.7699999999999999E-2</v>
      </c>
      <c r="H16" s="32"/>
    </row>
    <row r="17" spans="2:8" ht="15.75" customHeight="1" x14ac:dyDescent="0.2">
      <c r="B17" s="28" t="s">
        <v>224</v>
      </c>
      <c r="C17" s="28" t="s">
        <v>225</v>
      </c>
      <c r="D17" s="28" t="s">
        <v>95</v>
      </c>
      <c r="E17" s="29">
        <v>628072</v>
      </c>
      <c r="F17" s="30">
        <v>3336.63</v>
      </c>
      <c r="G17" s="31">
        <v>2.7099999999999999E-2</v>
      </c>
      <c r="H17" s="32"/>
    </row>
    <row r="18" spans="2:8" ht="15.75" customHeight="1" x14ac:dyDescent="0.2">
      <c r="B18" s="28" t="s">
        <v>153</v>
      </c>
      <c r="C18" s="28" t="s">
        <v>154</v>
      </c>
      <c r="D18" s="28" t="s">
        <v>95</v>
      </c>
      <c r="E18" s="29">
        <v>135579</v>
      </c>
      <c r="F18" s="30">
        <v>2596.9499999999998</v>
      </c>
      <c r="G18" s="31">
        <v>2.1100000000000001E-2</v>
      </c>
      <c r="H18" s="32"/>
    </row>
    <row r="19" spans="2:8" ht="15.75" customHeight="1" x14ac:dyDescent="0.2">
      <c r="B19" s="28" t="s">
        <v>226</v>
      </c>
      <c r="C19" s="28" t="s">
        <v>227</v>
      </c>
      <c r="D19" s="28" t="s">
        <v>152</v>
      </c>
      <c r="E19" s="29">
        <v>32657</v>
      </c>
      <c r="F19" s="30">
        <v>2386</v>
      </c>
      <c r="G19" s="31">
        <v>1.9300000000000001E-2</v>
      </c>
      <c r="H19" s="32"/>
    </row>
    <row r="20" spans="2:8" ht="15.75" customHeight="1" x14ac:dyDescent="0.2">
      <c r="B20" s="28" t="s">
        <v>228</v>
      </c>
      <c r="C20" s="28" t="s">
        <v>229</v>
      </c>
      <c r="D20" s="28" t="s">
        <v>98</v>
      </c>
      <c r="E20" s="29">
        <v>222785</v>
      </c>
      <c r="F20" s="30">
        <v>2091.84</v>
      </c>
      <c r="G20" s="31">
        <v>1.7000000000000001E-2</v>
      </c>
      <c r="H20" s="32"/>
    </row>
    <row r="21" spans="2:8" ht="15.75" customHeight="1" x14ac:dyDescent="0.2">
      <c r="B21" s="28" t="s">
        <v>230</v>
      </c>
      <c r="C21" s="28" t="s">
        <v>231</v>
      </c>
      <c r="D21" s="28" t="s">
        <v>101</v>
      </c>
      <c r="E21" s="29">
        <v>611982</v>
      </c>
      <c r="F21" s="30">
        <v>1961.4</v>
      </c>
      <c r="G21" s="31">
        <v>1.5900000000000001E-2</v>
      </c>
      <c r="H21" s="32"/>
    </row>
    <row r="22" spans="2:8" ht="15.75" customHeight="1" x14ac:dyDescent="0.2">
      <c r="B22" s="28" t="s">
        <v>232</v>
      </c>
      <c r="C22" s="28" t="s">
        <v>233</v>
      </c>
      <c r="D22" s="28" t="s">
        <v>171</v>
      </c>
      <c r="E22" s="29">
        <v>110168</v>
      </c>
      <c r="F22" s="30">
        <v>1849.34</v>
      </c>
      <c r="G22" s="31">
        <v>1.4999999999999999E-2</v>
      </c>
      <c r="H22" s="32"/>
    </row>
    <row r="23" spans="2:8" ht="15.75" customHeight="1" x14ac:dyDescent="0.2">
      <c r="B23" s="28" t="s">
        <v>234</v>
      </c>
      <c r="C23" s="28" t="s">
        <v>235</v>
      </c>
      <c r="D23" s="28" t="s">
        <v>109</v>
      </c>
      <c r="E23" s="29">
        <v>47896</v>
      </c>
      <c r="F23" s="30">
        <v>1795.02</v>
      </c>
      <c r="G23" s="31">
        <v>1.46E-2</v>
      </c>
      <c r="H23" s="32"/>
    </row>
    <row r="24" spans="2:8" ht="15.75" customHeight="1" x14ac:dyDescent="0.2">
      <c r="B24" s="28" t="s">
        <v>99</v>
      </c>
      <c r="C24" s="28" t="s">
        <v>100</v>
      </c>
      <c r="D24" s="28" t="s">
        <v>101</v>
      </c>
      <c r="E24" s="29">
        <v>61301</v>
      </c>
      <c r="F24" s="30">
        <v>1630.51</v>
      </c>
      <c r="G24" s="31">
        <v>1.32E-2</v>
      </c>
      <c r="H24" s="32"/>
    </row>
    <row r="25" spans="2:8" ht="15.75" customHeight="1" x14ac:dyDescent="0.2">
      <c r="B25" s="28" t="s">
        <v>236</v>
      </c>
      <c r="C25" s="28" t="s">
        <v>237</v>
      </c>
      <c r="D25" s="28" t="s">
        <v>149</v>
      </c>
      <c r="E25" s="29">
        <v>58539</v>
      </c>
      <c r="F25" s="30">
        <v>1488.88</v>
      </c>
      <c r="G25" s="31">
        <v>1.21E-2</v>
      </c>
      <c r="H25" s="32"/>
    </row>
    <row r="26" spans="2:8" ht="15.75" customHeight="1" x14ac:dyDescent="0.2">
      <c r="B26" s="28" t="s">
        <v>238</v>
      </c>
      <c r="C26" s="28" t="s">
        <v>239</v>
      </c>
      <c r="D26" s="28" t="s">
        <v>120</v>
      </c>
      <c r="E26" s="29">
        <v>28920</v>
      </c>
      <c r="F26" s="30">
        <v>1227.67</v>
      </c>
      <c r="G26" s="31">
        <v>0.01</v>
      </c>
      <c r="H26" s="32"/>
    </row>
    <row r="27" spans="2:8" ht="15.75" customHeight="1" x14ac:dyDescent="0.2">
      <c r="B27" s="28" t="s">
        <v>240</v>
      </c>
      <c r="C27" s="28" t="s">
        <v>241</v>
      </c>
      <c r="D27" s="28" t="s">
        <v>112</v>
      </c>
      <c r="E27" s="29">
        <v>13463</v>
      </c>
      <c r="F27" s="30">
        <v>1222.74</v>
      </c>
      <c r="G27" s="31">
        <v>9.9000000000000008E-3</v>
      </c>
      <c r="H27" s="32"/>
    </row>
    <row r="28" spans="2:8" ht="15.75" customHeight="1" x14ac:dyDescent="0.2">
      <c r="B28" s="28" t="s">
        <v>242</v>
      </c>
      <c r="C28" s="28" t="s">
        <v>243</v>
      </c>
      <c r="D28" s="28" t="s">
        <v>112</v>
      </c>
      <c r="E28" s="29">
        <v>36036</v>
      </c>
      <c r="F28" s="30">
        <v>1210.3599999999999</v>
      </c>
      <c r="G28" s="31">
        <v>9.7999999999999997E-3</v>
      </c>
      <c r="H28" s="32"/>
    </row>
    <row r="29" spans="2:8" ht="15.75" customHeight="1" x14ac:dyDescent="0.2">
      <c r="B29" s="28" t="s">
        <v>244</v>
      </c>
      <c r="C29" s="28" t="s">
        <v>245</v>
      </c>
      <c r="D29" s="28" t="s">
        <v>246</v>
      </c>
      <c r="E29" s="29">
        <v>823119</v>
      </c>
      <c r="F29" s="30">
        <v>1120.26</v>
      </c>
      <c r="G29" s="31">
        <v>9.1000000000000004E-3</v>
      </c>
      <c r="H29" s="32"/>
    </row>
    <row r="30" spans="2:8" ht="15.75" customHeight="1" x14ac:dyDescent="0.2">
      <c r="B30" s="28" t="s">
        <v>247</v>
      </c>
      <c r="C30" s="28" t="s">
        <v>248</v>
      </c>
      <c r="D30" s="28" t="s">
        <v>171</v>
      </c>
      <c r="E30" s="29">
        <v>16161</v>
      </c>
      <c r="F30" s="30">
        <v>1079.21</v>
      </c>
      <c r="G30" s="31">
        <v>8.8000000000000005E-3</v>
      </c>
      <c r="H30" s="32"/>
    </row>
    <row r="31" spans="2:8" ht="15.75" customHeight="1" x14ac:dyDescent="0.2">
      <c r="B31" s="28" t="s">
        <v>249</v>
      </c>
      <c r="C31" s="28" t="s">
        <v>250</v>
      </c>
      <c r="D31" s="28" t="s">
        <v>204</v>
      </c>
      <c r="E31" s="29">
        <v>83195</v>
      </c>
      <c r="F31" s="30">
        <v>1071.8</v>
      </c>
      <c r="G31" s="31">
        <v>8.6999999999999994E-3</v>
      </c>
      <c r="H31" s="32"/>
    </row>
    <row r="32" spans="2:8" ht="15.75" customHeight="1" x14ac:dyDescent="0.2">
      <c r="B32" s="28" t="s">
        <v>118</v>
      </c>
      <c r="C32" s="28" t="s">
        <v>119</v>
      </c>
      <c r="D32" s="28" t="s">
        <v>98</v>
      </c>
      <c r="E32" s="29">
        <v>93200</v>
      </c>
      <c r="F32" s="30">
        <v>1002.93</v>
      </c>
      <c r="G32" s="31">
        <v>8.0999999999999996E-3</v>
      </c>
      <c r="H32" s="32"/>
    </row>
    <row r="33" spans="2:8" ht="15.75" customHeight="1" x14ac:dyDescent="0.2">
      <c r="B33" s="28" t="s">
        <v>251</v>
      </c>
      <c r="C33" s="28" t="s">
        <v>252</v>
      </c>
      <c r="D33" s="28" t="s">
        <v>177</v>
      </c>
      <c r="E33" s="29">
        <v>167875</v>
      </c>
      <c r="F33" s="30">
        <v>979.72</v>
      </c>
      <c r="G33" s="31">
        <v>7.9000000000000008E-3</v>
      </c>
      <c r="H33" s="32"/>
    </row>
    <row r="34" spans="2:8" ht="15.75" customHeight="1" x14ac:dyDescent="0.2">
      <c r="B34" s="28" t="s">
        <v>253</v>
      </c>
      <c r="C34" s="28" t="s">
        <v>254</v>
      </c>
      <c r="D34" s="28" t="s">
        <v>152</v>
      </c>
      <c r="E34" s="29">
        <v>15977</v>
      </c>
      <c r="F34" s="30">
        <v>873.19</v>
      </c>
      <c r="G34" s="31">
        <v>7.1000000000000004E-3</v>
      </c>
      <c r="H34" s="32"/>
    </row>
    <row r="35" spans="2:8" ht="15.75" customHeight="1" x14ac:dyDescent="0.2">
      <c r="B35" s="28" t="s">
        <v>255</v>
      </c>
      <c r="C35" s="28" t="s">
        <v>256</v>
      </c>
      <c r="D35" s="28" t="s">
        <v>257</v>
      </c>
      <c r="E35" s="29">
        <v>32942</v>
      </c>
      <c r="F35" s="30">
        <v>858.02</v>
      </c>
      <c r="G35" s="31">
        <v>7.0000000000000001E-3</v>
      </c>
      <c r="H35" s="32"/>
    </row>
    <row r="36" spans="2:8" ht="15.75" customHeight="1" x14ac:dyDescent="0.2">
      <c r="B36" s="28" t="s">
        <v>258</v>
      </c>
      <c r="C36" s="28" t="s">
        <v>259</v>
      </c>
      <c r="D36" s="28" t="s">
        <v>204</v>
      </c>
      <c r="E36" s="29">
        <v>58790</v>
      </c>
      <c r="F36" s="30">
        <v>781.38</v>
      </c>
      <c r="G36" s="31">
        <v>6.3E-3</v>
      </c>
      <c r="H36" s="32"/>
    </row>
    <row r="37" spans="2:8" ht="15.75" customHeight="1" x14ac:dyDescent="0.2">
      <c r="B37" s="28" t="s">
        <v>260</v>
      </c>
      <c r="C37" s="28" t="s">
        <v>261</v>
      </c>
      <c r="D37" s="28" t="s">
        <v>152</v>
      </c>
      <c r="E37" s="29">
        <v>81241</v>
      </c>
      <c r="F37" s="30">
        <v>749.2</v>
      </c>
      <c r="G37" s="31">
        <v>6.1000000000000004E-3</v>
      </c>
      <c r="H37" s="32"/>
    </row>
    <row r="38" spans="2:8" ht="15.75" customHeight="1" x14ac:dyDescent="0.2">
      <c r="B38" s="28" t="s">
        <v>262</v>
      </c>
      <c r="C38" s="28" t="s">
        <v>263</v>
      </c>
      <c r="D38" s="28" t="s">
        <v>264</v>
      </c>
      <c r="E38" s="29">
        <v>17079</v>
      </c>
      <c r="F38" s="30">
        <v>738.31</v>
      </c>
      <c r="G38" s="31">
        <v>6.0000000000000001E-3</v>
      </c>
      <c r="H38" s="32"/>
    </row>
    <row r="39" spans="2:8" ht="15.75" customHeight="1" x14ac:dyDescent="0.2">
      <c r="B39" s="28" t="s">
        <v>265</v>
      </c>
      <c r="C39" s="28" t="s">
        <v>266</v>
      </c>
      <c r="D39" s="28" t="s">
        <v>204</v>
      </c>
      <c r="E39" s="29">
        <v>122688</v>
      </c>
      <c r="F39" s="30">
        <v>729.5</v>
      </c>
      <c r="G39" s="31">
        <v>5.8999999999999999E-3</v>
      </c>
      <c r="H39" s="32"/>
    </row>
    <row r="40" spans="2:8" ht="15.75" customHeight="1" x14ac:dyDescent="0.2">
      <c r="B40" s="28" t="s">
        <v>267</v>
      </c>
      <c r="C40" s="28" t="s">
        <v>268</v>
      </c>
      <c r="D40" s="28" t="s">
        <v>152</v>
      </c>
      <c r="E40" s="29">
        <v>4273</v>
      </c>
      <c r="F40" s="30">
        <v>724.79</v>
      </c>
      <c r="G40" s="31">
        <v>5.8999999999999999E-3</v>
      </c>
      <c r="H40" s="32"/>
    </row>
    <row r="41" spans="2:8" ht="15.75" customHeight="1" x14ac:dyDescent="0.2">
      <c r="B41" s="28" t="s">
        <v>269</v>
      </c>
      <c r="C41" s="28" t="s">
        <v>270</v>
      </c>
      <c r="D41" s="28" t="s">
        <v>157</v>
      </c>
      <c r="E41" s="29">
        <v>163656</v>
      </c>
      <c r="F41" s="30">
        <v>718.45</v>
      </c>
      <c r="G41" s="31">
        <v>5.7999999999999996E-3</v>
      </c>
      <c r="H41" s="32"/>
    </row>
    <row r="42" spans="2:8" ht="15.75" customHeight="1" x14ac:dyDescent="0.2">
      <c r="B42" s="28" t="s">
        <v>160</v>
      </c>
      <c r="C42" s="28" t="s">
        <v>161</v>
      </c>
      <c r="D42" s="28" t="s">
        <v>106</v>
      </c>
      <c r="E42" s="29">
        <v>887664</v>
      </c>
      <c r="F42" s="30">
        <v>634.67999999999995</v>
      </c>
      <c r="G42" s="31">
        <v>5.1000000000000004E-3</v>
      </c>
      <c r="H42" s="32"/>
    </row>
    <row r="43" spans="2:8" ht="15.75" customHeight="1" x14ac:dyDescent="0.2">
      <c r="B43" s="28" t="s">
        <v>190</v>
      </c>
      <c r="C43" s="28" t="s">
        <v>191</v>
      </c>
      <c r="D43" s="28" t="s">
        <v>192</v>
      </c>
      <c r="E43" s="29">
        <v>560900</v>
      </c>
      <c r="F43" s="30">
        <v>607.45000000000005</v>
      </c>
      <c r="G43" s="31">
        <v>4.8999999999999998E-3</v>
      </c>
      <c r="H43" s="32"/>
    </row>
    <row r="44" spans="2:8" ht="15.75" customHeight="1" x14ac:dyDescent="0.2">
      <c r="B44" s="28" t="s">
        <v>271</v>
      </c>
      <c r="C44" s="28" t="s">
        <v>272</v>
      </c>
      <c r="D44" s="28" t="s">
        <v>204</v>
      </c>
      <c r="E44" s="29">
        <v>77342</v>
      </c>
      <c r="F44" s="30">
        <v>520.9</v>
      </c>
      <c r="G44" s="31">
        <v>4.1999999999999997E-3</v>
      </c>
      <c r="H44" s="32"/>
    </row>
    <row r="45" spans="2:8" ht="15.75" customHeight="1" x14ac:dyDescent="0.2">
      <c r="B45" s="28" t="s">
        <v>273</v>
      </c>
      <c r="C45" s="28" t="s">
        <v>274</v>
      </c>
      <c r="D45" s="28" t="s">
        <v>120</v>
      </c>
      <c r="E45" s="29">
        <v>119342</v>
      </c>
      <c r="F45" s="30">
        <v>369.84</v>
      </c>
      <c r="G45" s="31">
        <v>3.0000000000000001E-3</v>
      </c>
      <c r="H45" s="32"/>
    </row>
    <row r="46" spans="2:8" ht="15.75" customHeight="1" x14ac:dyDescent="0.2">
      <c r="B46" s="27" t="s">
        <v>69</v>
      </c>
      <c r="C46" s="27"/>
      <c r="D46" s="27"/>
      <c r="E46" s="33"/>
      <c r="F46" s="34">
        <v>91026.64</v>
      </c>
      <c r="G46" s="35">
        <v>0.73819999999999997</v>
      </c>
      <c r="H46" s="36"/>
    </row>
    <row r="47" spans="2:8" ht="15.75" customHeight="1" x14ac:dyDescent="0.2">
      <c r="B47" s="27" t="s">
        <v>123</v>
      </c>
      <c r="C47" s="28"/>
      <c r="D47" s="28"/>
      <c r="E47" s="29"/>
      <c r="F47" s="30"/>
      <c r="G47" s="31"/>
      <c r="H47" s="32"/>
    </row>
    <row r="48" spans="2:8" ht="15.75" customHeight="1" x14ac:dyDescent="0.2">
      <c r="B48" s="27" t="s">
        <v>69</v>
      </c>
      <c r="C48" s="28"/>
      <c r="D48" s="28"/>
      <c r="E48" s="29"/>
      <c r="F48" s="37" t="s">
        <v>71</v>
      </c>
      <c r="G48" s="38" t="s">
        <v>71</v>
      </c>
      <c r="H48" s="32"/>
    </row>
    <row r="49" spans="2:8" ht="15.75" customHeight="1" x14ac:dyDescent="0.2">
      <c r="B49" s="28"/>
      <c r="C49" s="28"/>
      <c r="D49" s="28"/>
      <c r="E49" s="29"/>
      <c r="F49" s="30"/>
      <c r="G49" s="31"/>
      <c r="H49" s="32"/>
    </row>
    <row r="50" spans="2:8" ht="15.75" customHeight="1" x14ac:dyDescent="0.2">
      <c r="B50" s="39" t="s">
        <v>73</v>
      </c>
      <c r="C50" s="39"/>
      <c r="D50" s="39"/>
      <c r="E50" s="40"/>
      <c r="F50" s="34">
        <v>91026.64</v>
      </c>
      <c r="G50" s="35">
        <v>0.73819999999999997</v>
      </c>
      <c r="H50" s="36"/>
    </row>
    <row r="51" spans="2:8" ht="15.75" customHeight="1" x14ac:dyDescent="0.2">
      <c r="B51" s="28"/>
      <c r="C51" s="28"/>
      <c r="D51" s="28"/>
      <c r="E51" s="29"/>
      <c r="F51" s="30"/>
      <c r="G51" s="31"/>
      <c r="H51" s="32"/>
    </row>
    <row r="52" spans="2:8" ht="15.75" customHeight="1" x14ac:dyDescent="0.2">
      <c r="B52" s="27" t="s">
        <v>61</v>
      </c>
      <c r="C52" s="28"/>
      <c r="D52" s="28"/>
      <c r="E52" s="29"/>
      <c r="F52" s="30"/>
      <c r="G52" s="31"/>
      <c r="H52" s="32"/>
    </row>
    <row r="53" spans="2:8" ht="15.75" customHeight="1" x14ac:dyDescent="0.2">
      <c r="B53" s="27" t="s">
        <v>62</v>
      </c>
      <c r="C53" s="28"/>
      <c r="D53" s="28"/>
      <c r="E53" s="29"/>
      <c r="F53" s="30"/>
      <c r="G53" s="31"/>
      <c r="H53" s="32"/>
    </row>
    <row r="54" spans="2:8" ht="15.75" customHeight="1" x14ac:dyDescent="0.2">
      <c r="B54" s="28" t="s">
        <v>63</v>
      </c>
      <c r="C54" s="28" t="s">
        <v>64</v>
      </c>
      <c r="D54" s="28" t="s">
        <v>65</v>
      </c>
      <c r="E54" s="29">
        <v>7500000</v>
      </c>
      <c r="F54" s="30">
        <v>7231.11</v>
      </c>
      <c r="G54" s="31">
        <v>5.8599999999999999E-2</v>
      </c>
      <c r="H54" s="32">
        <v>7.1891999999999998E-2</v>
      </c>
    </row>
    <row r="55" spans="2:8" ht="15.75" customHeight="1" x14ac:dyDescent="0.2">
      <c r="B55" s="28" t="s">
        <v>66</v>
      </c>
      <c r="C55" s="28" t="s">
        <v>67</v>
      </c>
      <c r="D55" s="28" t="s">
        <v>68</v>
      </c>
      <c r="E55" s="29">
        <v>500</v>
      </c>
      <c r="F55" s="30">
        <v>5104.8500000000004</v>
      </c>
      <c r="G55" s="31">
        <v>4.1399999999999999E-2</v>
      </c>
      <c r="H55" s="32">
        <v>7.8016000000000002E-2</v>
      </c>
    </row>
    <row r="56" spans="2:8" ht="15.75" customHeight="1" x14ac:dyDescent="0.2">
      <c r="B56" s="28" t="s">
        <v>130</v>
      </c>
      <c r="C56" s="28" t="s">
        <v>131</v>
      </c>
      <c r="D56" s="28" t="s">
        <v>65</v>
      </c>
      <c r="E56" s="29">
        <v>2500000</v>
      </c>
      <c r="F56" s="30">
        <v>2621.23</v>
      </c>
      <c r="G56" s="31">
        <v>2.1299999999999999E-2</v>
      </c>
      <c r="H56" s="32">
        <v>7.1599999999999997E-2</v>
      </c>
    </row>
    <row r="57" spans="2:8" ht="15.75" customHeight="1" x14ac:dyDescent="0.2">
      <c r="B57" s="28" t="s">
        <v>132</v>
      </c>
      <c r="C57" s="28" t="s">
        <v>133</v>
      </c>
      <c r="D57" s="28" t="s">
        <v>68</v>
      </c>
      <c r="E57" s="29">
        <v>250</v>
      </c>
      <c r="F57" s="30">
        <v>2604.35</v>
      </c>
      <c r="G57" s="31">
        <v>2.1100000000000001E-2</v>
      </c>
      <c r="H57" s="32">
        <v>3.9147000000000001E-2</v>
      </c>
    </row>
    <row r="58" spans="2:8" ht="15.75" customHeight="1" x14ac:dyDescent="0.2">
      <c r="B58" s="28" t="s">
        <v>275</v>
      </c>
      <c r="C58" s="28" t="s">
        <v>276</v>
      </c>
      <c r="D58" s="28" t="s">
        <v>65</v>
      </c>
      <c r="E58" s="29">
        <v>2500000</v>
      </c>
      <c r="F58" s="30">
        <v>2561.77</v>
      </c>
      <c r="G58" s="31">
        <v>2.0799999999999999E-2</v>
      </c>
      <c r="H58" s="32">
        <v>7.5467000000000006E-2</v>
      </c>
    </row>
    <row r="59" spans="2:8" ht="15.75" customHeight="1" x14ac:dyDescent="0.2">
      <c r="B59" s="28" t="s">
        <v>79</v>
      </c>
      <c r="C59" s="28" t="s">
        <v>80</v>
      </c>
      <c r="D59" s="28" t="s">
        <v>65</v>
      </c>
      <c r="E59" s="29">
        <v>2500000</v>
      </c>
      <c r="F59" s="30">
        <v>2456.7199999999998</v>
      </c>
      <c r="G59" s="31">
        <v>1.9900000000000001E-2</v>
      </c>
      <c r="H59" s="32">
        <v>6.8657999999999997E-2</v>
      </c>
    </row>
    <row r="60" spans="2:8" ht="15.75" customHeight="1" x14ac:dyDescent="0.2">
      <c r="B60" s="28" t="s">
        <v>86</v>
      </c>
      <c r="C60" s="28" t="s">
        <v>87</v>
      </c>
      <c r="D60" s="28" t="s">
        <v>65</v>
      </c>
      <c r="E60" s="29">
        <v>2500000</v>
      </c>
      <c r="F60" s="30">
        <v>2435.6</v>
      </c>
      <c r="G60" s="31">
        <v>1.9800000000000002E-2</v>
      </c>
      <c r="H60" s="32">
        <v>6.9233000000000003E-2</v>
      </c>
    </row>
    <row r="61" spans="2:8" ht="15.75" customHeight="1" x14ac:dyDescent="0.2">
      <c r="B61" s="27" t="s">
        <v>69</v>
      </c>
      <c r="C61" s="27"/>
      <c r="D61" s="27"/>
      <c r="E61" s="33"/>
      <c r="F61" s="34">
        <v>25015.63</v>
      </c>
      <c r="G61" s="35">
        <v>0.2029</v>
      </c>
      <c r="H61" s="36"/>
    </row>
    <row r="62" spans="2:8" ht="15.75" customHeight="1" x14ac:dyDescent="0.2">
      <c r="B62" s="28"/>
      <c r="C62" s="28"/>
      <c r="D62" s="28"/>
      <c r="E62" s="29"/>
      <c r="F62" s="30"/>
      <c r="G62" s="31"/>
      <c r="H62" s="32"/>
    </row>
    <row r="63" spans="2:8" ht="15.75" customHeight="1" x14ac:dyDescent="0.2">
      <c r="B63" s="27" t="s">
        <v>70</v>
      </c>
      <c r="C63" s="28"/>
      <c r="D63" s="28"/>
      <c r="E63" s="29"/>
      <c r="F63" s="30"/>
      <c r="G63" s="31"/>
      <c r="H63" s="32"/>
    </row>
    <row r="64" spans="2:8" ht="15.75" customHeight="1" x14ac:dyDescent="0.2">
      <c r="B64" s="27" t="s">
        <v>69</v>
      </c>
      <c r="C64" s="28"/>
      <c r="D64" s="28"/>
      <c r="E64" s="29"/>
      <c r="F64" s="37" t="s">
        <v>71</v>
      </c>
      <c r="G64" s="38" t="s">
        <v>71</v>
      </c>
      <c r="H64" s="32"/>
    </row>
    <row r="65" spans="2:16" ht="15.75" customHeight="1" x14ac:dyDescent="0.2">
      <c r="B65" s="28"/>
      <c r="C65" s="28"/>
      <c r="D65" s="28"/>
      <c r="E65" s="29"/>
      <c r="F65" s="30"/>
      <c r="G65" s="31"/>
      <c r="H65" s="32"/>
    </row>
    <row r="66" spans="2:16" ht="15.75" customHeight="1" x14ac:dyDescent="0.2">
      <c r="B66" s="27" t="s">
        <v>72</v>
      </c>
      <c r="C66" s="28"/>
      <c r="D66" s="28"/>
      <c r="E66" s="29"/>
      <c r="F66" s="30"/>
      <c r="G66" s="31"/>
      <c r="H66" s="32"/>
    </row>
    <row r="67" spans="2:16" ht="15.75" customHeight="1" x14ac:dyDescent="0.2">
      <c r="B67" s="27" t="s">
        <v>69</v>
      </c>
      <c r="C67" s="28"/>
      <c r="D67" s="28"/>
      <c r="E67" s="29"/>
      <c r="F67" s="37" t="s">
        <v>71</v>
      </c>
      <c r="G67" s="38" t="s">
        <v>71</v>
      </c>
      <c r="H67" s="32"/>
    </row>
    <row r="68" spans="2:16" ht="15.75" customHeight="1" x14ac:dyDescent="0.2">
      <c r="B68" s="28"/>
      <c r="C68" s="28"/>
      <c r="D68" s="28"/>
      <c r="E68" s="29"/>
      <c r="F68" s="30"/>
      <c r="G68" s="31"/>
      <c r="H68" s="32"/>
      <c r="L68" s="3"/>
    </row>
    <row r="69" spans="2:16" ht="15.75" customHeight="1" x14ac:dyDescent="0.2">
      <c r="B69" s="39" t="s">
        <v>73</v>
      </c>
      <c r="C69" s="39"/>
      <c r="D69" s="39"/>
      <c r="E69" s="40"/>
      <c r="F69" s="34">
        <v>25015.63</v>
      </c>
      <c r="G69" s="35">
        <v>0.2029</v>
      </c>
      <c r="H69" s="36"/>
    </row>
    <row r="70" spans="2:16" ht="15.75" customHeight="1" x14ac:dyDescent="0.2">
      <c r="B70" s="28"/>
      <c r="C70" s="28"/>
      <c r="D70" s="28"/>
      <c r="E70" s="29"/>
      <c r="F70" s="30"/>
      <c r="G70" s="31"/>
      <c r="H70" s="32"/>
      <c r="L70" s="3"/>
    </row>
    <row r="71" spans="2:16" ht="15.75" customHeight="1" x14ac:dyDescent="0.2">
      <c r="B71" s="27" t="s">
        <v>83</v>
      </c>
      <c r="C71" s="28"/>
      <c r="D71" s="28"/>
      <c r="E71" s="29"/>
      <c r="F71" s="30"/>
      <c r="G71" s="31"/>
      <c r="H71" s="32"/>
      <c r="L71" s="3"/>
    </row>
    <row r="72" spans="2:16" ht="15.75" customHeight="1" x14ac:dyDescent="0.2">
      <c r="B72" s="28"/>
      <c r="C72" s="28"/>
      <c r="D72" s="28"/>
      <c r="E72" s="29"/>
      <c r="F72" s="30"/>
      <c r="G72" s="31"/>
      <c r="H72" s="32"/>
      <c r="L72" s="3"/>
    </row>
    <row r="73" spans="2:16" ht="15.75" customHeight="1" x14ac:dyDescent="0.2">
      <c r="B73" s="27" t="s">
        <v>84</v>
      </c>
      <c r="C73" s="28"/>
      <c r="D73" s="28"/>
      <c r="E73" s="29"/>
      <c r="F73" s="30"/>
      <c r="G73" s="31"/>
      <c r="H73" s="32"/>
      <c r="L73" s="3"/>
    </row>
    <row r="74" spans="2:16" ht="15.75" customHeight="1" x14ac:dyDescent="0.2">
      <c r="B74" s="28" t="s">
        <v>134</v>
      </c>
      <c r="C74" s="28" t="s">
        <v>135</v>
      </c>
      <c r="D74" s="28" t="s">
        <v>65</v>
      </c>
      <c r="E74" s="29">
        <v>5000000</v>
      </c>
      <c r="F74" s="30">
        <v>4963.82</v>
      </c>
      <c r="G74" s="31">
        <v>4.0300000000000002E-2</v>
      </c>
      <c r="H74" s="32">
        <v>5.4301000000000002E-2</v>
      </c>
      <c r="L74" s="3"/>
    </row>
    <row r="75" spans="2:16" ht="15.75" customHeight="1" x14ac:dyDescent="0.2">
      <c r="B75" s="28" t="s">
        <v>277</v>
      </c>
      <c r="C75" s="28" t="s">
        <v>278</v>
      </c>
      <c r="D75" s="28" t="s">
        <v>65</v>
      </c>
      <c r="E75" s="29">
        <v>2500000</v>
      </c>
      <c r="F75" s="30">
        <v>2494.94</v>
      </c>
      <c r="G75" s="31">
        <v>2.0199999999999999E-2</v>
      </c>
      <c r="H75" s="32">
        <v>5.2849E-2</v>
      </c>
      <c r="L75" s="5"/>
      <c r="M75" s="5"/>
      <c r="N75" s="6"/>
      <c r="O75" s="6"/>
      <c r="P75" s="5"/>
    </row>
    <row r="76" spans="2:16" ht="15.75" customHeight="1" x14ac:dyDescent="0.2">
      <c r="B76" s="27" t="s">
        <v>69</v>
      </c>
      <c r="C76" s="27"/>
      <c r="D76" s="27"/>
      <c r="E76" s="33"/>
      <c r="F76" s="34">
        <v>7458.76</v>
      </c>
      <c r="G76" s="35">
        <v>6.0499999999999998E-2</v>
      </c>
      <c r="H76" s="36"/>
      <c r="L76" s="7"/>
      <c r="M76" s="8"/>
      <c r="N76" s="8"/>
      <c r="O76" s="7"/>
      <c r="P76" s="7"/>
    </row>
    <row r="77" spans="2:16" ht="15.75" customHeight="1" x14ac:dyDescent="0.2">
      <c r="B77" s="28"/>
      <c r="C77" s="28"/>
      <c r="D77" s="28"/>
      <c r="E77" s="29"/>
      <c r="F77" s="30"/>
      <c r="G77" s="31"/>
      <c r="H77" s="32"/>
      <c r="L77" s="8"/>
      <c r="M77" s="8"/>
      <c r="N77" s="8"/>
      <c r="O77" s="8"/>
      <c r="P77" s="7"/>
    </row>
    <row r="78" spans="2:16" ht="15.75" customHeight="1" x14ac:dyDescent="0.2">
      <c r="B78" s="39" t="s">
        <v>73</v>
      </c>
      <c r="C78" s="39"/>
      <c r="D78" s="39"/>
      <c r="E78" s="40"/>
      <c r="F78" s="34">
        <v>7458.76</v>
      </c>
      <c r="G78" s="35">
        <v>6.0499999999999998E-2</v>
      </c>
      <c r="H78" s="36"/>
      <c r="L78" s="9"/>
      <c r="M78" s="9"/>
      <c r="N78" s="9"/>
      <c r="O78" s="9"/>
      <c r="P78" s="9"/>
    </row>
    <row r="79" spans="2:16" ht="15.75" customHeight="1" x14ac:dyDescent="0.2">
      <c r="B79" s="28"/>
      <c r="C79" s="28"/>
      <c r="D79" s="28"/>
      <c r="E79" s="29"/>
      <c r="F79" s="30"/>
      <c r="G79" s="31"/>
      <c r="H79" s="32"/>
      <c r="L79" s="9"/>
      <c r="M79" s="9"/>
      <c r="N79" s="9"/>
      <c r="O79" s="9"/>
      <c r="P79" s="9"/>
    </row>
    <row r="80" spans="2:16" ht="15.75" customHeight="1" x14ac:dyDescent="0.2">
      <c r="B80" s="28"/>
      <c r="C80" s="28"/>
      <c r="D80" s="28"/>
      <c r="E80" s="29"/>
      <c r="F80" s="30"/>
      <c r="G80" s="31"/>
      <c r="H80" s="32"/>
      <c r="L80" s="9"/>
      <c r="M80" s="9"/>
      <c r="N80" s="9"/>
      <c r="O80" s="9"/>
      <c r="P80" s="9"/>
    </row>
    <row r="81" spans="2:16" ht="15.75" customHeight="1" x14ac:dyDescent="0.2">
      <c r="B81" s="27" t="s">
        <v>74</v>
      </c>
      <c r="C81" s="28"/>
      <c r="D81" s="28"/>
      <c r="E81" s="29"/>
      <c r="F81" s="30"/>
      <c r="G81" s="31"/>
      <c r="H81" s="32"/>
      <c r="L81" s="9"/>
      <c r="M81" s="9"/>
      <c r="N81" s="9"/>
      <c r="O81" s="9"/>
      <c r="P81" s="9"/>
    </row>
    <row r="82" spans="2:16" ht="15.75" customHeight="1" x14ac:dyDescent="0.2">
      <c r="B82" s="28" t="s">
        <v>75</v>
      </c>
      <c r="C82" s="28"/>
      <c r="D82" s="28"/>
      <c r="E82" s="29"/>
      <c r="F82" s="30">
        <v>3285.22</v>
      </c>
      <c r="G82" s="31">
        <v>2.6599999999999999E-2</v>
      </c>
      <c r="H82" s="32"/>
      <c r="L82" s="9"/>
      <c r="M82" s="9"/>
      <c r="N82" s="9"/>
      <c r="O82" s="9"/>
      <c r="P82" s="9"/>
    </row>
    <row r="83" spans="2:16" ht="15.75" customHeight="1" x14ac:dyDescent="0.2">
      <c r="B83" s="27" t="s">
        <v>69</v>
      </c>
      <c r="C83" s="27"/>
      <c r="D83" s="27"/>
      <c r="E83" s="33"/>
      <c r="F83" s="34">
        <v>3285.22</v>
      </c>
      <c r="G83" s="35">
        <v>2.6599999999999999E-2</v>
      </c>
      <c r="H83" s="36"/>
      <c r="L83" s="9"/>
      <c r="M83" s="9"/>
      <c r="N83" s="9"/>
      <c r="O83" s="9"/>
      <c r="P83" s="9"/>
    </row>
    <row r="84" spans="2:16" ht="15.75" customHeight="1" x14ac:dyDescent="0.2">
      <c r="B84" s="28"/>
      <c r="C84" s="28"/>
      <c r="D84" s="28"/>
      <c r="E84" s="29"/>
      <c r="F84" s="30"/>
      <c r="G84" s="31"/>
      <c r="H84" s="32"/>
      <c r="L84" s="9"/>
      <c r="M84" s="9"/>
      <c r="N84" s="9"/>
      <c r="O84" s="9"/>
      <c r="P84" s="9"/>
    </row>
    <row r="85" spans="2:16" ht="15.75" customHeight="1" x14ac:dyDescent="0.2">
      <c r="B85" s="39" t="s">
        <v>73</v>
      </c>
      <c r="C85" s="39"/>
      <c r="D85" s="39"/>
      <c r="E85" s="40"/>
      <c r="F85" s="34">
        <v>3285.22</v>
      </c>
      <c r="G85" s="35">
        <v>2.6599999999999999E-2</v>
      </c>
      <c r="H85" s="36"/>
    </row>
    <row r="86" spans="2:16" ht="15.75" customHeight="1" x14ac:dyDescent="0.2">
      <c r="B86" s="28" t="s">
        <v>76</v>
      </c>
      <c r="C86" s="28"/>
      <c r="D86" s="28"/>
      <c r="E86" s="29"/>
      <c r="F86" s="47">
        <v>-3475.19</v>
      </c>
      <c r="G86" s="48">
        <v>-2.8199999999999781E-2</v>
      </c>
      <c r="H86" s="32"/>
      <c r="L86" s="3"/>
    </row>
    <row r="87" spans="2:16" ht="15.75" customHeight="1" x14ac:dyDescent="0.2">
      <c r="B87" s="41" t="s">
        <v>77</v>
      </c>
      <c r="C87" s="41"/>
      <c r="D87" s="41"/>
      <c r="E87" s="42"/>
      <c r="F87" s="43">
        <v>123311.06</v>
      </c>
      <c r="G87" s="44">
        <v>1</v>
      </c>
      <c r="H87" s="45"/>
    </row>
    <row r="88" spans="2:16" ht="15.75" customHeight="1" x14ac:dyDescent="0.2">
      <c r="B88" s="2"/>
    </row>
    <row r="89" spans="2:16" ht="15.75" customHeight="1" x14ac:dyDescent="0.2">
      <c r="B89" s="15" t="s">
        <v>78</v>
      </c>
    </row>
    <row r="90" spans="2:16" ht="15.75" customHeight="1" x14ac:dyDescent="0.2">
      <c r="B90" s="56"/>
    </row>
    <row r="91" spans="2:16" ht="15.75" customHeight="1" x14ac:dyDescent="0.2">
      <c r="B91" s="12" t="s">
        <v>279</v>
      </c>
    </row>
    <row r="92" spans="2:16" ht="15.75" customHeight="1" x14ac:dyDescent="0.2">
      <c r="B92" s="12" t="s">
        <v>280</v>
      </c>
    </row>
    <row r="93" spans="2:16" ht="15.75" customHeight="1" x14ac:dyDescent="0.2">
      <c r="B93" s="16" t="s">
        <v>212</v>
      </c>
      <c r="C93" s="53" t="s">
        <v>2</v>
      </c>
      <c r="D93" s="54" t="s">
        <v>3</v>
      </c>
      <c r="E93" s="55" t="s">
        <v>213</v>
      </c>
    </row>
    <row r="94" spans="2:16" ht="15.75" customHeight="1" x14ac:dyDescent="0.2">
      <c r="B94" s="49" t="s">
        <v>267</v>
      </c>
      <c r="C94" s="50">
        <v>-3900</v>
      </c>
      <c r="D94" s="51">
        <v>-665.69</v>
      </c>
      <c r="E94" s="52">
        <v>-5.4000000000000003E-3</v>
      </c>
    </row>
    <row r="95" spans="2:16" ht="15.75" customHeight="1" x14ac:dyDescent="0.2">
      <c r="B95" s="49" t="s">
        <v>226</v>
      </c>
      <c r="C95" s="50">
        <v>-8125</v>
      </c>
      <c r="D95" s="51">
        <v>-595.66999999999996</v>
      </c>
      <c r="E95" s="52">
        <v>-4.7999999999999996E-3</v>
      </c>
    </row>
    <row r="96" spans="2:16" ht="15.75" customHeight="1" x14ac:dyDescent="0.2">
      <c r="B96" s="49" t="s">
        <v>115</v>
      </c>
      <c r="C96" s="50">
        <v>-232750</v>
      </c>
      <c r="D96" s="51">
        <v>-1690.58</v>
      </c>
      <c r="E96" s="52">
        <v>-1.37E-2</v>
      </c>
    </row>
    <row r="97" spans="2:5" ht="15.75" customHeight="1" x14ac:dyDescent="0.2">
      <c r="B97" s="49" t="s">
        <v>238</v>
      </c>
      <c r="C97" s="50">
        <v>-11125</v>
      </c>
      <c r="D97" s="51">
        <v>-474.05</v>
      </c>
      <c r="E97" s="52">
        <v>-3.8E-3</v>
      </c>
    </row>
    <row r="98" spans="2:5" ht="15.75" customHeight="1" x14ac:dyDescent="0.2">
      <c r="B98" s="49" t="s">
        <v>242</v>
      </c>
      <c r="C98" s="50">
        <v>-25200</v>
      </c>
      <c r="D98" s="51">
        <v>-851.57</v>
      </c>
      <c r="E98" s="52">
        <v>-6.8999999999999999E-3</v>
      </c>
    </row>
    <row r="99" spans="2:5" ht="15.75" customHeight="1" x14ac:dyDescent="0.2">
      <c r="B99" s="49" t="s">
        <v>96</v>
      </c>
      <c r="C99" s="50">
        <v>-55500</v>
      </c>
      <c r="D99" s="51">
        <v>-833.86</v>
      </c>
      <c r="E99" s="52">
        <v>-6.7999999999999996E-3</v>
      </c>
    </row>
    <row r="100" spans="2:5" ht="15.75" customHeight="1" x14ac:dyDescent="0.2">
      <c r="B100" s="49" t="s">
        <v>230</v>
      </c>
      <c r="C100" s="50">
        <v>-416000</v>
      </c>
      <c r="D100" s="51">
        <v>-1338.06</v>
      </c>
      <c r="E100" s="52">
        <v>-1.09E-2</v>
      </c>
    </row>
    <row r="101" spans="2:5" ht="15.75" customHeight="1" x14ac:dyDescent="0.2">
      <c r="B101" s="49" t="s">
        <v>153</v>
      </c>
      <c r="C101" s="50">
        <v>-129200</v>
      </c>
      <c r="D101" s="51">
        <v>-2487.29</v>
      </c>
      <c r="E101" s="52">
        <v>-2.0199999999999999E-2</v>
      </c>
    </row>
    <row r="102" spans="2:5" ht="15.75" customHeight="1" x14ac:dyDescent="0.2">
      <c r="B102" s="49" t="s">
        <v>219</v>
      </c>
      <c r="C102" s="50">
        <v>-29400</v>
      </c>
      <c r="D102" s="51">
        <v>-567.17999999999995</v>
      </c>
      <c r="E102" s="52">
        <v>-4.5999999999999999E-3</v>
      </c>
    </row>
    <row r="103" spans="2:5" ht="15.75" customHeight="1" x14ac:dyDescent="0.2">
      <c r="B103" s="49" t="s">
        <v>110</v>
      </c>
      <c r="C103" s="50">
        <v>-134400</v>
      </c>
      <c r="D103" s="51">
        <v>-1767.7</v>
      </c>
      <c r="E103" s="52">
        <v>-1.43E-2</v>
      </c>
    </row>
    <row r="104" spans="2:5" ht="15.75" customHeight="1" x14ac:dyDescent="0.2">
      <c r="B104" s="49" t="s">
        <v>228</v>
      </c>
      <c r="C104" s="50">
        <v>-30800</v>
      </c>
      <c r="D104" s="51">
        <v>-290.72000000000003</v>
      </c>
      <c r="E104" s="52">
        <v>-2.3999999999999998E-3</v>
      </c>
    </row>
    <row r="105" spans="2:5" ht="15.75" customHeight="1" x14ac:dyDescent="0.2">
      <c r="B105" s="49" t="s">
        <v>193</v>
      </c>
      <c r="C105" s="50">
        <v>-15600</v>
      </c>
      <c r="D105" s="51">
        <v>-382.98</v>
      </c>
      <c r="E105" s="52">
        <v>-3.0999999999999999E-3</v>
      </c>
    </row>
    <row r="106" spans="2:5" ht="15.75" customHeight="1" x14ac:dyDescent="0.2">
      <c r="B106" s="49" t="s">
        <v>102</v>
      </c>
      <c r="C106" s="50">
        <v>-89650</v>
      </c>
      <c r="D106" s="51">
        <v>-1337.98</v>
      </c>
      <c r="E106" s="52">
        <v>-1.09E-2</v>
      </c>
    </row>
    <row r="107" spans="2:5" ht="15.75" customHeight="1" x14ac:dyDescent="0.2">
      <c r="B107" s="49" t="s">
        <v>99</v>
      </c>
      <c r="C107" s="50">
        <v>-30300</v>
      </c>
      <c r="D107" s="51">
        <v>-808.72</v>
      </c>
      <c r="E107" s="52">
        <v>-6.6E-3</v>
      </c>
    </row>
    <row r="108" spans="2:5" ht="15.75" customHeight="1" x14ac:dyDescent="0.2">
      <c r="B108" s="49" t="s">
        <v>93</v>
      </c>
      <c r="C108" s="50">
        <v>-327250</v>
      </c>
      <c r="D108" s="51">
        <v>-2915.14</v>
      </c>
      <c r="E108" s="52">
        <v>-2.3599999999999999E-2</v>
      </c>
    </row>
    <row r="109" spans="2:5" ht="15.75" customHeight="1" x14ac:dyDescent="0.2">
      <c r="B109" s="49" t="s">
        <v>240</v>
      </c>
      <c r="C109" s="50">
        <v>-8700</v>
      </c>
      <c r="D109" s="51">
        <v>-793.92</v>
      </c>
      <c r="E109" s="52">
        <v>-6.4000000000000003E-3</v>
      </c>
    </row>
    <row r="110" spans="2:5" ht="15.75" customHeight="1" x14ac:dyDescent="0.2">
      <c r="B110" s="49" t="s">
        <v>104</v>
      </c>
      <c r="C110" s="50">
        <v>-56250</v>
      </c>
      <c r="D110" s="51">
        <v>-1489.05</v>
      </c>
      <c r="E110" s="52">
        <v>-1.21E-2</v>
      </c>
    </row>
    <row r="111" spans="2:5" ht="15.75" customHeight="1" x14ac:dyDescent="0.2">
      <c r="B111" s="49" t="s">
        <v>258</v>
      </c>
      <c r="C111" s="50">
        <v>-50250</v>
      </c>
      <c r="D111" s="51">
        <v>-669.68</v>
      </c>
      <c r="E111" s="52">
        <v>-5.4000000000000003E-3</v>
      </c>
    </row>
    <row r="112" spans="2:5" ht="15.75" customHeight="1" x14ac:dyDescent="0.2">
      <c r="B112" s="49" t="s">
        <v>224</v>
      </c>
      <c r="C112" s="50">
        <v>-358500</v>
      </c>
      <c r="D112" s="51">
        <v>-1914.75</v>
      </c>
      <c r="E112" s="52">
        <v>-1.55E-2</v>
      </c>
    </row>
    <row r="113" spans="2:8" ht="15.75" customHeight="1" x14ac:dyDescent="0.2">
      <c r="B113" s="49" t="s">
        <v>190</v>
      </c>
      <c r="C113" s="50">
        <v>-340000</v>
      </c>
      <c r="D113" s="51">
        <v>-370.77</v>
      </c>
      <c r="E113" s="52">
        <v>-3.0000000000000001E-3</v>
      </c>
    </row>
    <row r="114" spans="2:8" ht="15.75" customHeight="1" x14ac:dyDescent="0.2">
      <c r="B114" s="49" t="s">
        <v>217</v>
      </c>
      <c r="C114" s="50">
        <v>-8250</v>
      </c>
      <c r="D114" s="51">
        <v>-266.38</v>
      </c>
      <c r="E114" s="52">
        <v>-2.2000000000000001E-3</v>
      </c>
    </row>
    <row r="115" spans="2:8" ht="15.75" customHeight="1" x14ac:dyDescent="0.2">
      <c r="B115" s="49" t="s">
        <v>255</v>
      </c>
      <c r="C115" s="50">
        <v>-32625</v>
      </c>
      <c r="D115" s="51">
        <v>-853.14</v>
      </c>
      <c r="E115" s="52">
        <v>-6.8999999999999999E-3</v>
      </c>
    </row>
    <row r="116" spans="2:8" ht="15.75" customHeight="1" x14ac:dyDescent="0.2">
      <c r="B116" s="49" t="s">
        <v>247</v>
      </c>
      <c r="C116" s="50">
        <v>-1400</v>
      </c>
      <c r="D116" s="51">
        <v>-93.78</v>
      </c>
      <c r="E116" s="52">
        <v>-8.0000000000000004E-4</v>
      </c>
    </row>
    <row r="117" spans="2:8" ht="15.75" customHeight="1" x14ac:dyDescent="0.2">
      <c r="B117" s="49" t="s">
        <v>262</v>
      </c>
      <c r="C117" s="50">
        <v>-13000</v>
      </c>
      <c r="D117" s="51">
        <v>-564.38</v>
      </c>
      <c r="E117" s="52">
        <v>-4.5999999999999999E-3</v>
      </c>
    </row>
    <row r="118" spans="2:8" ht="15.75" customHeight="1" x14ac:dyDescent="0.2">
      <c r="B118" s="49" t="s">
        <v>222</v>
      </c>
      <c r="C118" s="50">
        <v>-100800</v>
      </c>
      <c r="D118" s="51">
        <v>-760.64</v>
      </c>
      <c r="E118" s="52">
        <v>-6.1999999999999998E-3</v>
      </c>
    </row>
    <row r="119" spans="2:8" ht="15.75" customHeight="1" x14ac:dyDescent="0.2">
      <c r="B119" s="16" t="s">
        <v>214</v>
      </c>
      <c r="C119" s="53">
        <v>-2508975</v>
      </c>
      <c r="D119" s="54">
        <v>-24783.68</v>
      </c>
      <c r="E119" s="55">
        <v>-0.2011</v>
      </c>
    </row>
    <row r="120" spans="2:8" ht="15.75" customHeight="1" thickBot="1" x14ac:dyDescent="0.25"/>
    <row r="121" spans="2:8" ht="27" customHeight="1" thickBot="1" x14ac:dyDescent="0.25">
      <c r="B121" s="60" t="s">
        <v>577</v>
      </c>
      <c r="C121" s="61" t="s">
        <v>578</v>
      </c>
      <c r="D121" s="61" t="s">
        <v>579</v>
      </c>
      <c r="E121" s="62" t="s">
        <v>580</v>
      </c>
      <c r="G121" s="2"/>
      <c r="H121" s="2"/>
    </row>
    <row r="122" spans="2:8" ht="29.25" customHeight="1" x14ac:dyDescent="0.2">
      <c r="B122" s="67" t="s">
        <v>28</v>
      </c>
      <c r="C122" s="87"/>
      <c r="D122" s="90" t="s">
        <v>588</v>
      </c>
      <c r="E122" s="92"/>
      <c r="G122" s="2"/>
      <c r="H122" s="2"/>
    </row>
    <row r="123" spans="2:8" ht="26.25" customHeight="1" x14ac:dyDescent="0.2">
      <c r="B123" s="64" t="s">
        <v>589</v>
      </c>
      <c r="C123" s="88"/>
      <c r="D123" s="91"/>
      <c r="E123" s="88"/>
      <c r="G123" s="2"/>
      <c r="H123" s="2"/>
    </row>
    <row r="124" spans="2:8" ht="51" customHeight="1" x14ac:dyDescent="0.2">
      <c r="B124" s="64" t="s">
        <v>590</v>
      </c>
      <c r="C124" s="88"/>
      <c r="D124" s="91"/>
      <c r="E124" s="88"/>
      <c r="G124" s="2"/>
      <c r="H124" s="2"/>
    </row>
    <row r="125" spans="2:8" ht="23.25" customHeight="1" thickBot="1" x14ac:dyDescent="0.25">
      <c r="B125" s="68" t="s">
        <v>591</v>
      </c>
      <c r="C125" s="89"/>
      <c r="D125" s="69" t="s">
        <v>592</v>
      </c>
      <c r="E125" s="93"/>
      <c r="G125" s="2"/>
      <c r="H125" s="2"/>
    </row>
    <row r="127" spans="2:8" ht="12" x14ac:dyDescent="0.2">
      <c r="B127" s="2" t="s">
        <v>586</v>
      </c>
      <c r="C127" s="2"/>
      <c r="D127" s="2"/>
      <c r="G127" s="2"/>
      <c r="H127" s="2"/>
    </row>
    <row r="128" spans="2:8" ht="12" x14ac:dyDescent="0.2">
      <c r="B128" s="3" t="s">
        <v>587</v>
      </c>
      <c r="C128" s="2"/>
      <c r="D128" s="2"/>
      <c r="G128" s="2"/>
      <c r="H128" s="2"/>
    </row>
    <row r="130" spans="2:6" ht="15.75" customHeight="1" x14ac:dyDescent="0.2">
      <c r="B130" s="94" t="s">
        <v>593</v>
      </c>
      <c r="C130" s="94"/>
      <c r="D130" s="94"/>
      <c r="E130" s="94"/>
      <c r="F130" s="94"/>
    </row>
    <row r="131" spans="2:6" ht="15.75" customHeight="1" x14ac:dyDescent="0.2">
      <c r="B131" s="94"/>
      <c r="C131" s="94"/>
      <c r="D131" s="94"/>
      <c r="E131" s="94"/>
      <c r="F131" s="94"/>
    </row>
    <row r="132" spans="2:6" ht="15.75" customHeight="1" x14ac:dyDescent="0.2">
      <c r="B132" s="94"/>
      <c r="C132" s="94"/>
      <c r="D132" s="94"/>
      <c r="E132" s="94"/>
      <c r="F132" s="94"/>
    </row>
  </sheetData>
  <mergeCells count="4">
    <mergeCell ref="C122:C125"/>
    <mergeCell ref="D122:D124"/>
    <mergeCell ref="E122:E125"/>
    <mergeCell ref="B130:F132"/>
  </mergeCells>
  <hyperlinks>
    <hyperlink ref="I1" location="'Sheet1'!A1" display="Index" xr:uid="{79433A8F-B606-41A9-9838-6358F77EC79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866D4-94C9-4AE4-B02F-1400007A9808}">
  <dimension ref="B1:P109"/>
  <sheetViews>
    <sheetView workbookViewId="0"/>
  </sheetViews>
  <sheetFormatPr defaultColWidth="9.140625" defaultRowHeight="15.75" customHeight="1" x14ac:dyDescent="0.2"/>
  <cols>
    <col min="1" max="1" width="3.7109375" style="2" customWidth="1"/>
    <col min="2" max="2" width="50.5703125" style="12" customWidth="1"/>
    <col min="3" max="3" width="25.28515625" style="12" customWidth="1"/>
    <col min="4" max="4" width="26.7109375" style="12" customWidth="1"/>
    <col min="5" max="5" width="28.42578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6" t="s">
        <v>91</v>
      </c>
      <c r="C5" s="22"/>
      <c r="D5" s="22"/>
      <c r="E5" s="23"/>
      <c r="F5" s="24"/>
      <c r="G5" s="25"/>
      <c r="H5" s="26"/>
    </row>
    <row r="6" spans="2:9" ht="15.75" customHeight="1" x14ac:dyDescent="0.2">
      <c r="B6" s="27" t="s">
        <v>92</v>
      </c>
      <c r="C6" s="28"/>
      <c r="D6" s="28"/>
      <c r="E6" s="29"/>
      <c r="F6" s="30"/>
      <c r="G6" s="31"/>
      <c r="H6" s="32"/>
    </row>
    <row r="7" spans="2:9" ht="15.75" customHeight="1" x14ac:dyDescent="0.2">
      <c r="B7" s="28" t="s">
        <v>93</v>
      </c>
      <c r="C7" s="28" t="s">
        <v>94</v>
      </c>
      <c r="D7" s="28" t="s">
        <v>95</v>
      </c>
      <c r="E7" s="29">
        <v>478472</v>
      </c>
      <c r="F7" s="30">
        <v>4245.4799999999996</v>
      </c>
      <c r="G7" s="31">
        <v>9.6699999999999994E-2</v>
      </c>
      <c r="H7" s="32"/>
    </row>
    <row r="8" spans="2:9" ht="15.75" customHeight="1" x14ac:dyDescent="0.2">
      <c r="B8" s="28" t="s">
        <v>102</v>
      </c>
      <c r="C8" s="28" t="s">
        <v>103</v>
      </c>
      <c r="D8" s="28" t="s">
        <v>95</v>
      </c>
      <c r="E8" s="29">
        <v>180387</v>
      </c>
      <c r="F8" s="30">
        <v>2680.73</v>
      </c>
      <c r="G8" s="31">
        <v>6.1100000000000002E-2</v>
      </c>
      <c r="H8" s="32"/>
    </row>
    <row r="9" spans="2:9" ht="15.75" customHeight="1" x14ac:dyDescent="0.2">
      <c r="B9" s="28" t="s">
        <v>96</v>
      </c>
      <c r="C9" s="28" t="s">
        <v>97</v>
      </c>
      <c r="D9" s="28" t="s">
        <v>98</v>
      </c>
      <c r="E9" s="29">
        <v>177826</v>
      </c>
      <c r="F9" s="30">
        <v>2654.85</v>
      </c>
      <c r="G9" s="31">
        <v>6.0499999999999998E-2</v>
      </c>
      <c r="H9" s="32"/>
    </row>
    <row r="10" spans="2:9" ht="15.75" customHeight="1" x14ac:dyDescent="0.2">
      <c r="B10" s="28" t="s">
        <v>217</v>
      </c>
      <c r="C10" s="28" t="s">
        <v>218</v>
      </c>
      <c r="D10" s="28" t="s">
        <v>98</v>
      </c>
      <c r="E10" s="29">
        <v>51706</v>
      </c>
      <c r="F10" s="30">
        <v>1660.36</v>
      </c>
      <c r="G10" s="31">
        <v>3.78E-2</v>
      </c>
      <c r="H10" s="32"/>
    </row>
    <row r="11" spans="2:9" ht="15.75" customHeight="1" x14ac:dyDescent="0.2">
      <c r="B11" s="28" t="s">
        <v>224</v>
      </c>
      <c r="C11" s="28" t="s">
        <v>225</v>
      </c>
      <c r="D11" s="28" t="s">
        <v>95</v>
      </c>
      <c r="E11" s="29">
        <v>215120</v>
      </c>
      <c r="F11" s="30">
        <v>1142.83</v>
      </c>
      <c r="G11" s="31">
        <v>2.5999999999999999E-2</v>
      </c>
      <c r="H11" s="32"/>
    </row>
    <row r="12" spans="2:9" ht="15.75" customHeight="1" x14ac:dyDescent="0.2">
      <c r="B12" s="28" t="s">
        <v>222</v>
      </c>
      <c r="C12" s="28" t="s">
        <v>223</v>
      </c>
      <c r="D12" s="28" t="s">
        <v>95</v>
      </c>
      <c r="E12" s="29">
        <v>135218</v>
      </c>
      <c r="F12" s="30">
        <v>1016.16</v>
      </c>
      <c r="G12" s="31">
        <v>2.3199999999999998E-2</v>
      </c>
      <c r="H12" s="32"/>
    </row>
    <row r="13" spans="2:9" ht="15.75" customHeight="1" x14ac:dyDescent="0.2">
      <c r="B13" s="28" t="s">
        <v>99</v>
      </c>
      <c r="C13" s="28" t="s">
        <v>100</v>
      </c>
      <c r="D13" s="28" t="s">
        <v>101</v>
      </c>
      <c r="E13" s="29">
        <v>37763</v>
      </c>
      <c r="F13" s="30">
        <v>1004.44</v>
      </c>
      <c r="G13" s="31">
        <v>2.29E-2</v>
      </c>
      <c r="H13" s="32"/>
    </row>
    <row r="14" spans="2:9" ht="15.75" customHeight="1" x14ac:dyDescent="0.2">
      <c r="B14" s="28" t="s">
        <v>273</v>
      </c>
      <c r="C14" s="28" t="s">
        <v>274</v>
      </c>
      <c r="D14" s="28" t="s">
        <v>120</v>
      </c>
      <c r="E14" s="29">
        <v>286778</v>
      </c>
      <c r="F14" s="30">
        <v>888.73</v>
      </c>
      <c r="G14" s="31">
        <v>2.0299999999999999E-2</v>
      </c>
      <c r="H14" s="32"/>
    </row>
    <row r="15" spans="2:9" ht="15.75" customHeight="1" x14ac:dyDescent="0.2">
      <c r="B15" s="28" t="s">
        <v>115</v>
      </c>
      <c r="C15" s="28" t="s">
        <v>116</v>
      </c>
      <c r="D15" s="28" t="s">
        <v>117</v>
      </c>
      <c r="E15" s="29">
        <v>121637</v>
      </c>
      <c r="F15" s="30">
        <v>883.81</v>
      </c>
      <c r="G15" s="31">
        <v>2.01E-2</v>
      </c>
      <c r="H15" s="32"/>
    </row>
    <row r="16" spans="2:9" ht="15.75" customHeight="1" x14ac:dyDescent="0.2">
      <c r="B16" s="28" t="s">
        <v>281</v>
      </c>
      <c r="C16" s="28" t="s">
        <v>282</v>
      </c>
      <c r="D16" s="28" t="s">
        <v>257</v>
      </c>
      <c r="E16" s="29">
        <v>23795</v>
      </c>
      <c r="F16" s="30">
        <v>807.03</v>
      </c>
      <c r="G16" s="31">
        <v>1.84E-2</v>
      </c>
      <c r="H16" s="32"/>
    </row>
    <row r="17" spans="2:8" ht="15.75" customHeight="1" x14ac:dyDescent="0.2">
      <c r="B17" s="28" t="s">
        <v>255</v>
      </c>
      <c r="C17" s="28" t="s">
        <v>256</v>
      </c>
      <c r="D17" s="28" t="s">
        <v>257</v>
      </c>
      <c r="E17" s="29">
        <v>29892</v>
      </c>
      <c r="F17" s="30">
        <v>778.58</v>
      </c>
      <c r="G17" s="31">
        <v>1.77E-2</v>
      </c>
      <c r="H17" s="32"/>
    </row>
    <row r="18" spans="2:8" ht="15.75" customHeight="1" x14ac:dyDescent="0.2">
      <c r="B18" s="28" t="s">
        <v>283</v>
      </c>
      <c r="C18" s="28" t="s">
        <v>284</v>
      </c>
      <c r="D18" s="28" t="s">
        <v>143</v>
      </c>
      <c r="E18" s="29">
        <v>73216</v>
      </c>
      <c r="F18" s="30">
        <v>771.04</v>
      </c>
      <c r="G18" s="31">
        <v>1.7600000000000001E-2</v>
      </c>
      <c r="H18" s="32"/>
    </row>
    <row r="19" spans="2:8" ht="15.75" customHeight="1" x14ac:dyDescent="0.2">
      <c r="B19" s="28" t="s">
        <v>240</v>
      </c>
      <c r="C19" s="28" t="s">
        <v>241</v>
      </c>
      <c r="D19" s="28" t="s">
        <v>112</v>
      </c>
      <c r="E19" s="29">
        <v>7763</v>
      </c>
      <c r="F19" s="30">
        <v>705.06</v>
      </c>
      <c r="G19" s="31">
        <v>1.61E-2</v>
      </c>
      <c r="H19" s="32"/>
    </row>
    <row r="20" spans="2:8" ht="15.75" customHeight="1" x14ac:dyDescent="0.2">
      <c r="B20" s="28" t="s">
        <v>262</v>
      </c>
      <c r="C20" s="28" t="s">
        <v>263</v>
      </c>
      <c r="D20" s="28" t="s">
        <v>264</v>
      </c>
      <c r="E20" s="29">
        <v>15289</v>
      </c>
      <c r="F20" s="30">
        <v>660.93</v>
      </c>
      <c r="G20" s="31">
        <v>1.5100000000000001E-2</v>
      </c>
      <c r="H20" s="32"/>
    </row>
    <row r="21" spans="2:8" ht="15.75" customHeight="1" x14ac:dyDescent="0.2">
      <c r="B21" s="28" t="s">
        <v>285</v>
      </c>
      <c r="C21" s="28" t="s">
        <v>286</v>
      </c>
      <c r="D21" s="28" t="s">
        <v>287</v>
      </c>
      <c r="E21" s="29">
        <v>90947</v>
      </c>
      <c r="F21" s="30">
        <v>652.04</v>
      </c>
      <c r="G21" s="31">
        <v>1.49E-2</v>
      </c>
      <c r="H21" s="32"/>
    </row>
    <row r="22" spans="2:8" ht="15.75" customHeight="1" x14ac:dyDescent="0.2">
      <c r="B22" s="28" t="s">
        <v>288</v>
      </c>
      <c r="C22" s="28" t="s">
        <v>289</v>
      </c>
      <c r="D22" s="28" t="s">
        <v>257</v>
      </c>
      <c r="E22" s="29">
        <v>126567</v>
      </c>
      <c r="F22" s="30">
        <v>639.54</v>
      </c>
      <c r="G22" s="31">
        <v>1.46E-2</v>
      </c>
      <c r="H22" s="32"/>
    </row>
    <row r="23" spans="2:8" ht="15.75" customHeight="1" x14ac:dyDescent="0.2">
      <c r="B23" s="28" t="s">
        <v>258</v>
      </c>
      <c r="C23" s="28" t="s">
        <v>259</v>
      </c>
      <c r="D23" s="28" t="s">
        <v>204</v>
      </c>
      <c r="E23" s="29">
        <v>47720</v>
      </c>
      <c r="F23" s="30">
        <v>634.25</v>
      </c>
      <c r="G23" s="31">
        <v>1.4500000000000001E-2</v>
      </c>
      <c r="H23" s="32"/>
    </row>
    <row r="24" spans="2:8" ht="15.75" customHeight="1" x14ac:dyDescent="0.2">
      <c r="B24" s="28" t="s">
        <v>260</v>
      </c>
      <c r="C24" s="28" t="s">
        <v>261</v>
      </c>
      <c r="D24" s="28" t="s">
        <v>152</v>
      </c>
      <c r="E24" s="29">
        <v>68696</v>
      </c>
      <c r="F24" s="30">
        <v>633.51</v>
      </c>
      <c r="G24" s="31">
        <v>1.44E-2</v>
      </c>
      <c r="H24" s="32"/>
    </row>
    <row r="25" spans="2:8" ht="15.75" customHeight="1" x14ac:dyDescent="0.2">
      <c r="B25" s="28" t="s">
        <v>193</v>
      </c>
      <c r="C25" s="28" t="s">
        <v>194</v>
      </c>
      <c r="D25" s="28" t="s">
        <v>152</v>
      </c>
      <c r="E25" s="29">
        <v>25494</v>
      </c>
      <c r="F25" s="30">
        <v>623.69000000000005</v>
      </c>
      <c r="G25" s="31">
        <v>1.4200000000000001E-2</v>
      </c>
      <c r="H25" s="32"/>
    </row>
    <row r="26" spans="2:8" ht="15.75" customHeight="1" x14ac:dyDescent="0.2">
      <c r="B26" s="28" t="s">
        <v>104</v>
      </c>
      <c r="C26" s="28" t="s">
        <v>105</v>
      </c>
      <c r="D26" s="28" t="s">
        <v>106</v>
      </c>
      <c r="E26" s="29">
        <v>23537</v>
      </c>
      <c r="F26" s="30">
        <v>620.89</v>
      </c>
      <c r="G26" s="31">
        <v>1.41E-2</v>
      </c>
      <c r="H26" s="32"/>
    </row>
    <row r="27" spans="2:8" ht="15.75" customHeight="1" x14ac:dyDescent="0.2">
      <c r="B27" s="28" t="s">
        <v>107</v>
      </c>
      <c r="C27" s="28" t="s">
        <v>108</v>
      </c>
      <c r="D27" s="28" t="s">
        <v>109</v>
      </c>
      <c r="E27" s="29">
        <v>3073</v>
      </c>
      <c r="F27" s="30">
        <v>612.32000000000005</v>
      </c>
      <c r="G27" s="31">
        <v>1.4E-2</v>
      </c>
      <c r="H27" s="32"/>
    </row>
    <row r="28" spans="2:8" ht="15.75" customHeight="1" x14ac:dyDescent="0.2">
      <c r="B28" s="28" t="s">
        <v>153</v>
      </c>
      <c r="C28" s="28" t="s">
        <v>154</v>
      </c>
      <c r="D28" s="28" t="s">
        <v>95</v>
      </c>
      <c r="E28" s="29">
        <v>31553</v>
      </c>
      <c r="F28" s="30">
        <v>604.38</v>
      </c>
      <c r="G28" s="31">
        <v>1.38E-2</v>
      </c>
      <c r="H28" s="32"/>
    </row>
    <row r="29" spans="2:8" ht="15.75" customHeight="1" x14ac:dyDescent="0.2">
      <c r="B29" s="28" t="s">
        <v>290</v>
      </c>
      <c r="C29" s="28" t="s">
        <v>291</v>
      </c>
      <c r="D29" s="28" t="s">
        <v>164</v>
      </c>
      <c r="E29" s="29">
        <v>102046</v>
      </c>
      <c r="F29" s="30">
        <v>522.73</v>
      </c>
      <c r="G29" s="31">
        <v>1.1900000000000001E-2</v>
      </c>
      <c r="H29" s="32"/>
    </row>
    <row r="30" spans="2:8" ht="15.75" customHeight="1" x14ac:dyDescent="0.2">
      <c r="B30" s="28" t="s">
        <v>292</v>
      </c>
      <c r="C30" s="28" t="s">
        <v>293</v>
      </c>
      <c r="D30" s="28" t="s">
        <v>294</v>
      </c>
      <c r="E30" s="29">
        <v>69962</v>
      </c>
      <c r="F30" s="30">
        <v>518.30999999999995</v>
      </c>
      <c r="G30" s="31">
        <v>1.18E-2</v>
      </c>
      <c r="H30" s="32"/>
    </row>
    <row r="31" spans="2:8" ht="15.75" customHeight="1" x14ac:dyDescent="0.2">
      <c r="B31" s="28" t="s">
        <v>295</v>
      </c>
      <c r="C31" s="28" t="s">
        <v>296</v>
      </c>
      <c r="D31" s="28" t="s">
        <v>95</v>
      </c>
      <c r="E31" s="29">
        <v>284071</v>
      </c>
      <c r="F31" s="30">
        <v>511.19</v>
      </c>
      <c r="G31" s="31">
        <v>1.1599999999999999E-2</v>
      </c>
      <c r="H31" s="32"/>
    </row>
    <row r="32" spans="2:8" ht="15.75" customHeight="1" x14ac:dyDescent="0.2">
      <c r="B32" s="28" t="s">
        <v>249</v>
      </c>
      <c r="C32" s="28" t="s">
        <v>250</v>
      </c>
      <c r="D32" s="28" t="s">
        <v>204</v>
      </c>
      <c r="E32" s="29">
        <v>37886</v>
      </c>
      <c r="F32" s="30">
        <v>488.09</v>
      </c>
      <c r="G32" s="31">
        <v>1.11E-2</v>
      </c>
      <c r="H32" s="32"/>
    </row>
    <row r="33" spans="2:8" ht="15.75" customHeight="1" x14ac:dyDescent="0.2">
      <c r="B33" s="28" t="s">
        <v>297</v>
      </c>
      <c r="C33" s="28" t="s">
        <v>298</v>
      </c>
      <c r="D33" s="28" t="s">
        <v>207</v>
      </c>
      <c r="E33" s="29">
        <v>33243</v>
      </c>
      <c r="F33" s="30">
        <v>467.81</v>
      </c>
      <c r="G33" s="31">
        <v>1.0699999999999999E-2</v>
      </c>
      <c r="H33" s="32"/>
    </row>
    <row r="34" spans="2:8" ht="15.75" customHeight="1" x14ac:dyDescent="0.2">
      <c r="B34" s="28" t="s">
        <v>236</v>
      </c>
      <c r="C34" s="28" t="s">
        <v>237</v>
      </c>
      <c r="D34" s="28" t="s">
        <v>149</v>
      </c>
      <c r="E34" s="29">
        <v>18139</v>
      </c>
      <c r="F34" s="30">
        <v>461.35</v>
      </c>
      <c r="G34" s="31">
        <v>1.0500000000000001E-2</v>
      </c>
      <c r="H34" s="32"/>
    </row>
    <row r="35" spans="2:8" ht="15.75" customHeight="1" x14ac:dyDescent="0.2">
      <c r="B35" s="28" t="s">
        <v>251</v>
      </c>
      <c r="C35" s="28" t="s">
        <v>252</v>
      </c>
      <c r="D35" s="28" t="s">
        <v>177</v>
      </c>
      <c r="E35" s="29">
        <v>78873</v>
      </c>
      <c r="F35" s="30">
        <v>460.3</v>
      </c>
      <c r="G35" s="31">
        <v>1.0500000000000001E-2</v>
      </c>
      <c r="H35" s="32"/>
    </row>
    <row r="36" spans="2:8" ht="15.75" customHeight="1" x14ac:dyDescent="0.2">
      <c r="B36" s="28" t="s">
        <v>299</v>
      </c>
      <c r="C36" s="28" t="s">
        <v>300</v>
      </c>
      <c r="D36" s="28" t="s">
        <v>152</v>
      </c>
      <c r="E36" s="29">
        <v>21335</v>
      </c>
      <c r="F36" s="30">
        <v>447.65</v>
      </c>
      <c r="G36" s="31">
        <v>1.0200000000000001E-2</v>
      </c>
      <c r="H36" s="32"/>
    </row>
    <row r="37" spans="2:8" ht="15.75" customHeight="1" x14ac:dyDescent="0.2">
      <c r="B37" s="28" t="s">
        <v>228</v>
      </c>
      <c r="C37" s="28" t="s">
        <v>229</v>
      </c>
      <c r="D37" s="28" t="s">
        <v>98</v>
      </c>
      <c r="E37" s="29">
        <v>47296</v>
      </c>
      <c r="F37" s="30">
        <v>444.09</v>
      </c>
      <c r="G37" s="31">
        <v>1.01E-2</v>
      </c>
      <c r="H37" s="32"/>
    </row>
    <row r="38" spans="2:8" ht="15.75" customHeight="1" x14ac:dyDescent="0.2">
      <c r="B38" s="28" t="s">
        <v>301</v>
      </c>
      <c r="C38" s="28" t="s">
        <v>302</v>
      </c>
      <c r="D38" s="28" t="s">
        <v>221</v>
      </c>
      <c r="E38" s="29">
        <v>535840</v>
      </c>
      <c r="F38" s="30">
        <v>431.35</v>
      </c>
      <c r="G38" s="31">
        <v>9.7999999999999997E-3</v>
      </c>
      <c r="H38" s="32"/>
    </row>
    <row r="39" spans="2:8" ht="15.75" customHeight="1" x14ac:dyDescent="0.2">
      <c r="B39" s="28" t="s">
        <v>265</v>
      </c>
      <c r="C39" s="28" t="s">
        <v>266</v>
      </c>
      <c r="D39" s="28" t="s">
        <v>204</v>
      </c>
      <c r="E39" s="29">
        <v>72106</v>
      </c>
      <c r="F39" s="30">
        <v>428.74</v>
      </c>
      <c r="G39" s="31">
        <v>9.7999999999999997E-3</v>
      </c>
      <c r="H39" s="32"/>
    </row>
    <row r="40" spans="2:8" ht="15.75" customHeight="1" x14ac:dyDescent="0.2">
      <c r="B40" s="28" t="s">
        <v>303</v>
      </c>
      <c r="C40" s="28" t="s">
        <v>304</v>
      </c>
      <c r="D40" s="28" t="s">
        <v>98</v>
      </c>
      <c r="E40" s="29">
        <v>19841</v>
      </c>
      <c r="F40" s="30">
        <v>422.8</v>
      </c>
      <c r="G40" s="31">
        <v>9.5999999999999992E-3</v>
      </c>
      <c r="H40" s="32"/>
    </row>
    <row r="41" spans="2:8" ht="15.75" customHeight="1" x14ac:dyDescent="0.2">
      <c r="B41" s="28" t="s">
        <v>305</v>
      </c>
      <c r="C41" s="28" t="s">
        <v>306</v>
      </c>
      <c r="D41" s="28" t="s">
        <v>246</v>
      </c>
      <c r="E41" s="29">
        <v>88986</v>
      </c>
      <c r="F41" s="30">
        <v>419.79</v>
      </c>
      <c r="G41" s="31">
        <v>9.5999999999999992E-3</v>
      </c>
      <c r="H41" s="32"/>
    </row>
    <row r="42" spans="2:8" ht="15.75" customHeight="1" x14ac:dyDescent="0.2">
      <c r="B42" s="28" t="s">
        <v>244</v>
      </c>
      <c r="C42" s="28" t="s">
        <v>245</v>
      </c>
      <c r="D42" s="28" t="s">
        <v>246</v>
      </c>
      <c r="E42" s="29">
        <v>284990</v>
      </c>
      <c r="F42" s="30">
        <v>387.87</v>
      </c>
      <c r="G42" s="31">
        <v>8.8000000000000005E-3</v>
      </c>
      <c r="H42" s="32"/>
    </row>
    <row r="43" spans="2:8" ht="15.75" customHeight="1" x14ac:dyDescent="0.2">
      <c r="B43" s="28" t="s">
        <v>110</v>
      </c>
      <c r="C43" s="28" t="s">
        <v>111</v>
      </c>
      <c r="D43" s="28" t="s">
        <v>112</v>
      </c>
      <c r="E43" s="29">
        <v>28920</v>
      </c>
      <c r="F43" s="30">
        <v>378.48</v>
      </c>
      <c r="G43" s="31">
        <v>8.6E-3</v>
      </c>
      <c r="H43" s="32"/>
    </row>
    <row r="44" spans="2:8" ht="15.75" customHeight="1" x14ac:dyDescent="0.2">
      <c r="B44" s="28" t="s">
        <v>307</v>
      </c>
      <c r="C44" s="28" t="s">
        <v>308</v>
      </c>
      <c r="D44" s="28" t="s">
        <v>120</v>
      </c>
      <c r="E44" s="29">
        <v>11671</v>
      </c>
      <c r="F44" s="30">
        <v>347.17</v>
      </c>
      <c r="G44" s="31">
        <v>7.9000000000000008E-3</v>
      </c>
      <c r="H44" s="32"/>
    </row>
    <row r="45" spans="2:8" ht="15.75" customHeight="1" x14ac:dyDescent="0.2">
      <c r="B45" s="28" t="s">
        <v>309</v>
      </c>
      <c r="C45" s="28" t="s">
        <v>310</v>
      </c>
      <c r="D45" s="28" t="s">
        <v>98</v>
      </c>
      <c r="E45" s="29">
        <v>105470</v>
      </c>
      <c r="F45" s="30">
        <v>338.93</v>
      </c>
      <c r="G45" s="31">
        <v>7.7000000000000002E-3</v>
      </c>
      <c r="H45" s="32"/>
    </row>
    <row r="46" spans="2:8" ht="15.75" customHeight="1" x14ac:dyDescent="0.2">
      <c r="B46" s="28" t="s">
        <v>238</v>
      </c>
      <c r="C46" s="28" t="s">
        <v>239</v>
      </c>
      <c r="D46" s="28" t="s">
        <v>120</v>
      </c>
      <c r="E46" s="29">
        <v>7804</v>
      </c>
      <c r="F46" s="30">
        <v>331.28</v>
      </c>
      <c r="G46" s="31">
        <v>7.4999999999999997E-3</v>
      </c>
      <c r="H46" s="32"/>
    </row>
    <row r="47" spans="2:8" ht="15.75" customHeight="1" x14ac:dyDescent="0.2">
      <c r="B47" s="28" t="s">
        <v>311</v>
      </c>
      <c r="C47" s="28" t="s">
        <v>312</v>
      </c>
      <c r="D47" s="28" t="s">
        <v>294</v>
      </c>
      <c r="E47" s="29">
        <v>9819</v>
      </c>
      <c r="F47" s="30">
        <v>296.16000000000003</v>
      </c>
      <c r="G47" s="31">
        <v>6.7000000000000002E-3</v>
      </c>
      <c r="H47" s="32"/>
    </row>
    <row r="48" spans="2:8" ht="15.75" customHeight="1" x14ac:dyDescent="0.2">
      <c r="B48" s="28" t="s">
        <v>313</v>
      </c>
      <c r="C48" s="28" t="s">
        <v>314</v>
      </c>
      <c r="D48" s="28" t="s">
        <v>287</v>
      </c>
      <c r="E48" s="29">
        <v>40265</v>
      </c>
      <c r="F48" s="30">
        <v>280.47000000000003</v>
      </c>
      <c r="G48" s="31">
        <v>6.4000000000000003E-3</v>
      </c>
      <c r="H48" s="32"/>
    </row>
    <row r="49" spans="2:8" ht="15.75" customHeight="1" x14ac:dyDescent="0.2">
      <c r="B49" s="28" t="s">
        <v>315</v>
      </c>
      <c r="C49" s="28" t="s">
        <v>316</v>
      </c>
      <c r="D49" s="28" t="s">
        <v>257</v>
      </c>
      <c r="E49" s="29">
        <v>28693</v>
      </c>
      <c r="F49" s="30">
        <v>227.52</v>
      </c>
      <c r="G49" s="31">
        <v>5.1999999999999998E-3</v>
      </c>
      <c r="H49" s="32"/>
    </row>
    <row r="50" spans="2:8" ht="15.75" customHeight="1" x14ac:dyDescent="0.2">
      <c r="B50" s="28" t="s">
        <v>190</v>
      </c>
      <c r="C50" s="28" t="s">
        <v>191</v>
      </c>
      <c r="D50" s="28" t="s">
        <v>192</v>
      </c>
      <c r="E50" s="29">
        <v>197060</v>
      </c>
      <c r="F50" s="30">
        <v>213.42</v>
      </c>
      <c r="G50" s="31">
        <v>4.8999999999999998E-3</v>
      </c>
      <c r="H50" s="32"/>
    </row>
    <row r="51" spans="2:8" ht="15.75" customHeight="1" x14ac:dyDescent="0.2">
      <c r="B51" s="28" t="s">
        <v>242</v>
      </c>
      <c r="C51" s="28" t="s">
        <v>243</v>
      </c>
      <c r="D51" s="28" t="s">
        <v>112</v>
      </c>
      <c r="E51" s="29">
        <v>5889</v>
      </c>
      <c r="F51" s="30">
        <v>197.8</v>
      </c>
      <c r="G51" s="31">
        <v>4.4999999999999997E-3</v>
      </c>
      <c r="H51" s="32"/>
    </row>
    <row r="52" spans="2:8" ht="15.75" customHeight="1" x14ac:dyDescent="0.2">
      <c r="B52" s="28" t="s">
        <v>317</v>
      </c>
      <c r="C52" s="28" t="s">
        <v>318</v>
      </c>
      <c r="D52" s="28" t="s">
        <v>257</v>
      </c>
      <c r="E52" s="29">
        <v>9064</v>
      </c>
      <c r="F52" s="30">
        <v>90.69</v>
      </c>
      <c r="G52" s="31">
        <v>2.0999999999999999E-3</v>
      </c>
      <c r="H52" s="32"/>
    </row>
    <row r="53" spans="2:8" ht="15.75" customHeight="1" x14ac:dyDescent="0.2">
      <c r="B53" s="28" t="s">
        <v>271</v>
      </c>
      <c r="C53" s="28" t="s">
        <v>272</v>
      </c>
      <c r="D53" s="28" t="s">
        <v>204</v>
      </c>
      <c r="E53" s="29">
        <v>10765</v>
      </c>
      <c r="F53" s="30">
        <v>72.5</v>
      </c>
      <c r="G53" s="31">
        <v>1.6999999999999999E-3</v>
      </c>
      <c r="H53" s="32"/>
    </row>
    <row r="54" spans="2:8" ht="15.75" customHeight="1" x14ac:dyDescent="0.2">
      <c r="B54" s="28" t="s">
        <v>121</v>
      </c>
      <c r="C54" s="28" t="s">
        <v>122</v>
      </c>
      <c r="D54" s="28" t="s">
        <v>117</v>
      </c>
      <c r="E54" s="29">
        <v>7406</v>
      </c>
      <c r="F54" s="30">
        <v>25.65</v>
      </c>
      <c r="G54" s="31">
        <v>5.9999999999999995E-4</v>
      </c>
      <c r="H54" s="32"/>
    </row>
    <row r="55" spans="2:8" ht="15.75" customHeight="1" x14ac:dyDescent="0.2">
      <c r="B55" s="27" t="s">
        <v>69</v>
      </c>
      <c r="C55" s="27"/>
      <c r="D55" s="27"/>
      <c r="E55" s="33"/>
      <c r="F55" s="34">
        <v>34132.79</v>
      </c>
      <c r="G55" s="35">
        <v>0.77780000000000005</v>
      </c>
      <c r="H55" s="36"/>
    </row>
    <row r="56" spans="2:8" ht="15.75" customHeight="1" x14ac:dyDescent="0.2">
      <c r="B56" s="27" t="s">
        <v>123</v>
      </c>
      <c r="C56" s="28"/>
      <c r="D56" s="28"/>
      <c r="E56" s="29"/>
      <c r="F56" s="30"/>
      <c r="G56" s="31"/>
      <c r="H56" s="32"/>
    </row>
    <row r="57" spans="2:8" ht="15.75" customHeight="1" x14ac:dyDescent="0.2">
      <c r="B57" s="27" t="s">
        <v>69</v>
      </c>
      <c r="C57" s="28"/>
      <c r="D57" s="28"/>
      <c r="E57" s="29"/>
      <c r="F57" s="37" t="s">
        <v>71</v>
      </c>
      <c r="G57" s="38" t="s">
        <v>71</v>
      </c>
      <c r="H57" s="32"/>
    </row>
    <row r="58" spans="2:8" ht="15.75" customHeight="1" x14ac:dyDescent="0.2">
      <c r="B58" s="28"/>
      <c r="C58" s="28"/>
      <c r="D58" s="28"/>
      <c r="E58" s="29"/>
      <c r="F58" s="30"/>
      <c r="G58" s="31"/>
      <c r="H58" s="32"/>
    </row>
    <row r="59" spans="2:8" ht="15.75" customHeight="1" x14ac:dyDescent="0.2">
      <c r="B59" s="39" t="s">
        <v>73</v>
      </c>
      <c r="C59" s="39"/>
      <c r="D59" s="39"/>
      <c r="E59" s="40"/>
      <c r="F59" s="34">
        <v>34132.79</v>
      </c>
      <c r="G59" s="35">
        <v>0.77780000000000005</v>
      </c>
      <c r="H59" s="36"/>
    </row>
    <row r="60" spans="2:8" ht="15.75" customHeight="1" x14ac:dyDescent="0.2">
      <c r="B60" s="28"/>
      <c r="C60" s="28"/>
      <c r="D60" s="28"/>
      <c r="E60" s="29"/>
      <c r="F60" s="30"/>
      <c r="G60" s="31"/>
      <c r="H60" s="32"/>
    </row>
    <row r="61" spans="2:8" ht="15.75" customHeight="1" x14ac:dyDescent="0.2">
      <c r="B61" s="27" t="s">
        <v>61</v>
      </c>
      <c r="C61" s="28"/>
      <c r="D61" s="28"/>
      <c r="E61" s="29"/>
      <c r="F61" s="30"/>
      <c r="G61" s="31"/>
      <c r="H61" s="32"/>
    </row>
    <row r="62" spans="2:8" ht="15.75" customHeight="1" x14ac:dyDescent="0.2">
      <c r="B62" s="27" t="s">
        <v>62</v>
      </c>
      <c r="C62" s="28"/>
      <c r="D62" s="28"/>
      <c r="E62" s="29"/>
      <c r="F62" s="30"/>
      <c r="G62" s="31"/>
      <c r="H62" s="32"/>
    </row>
    <row r="63" spans="2:8" ht="15.75" customHeight="1" x14ac:dyDescent="0.2">
      <c r="B63" s="28" t="s">
        <v>81</v>
      </c>
      <c r="C63" s="28" t="s">
        <v>82</v>
      </c>
      <c r="D63" s="28" t="s">
        <v>65</v>
      </c>
      <c r="E63" s="29">
        <v>3000000</v>
      </c>
      <c r="F63" s="30">
        <v>3090.51</v>
      </c>
      <c r="G63" s="31">
        <v>7.0400000000000004E-2</v>
      </c>
      <c r="H63" s="32">
        <v>6.9878999999999997E-2</v>
      </c>
    </row>
    <row r="64" spans="2:8" ht="15.75" customHeight="1" x14ac:dyDescent="0.2">
      <c r="B64" s="28" t="s">
        <v>86</v>
      </c>
      <c r="C64" s="28" t="s">
        <v>87</v>
      </c>
      <c r="D64" s="28" t="s">
        <v>65</v>
      </c>
      <c r="E64" s="29">
        <v>1500000</v>
      </c>
      <c r="F64" s="30">
        <v>1461.36</v>
      </c>
      <c r="G64" s="31">
        <v>3.3300000000000003E-2</v>
      </c>
      <c r="H64" s="32">
        <v>6.9233000000000003E-2</v>
      </c>
    </row>
    <row r="65" spans="2:16" ht="15.75" customHeight="1" x14ac:dyDescent="0.2">
      <c r="B65" s="28" t="s">
        <v>319</v>
      </c>
      <c r="C65" s="28" t="s">
        <v>320</v>
      </c>
      <c r="D65" s="28" t="s">
        <v>65</v>
      </c>
      <c r="E65" s="29">
        <v>1400000</v>
      </c>
      <c r="F65" s="30">
        <v>1423.11</v>
      </c>
      <c r="G65" s="31">
        <v>3.2399999999999998E-2</v>
      </c>
      <c r="H65" s="32">
        <v>5.8282E-2</v>
      </c>
    </row>
    <row r="66" spans="2:16" ht="15.75" customHeight="1" x14ac:dyDescent="0.2">
      <c r="B66" s="28" t="s">
        <v>124</v>
      </c>
      <c r="C66" s="28" t="s">
        <v>125</v>
      </c>
      <c r="D66" s="28" t="s">
        <v>85</v>
      </c>
      <c r="E66" s="29">
        <v>100</v>
      </c>
      <c r="F66" s="30">
        <v>1021.44</v>
      </c>
      <c r="G66" s="31">
        <v>2.3300000000000001E-2</v>
      </c>
      <c r="H66" s="32">
        <v>7.4631000000000003E-2</v>
      </c>
    </row>
    <row r="67" spans="2:16" ht="15.75" customHeight="1" x14ac:dyDescent="0.2">
      <c r="B67" s="28" t="s">
        <v>88</v>
      </c>
      <c r="C67" s="28" t="s">
        <v>89</v>
      </c>
      <c r="D67" s="28" t="s">
        <v>68</v>
      </c>
      <c r="E67" s="29">
        <v>50</v>
      </c>
      <c r="F67" s="30">
        <v>534</v>
      </c>
      <c r="G67" s="31">
        <v>1.2200000000000001E-2</v>
      </c>
      <c r="H67" s="32">
        <v>6.0449999999999997E-2</v>
      </c>
    </row>
    <row r="68" spans="2:16" ht="15.75" customHeight="1" x14ac:dyDescent="0.2">
      <c r="B68" s="28" t="s">
        <v>136</v>
      </c>
      <c r="C68" s="28" t="s">
        <v>137</v>
      </c>
      <c r="D68" s="28" t="s">
        <v>65</v>
      </c>
      <c r="E68" s="29">
        <v>500000</v>
      </c>
      <c r="F68" s="30">
        <v>513.16</v>
      </c>
      <c r="G68" s="31">
        <v>1.17E-2</v>
      </c>
      <c r="H68" s="32">
        <v>6.6127000000000005E-2</v>
      </c>
      <c r="L68" s="3"/>
    </row>
    <row r="69" spans="2:16" ht="15.75" customHeight="1" x14ac:dyDescent="0.2">
      <c r="B69" s="28" t="s">
        <v>79</v>
      </c>
      <c r="C69" s="28" t="s">
        <v>80</v>
      </c>
      <c r="D69" s="28" t="s">
        <v>65</v>
      </c>
      <c r="E69" s="29">
        <v>250000</v>
      </c>
      <c r="F69" s="30">
        <v>245.67</v>
      </c>
      <c r="G69" s="31">
        <v>5.5999999999999999E-3</v>
      </c>
      <c r="H69" s="32">
        <v>6.8657999999999997E-2</v>
      </c>
    </row>
    <row r="70" spans="2:16" ht="15.75" customHeight="1" x14ac:dyDescent="0.2">
      <c r="B70" s="28" t="s">
        <v>63</v>
      </c>
      <c r="C70" s="28" t="s">
        <v>64</v>
      </c>
      <c r="D70" s="28" t="s">
        <v>65</v>
      </c>
      <c r="E70" s="29">
        <v>200000</v>
      </c>
      <c r="F70" s="30">
        <v>192.83</v>
      </c>
      <c r="G70" s="31">
        <v>4.4000000000000003E-3</v>
      </c>
      <c r="H70" s="32">
        <v>7.1891999999999998E-2</v>
      </c>
      <c r="L70" s="3"/>
    </row>
    <row r="71" spans="2:16" ht="15.75" customHeight="1" x14ac:dyDescent="0.2">
      <c r="B71" s="28" t="s">
        <v>126</v>
      </c>
      <c r="C71" s="28" t="s">
        <v>127</v>
      </c>
      <c r="D71" s="28" t="s">
        <v>68</v>
      </c>
      <c r="E71" s="29">
        <v>36000</v>
      </c>
      <c r="F71" s="30">
        <v>4.78</v>
      </c>
      <c r="G71" s="31">
        <v>1E-4</v>
      </c>
      <c r="H71" s="32">
        <v>6.855E-2</v>
      </c>
      <c r="L71" s="3"/>
    </row>
    <row r="72" spans="2:16" ht="15.75" customHeight="1" x14ac:dyDescent="0.2">
      <c r="B72" s="27" t="s">
        <v>69</v>
      </c>
      <c r="C72" s="27"/>
      <c r="D72" s="27"/>
      <c r="E72" s="33"/>
      <c r="F72" s="34">
        <v>8486.86</v>
      </c>
      <c r="G72" s="35">
        <v>0.19339999999999999</v>
      </c>
      <c r="H72" s="36"/>
      <c r="L72" s="3"/>
    </row>
    <row r="73" spans="2:16" ht="15.75" customHeight="1" x14ac:dyDescent="0.2">
      <c r="B73" s="28"/>
      <c r="C73" s="28"/>
      <c r="D73" s="28"/>
      <c r="E73" s="29"/>
      <c r="F73" s="30"/>
      <c r="G73" s="31"/>
      <c r="H73" s="32"/>
      <c r="L73" s="3"/>
    </row>
    <row r="74" spans="2:16" ht="15.75" customHeight="1" x14ac:dyDescent="0.2">
      <c r="B74" s="27" t="s">
        <v>70</v>
      </c>
      <c r="C74" s="28"/>
      <c r="D74" s="28"/>
      <c r="E74" s="29"/>
      <c r="F74" s="30"/>
      <c r="G74" s="31"/>
      <c r="H74" s="32"/>
      <c r="L74" s="3"/>
    </row>
    <row r="75" spans="2:16" ht="15.75" customHeight="1" x14ac:dyDescent="0.2">
      <c r="B75" s="27" t="s">
        <v>69</v>
      </c>
      <c r="C75" s="28"/>
      <c r="D75" s="28"/>
      <c r="E75" s="29"/>
      <c r="F75" s="37" t="s">
        <v>71</v>
      </c>
      <c r="G75" s="38" t="s">
        <v>71</v>
      </c>
      <c r="H75" s="32"/>
      <c r="L75" s="5"/>
      <c r="M75" s="5"/>
      <c r="N75" s="6"/>
      <c r="O75" s="6"/>
      <c r="P75" s="5"/>
    </row>
    <row r="76" spans="2:16" ht="15.75" customHeight="1" x14ac:dyDescent="0.2">
      <c r="B76" s="28"/>
      <c r="C76" s="28"/>
      <c r="D76" s="28"/>
      <c r="E76" s="29"/>
      <c r="F76" s="30"/>
      <c r="G76" s="31"/>
      <c r="H76" s="32"/>
      <c r="L76" s="7"/>
      <c r="M76" s="8"/>
      <c r="N76" s="8"/>
      <c r="O76" s="7"/>
      <c r="P76" s="7"/>
    </row>
    <row r="77" spans="2:16" ht="15.75" customHeight="1" x14ac:dyDescent="0.2">
      <c r="B77" s="27" t="s">
        <v>72</v>
      </c>
      <c r="C77" s="28"/>
      <c r="D77" s="28"/>
      <c r="E77" s="29"/>
      <c r="F77" s="30"/>
      <c r="G77" s="31"/>
      <c r="H77" s="32"/>
      <c r="L77" s="8"/>
      <c r="M77" s="8"/>
      <c r="N77" s="8"/>
      <c r="O77" s="8"/>
      <c r="P77" s="7"/>
    </row>
    <row r="78" spans="2:16" ht="15.75" customHeight="1" x14ac:dyDescent="0.2">
      <c r="B78" s="27" t="s">
        <v>69</v>
      </c>
      <c r="C78" s="28"/>
      <c r="D78" s="28"/>
      <c r="E78" s="29"/>
      <c r="F78" s="37" t="s">
        <v>71</v>
      </c>
      <c r="G78" s="38" t="s">
        <v>71</v>
      </c>
      <c r="H78" s="32"/>
      <c r="L78" s="9"/>
      <c r="M78" s="9"/>
      <c r="N78" s="9"/>
      <c r="O78" s="9"/>
      <c r="P78" s="9"/>
    </row>
    <row r="79" spans="2:16" ht="15.75" customHeight="1" x14ac:dyDescent="0.2">
      <c r="B79" s="28"/>
      <c r="C79" s="28"/>
      <c r="D79" s="28"/>
      <c r="E79" s="29"/>
      <c r="F79" s="30"/>
      <c r="G79" s="31"/>
      <c r="H79" s="32"/>
      <c r="L79" s="9"/>
      <c r="M79" s="9"/>
      <c r="N79" s="9"/>
      <c r="O79" s="9"/>
      <c r="P79" s="9"/>
    </row>
    <row r="80" spans="2:16" ht="15.75" customHeight="1" x14ac:dyDescent="0.2">
      <c r="B80" s="39" t="s">
        <v>73</v>
      </c>
      <c r="C80" s="39"/>
      <c r="D80" s="39"/>
      <c r="E80" s="40"/>
      <c r="F80" s="34">
        <v>8486.86</v>
      </c>
      <c r="G80" s="35">
        <v>0.19339999999999999</v>
      </c>
      <c r="H80" s="36"/>
      <c r="L80" s="9"/>
      <c r="M80" s="9"/>
      <c r="N80" s="9"/>
      <c r="O80" s="9"/>
      <c r="P80" s="9"/>
    </row>
    <row r="81" spans="2:16" ht="15.75" customHeight="1" x14ac:dyDescent="0.2">
      <c r="B81" s="28"/>
      <c r="C81" s="28"/>
      <c r="D81" s="28"/>
      <c r="E81" s="29"/>
      <c r="F81" s="30"/>
      <c r="G81" s="31"/>
      <c r="H81" s="32"/>
      <c r="L81" s="9"/>
      <c r="M81" s="9"/>
      <c r="N81" s="9"/>
      <c r="O81" s="9"/>
      <c r="P81" s="9"/>
    </row>
    <row r="82" spans="2:16" ht="15.75" customHeight="1" x14ac:dyDescent="0.2">
      <c r="B82" s="27" t="s">
        <v>83</v>
      </c>
      <c r="C82" s="28"/>
      <c r="D82" s="28"/>
      <c r="E82" s="29"/>
      <c r="F82" s="30"/>
      <c r="G82" s="31"/>
      <c r="H82" s="32"/>
      <c r="L82" s="9"/>
      <c r="M82" s="9"/>
      <c r="N82" s="9"/>
      <c r="O82" s="9"/>
      <c r="P82" s="9"/>
    </row>
    <row r="83" spans="2:16" ht="15.75" customHeight="1" x14ac:dyDescent="0.2">
      <c r="B83" s="28"/>
      <c r="C83" s="28"/>
      <c r="D83" s="28"/>
      <c r="E83" s="29"/>
      <c r="F83" s="30"/>
      <c r="G83" s="31"/>
      <c r="H83" s="32"/>
      <c r="L83" s="9"/>
      <c r="M83" s="9"/>
      <c r="N83" s="9"/>
      <c r="O83" s="9"/>
      <c r="P83" s="9"/>
    </row>
    <row r="84" spans="2:16" ht="15.75" customHeight="1" x14ac:dyDescent="0.2">
      <c r="B84" s="27" t="s">
        <v>84</v>
      </c>
      <c r="C84" s="28"/>
      <c r="D84" s="28"/>
      <c r="E84" s="29"/>
      <c r="F84" s="30"/>
      <c r="G84" s="31"/>
      <c r="H84" s="32"/>
      <c r="L84" s="9"/>
      <c r="M84" s="9"/>
      <c r="N84" s="9"/>
      <c r="O84" s="9"/>
      <c r="P84" s="9"/>
    </row>
    <row r="85" spans="2:16" ht="15.75" customHeight="1" x14ac:dyDescent="0.2">
      <c r="B85" s="28" t="s">
        <v>128</v>
      </c>
      <c r="C85" s="28" t="s">
        <v>129</v>
      </c>
      <c r="D85" s="28" t="s">
        <v>65</v>
      </c>
      <c r="E85" s="29">
        <v>350000</v>
      </c>
      <c r="F85" s="30">
        <v>348.93</v>
      </c>
      <c r="G85" s="31">
        <v>8.0000000000000002E-3</v>
      </c>
      <c r="H85" s="32">
        <v>5.3296000000000003E-2</v>
      </c>
    </row>
    <row r="86" spans="2:16" ht="15.75" customHeight="1" x14ac:dyDescent="0.2">
      <c r="B86" s="28" t="s">
        <v>321</v>
      </c>
      <c r="C86" s="28" t="s">
        <v>322</v>
      </c>
      <c r="D86" s="28" t="s">
        <v>65</v>
      </c>
      <c r="E86" s="29">
        <v>200000</v>
      </c>
      <c r="F86" s="30">
        <v>199.8</v>
      </c>
      <c r="G86" s="31">
        <v>4.5999999999999999E-3</v>
      </c>
      <c r="H86" s="32">
        <v>5.2743999999999999E-2</v>
      </c>
      <c r="L86" s="3"/>
    </row>
    <row r="87" spans="2:16" ht="15.75" customHeight="1" x14ac:dyDescent="0.2">
      <c r="B87" s="27" t="s">
        <v>69</v>
      </c>
      <c r="C87" s="27"/>
      <c r="D87" s="27"/>
      <c r="E87" s="33"/>
      <c r="F87" s="34">
        <v>548.73</v>
      </c>
      <c r="G87" s="35">
        <v>1.2500000000000001E-2</v>
      </c>
      <c r="H87" s="36"/>
    </row>
    <row r="88" spans="2:16" ht="15.75" customHeight="1" x14ac:dyDescent="0.2">
      <c r="B88" s="28"/>
      <c r="C88" s="28"/>
      <c r="D88" s="28"/>
      <c r="E88" s="29"/>
      <c r="F88" s="30"/>
      <c r="G88" s="31"/>
      <c r="H88" s="32"/>
    </row>
    <row r="89" spans="2:16" ht="15.75" customHeight="1" x14ac:dyDescent="0.2">
      <c r="B89" s="39" t="s">
        <v>73</v>
      </c>
      <c r="C89" s="39"/>
      <c r="D89" s="39"/>
      <c r="E89" s="40"/>
      <c r="F89" s="34">
        <v>548.73</v>
      </c>
      <c r="G89" s="35">
        <v>1.2500000000000001E-2</v>
      </c>
      <c r="H89" s="36"/>
    </row>
    <row r="90" spans="2:16" ht="15.75" customHeight="1" x14ac:dyDescent="0.2">
      <c r="B90" s="28"/>
      <c r="C90" s="28"/>
      <c r="D90" s="28"/>
      <c r="E90" s="29"/>
      <c r="F90" s="30"/>
      <c r="G90" s="31"/>
      <c r="H90" s="32"/>
    </row>
    <row r="91" spans="2:16" ht="15.75" customHeight="1" x14ac:dyDescent="0.2">
      <c r="B91" s="28"/>
      <c r="C91" s="28"/>
      <c r="D91" s="28"/>
      <c r="E91" s="29"/>
      <c r="F91" s="30"/>
      <c r="G91" s="31"/>
      <c r="H91" s="32"/>
    </row>
    <row r="92" spans="2:16" ht="15.75" customHeight="1" x14ac:dyDescent="0.2">
      <c r="B92" s="27" t="s">
        <v>74</v>
      </c>
      <c r="C92" s="28"/>
      <c r="D92" s="28"/>
      <c r="E92" s="29"/>
      <c r="F92" s="30"/>
      <c r="G92" s="31"/>
      <c r="H92" s="32"/>
    </row>
    <row r="93" spans="2:16" ht="15.75" customHeight="1" x14ac:dyDescent="0.2">
      <c r="B93" s="28" t="s">
        <v>75</v>
      </c>
      <c r="C93" s="28"/>
      <c r="D93" s="28"/>
      <c r="E93" s="29"/>
      <c r="F93" s="30">
        <v>830.12</v>
      </c>
      <c r="G93" s="31">
        <v>1.89E-2</v>
      </c>
      <c r="H93" s="32"/>
    </row>
    <row r="94" spans="2:16" ht="15.75" customHeight="1" x14ac:dyDescent="0.2">
      <c r="B94" s="27" t="s">
        <v>69</v>
      </c>
      <c r="C94" s="27"/>
      <c r="D94" s="27"/>
      <c r="E94" s="33"/>
      <c r="F94" s="34">
        <v>830.12</v>
      </c>
      <c r="G94" s="35">
        <v>1.89E-2</v>
      </c>
      <c r="H94" s="36"/>
    </row>
    <row r="95" spans="2:16" ht="15.75" customHeight="1" x14ac:dyDescent="0.2">
      <c r="B95" s="28"/>
      <c r="C95" s="28"/>
      <c r="D95" s="28"/>
      <c r="E95" s="29"/>
      <c r="F95" s="30"/>
      <c r="G95" s="31"/>
      <c r="H95" s="32"/>
    </row>
    <row r="96" spans="2:16" ht="15.75" customHeight="1" x14ac:dyDescent="0.2">
      <c r="B96" s="39" t="s">
        <v>73</v>
      </c>
      <c r="C96" s="39"/>
      <c r="D96" s="39"/>
      <c r="E96" s="40"/>
      <c r="F96" s="34">
        <v>830.12</v>
      </c>
      <c r="G96" s="35">
        <v>1.89E-2</v>
      </c>
      <c r="H96" s="36"/>
    </row>
    <row r="97" spans="2:8" ht="15.75" customHeight="1" x14ac:dyDescent="0.2">
      <c r="B97" s="28" t="s">
        <v>76</v>
      </c>
      <c r="C97" s="28"/>
      <c r="D97" s="28"/>
      <c r="E97" s="29"/>
      <c r="F97" s="47">
        <v>-113.68</v>
      </c>
      <c r="G97" s="48">
        <v>-2.5999999999999357E-3</v>
      </c>
      <c r="H97" s="32"/>
    </row>
    <row r="98" spans="2:8" ht="15.75" customHeight="1" x14ac:dyDescent="0.2">
      <c r="B98" s="41" t="s">
        <v>77</v>
      </c>
      <c r="C98" s="41"/>
      <c r="D98" s="41"/>
      <c r="E98" s="42"/>
      <c r="F98" s="43">
        <v>43884.82</v>
      </c>
      <c r="G98" s="44">
        <v>1</v>
      </c>
      <c r="H98" s="45"/>
    </row>
    <row r="99" spans="2:8" ht="15.75" customHeight="1" x14ac:dyDescent="0.2">
      <c r="B99" s="2"/>
    </row>
    <row r="100" spans="2:8" ht="15.75" customHeight="1" x14ac:dyDescent="0.2">
      <c r="B100" s="15" t="s">
        <v>78</v>
      </c>
    </row>
    <row r="101" spans="2:8" ht="15.75" customHeight="1" thickBot="1" x14ac:dyDescent="0.25"/>
    <row r="102" spans="2:8" ht="27" customHeight="1" thickBot="1" x14ac:dyDescent="0.25">
      <c r="B102" s="60" t="s">
        <v>577</v>
      </c>
      <c r="C102" s="61" t="s">
        <v>578</v>
      </c>
      <c r="D102" s="61" t="s">
        <v>579</v>
      </c>
      <c r="E102" s="62" t="s">
        <v>580</v>
      </c>
      <c r="G102" s="2"/>
      <c r="H102" s="2"/>
    </row>
    <row r="103" spans="2:8" ht="35.25" customHeight="1" x14ac:dyDescent="0.2">
      <c r="B103" s="70" t="s">
        <v>30</v>
      </c>
      <c r="C103" s="95"/>
      <c r="D103" s="91" t="s">
        <v>594</v>
      </c>
      <c r="E103" s="92"/>
      <c r="G103" s="2"/>
      <c r="H103" s="2"/>
    </row>
    <row r="104" spans="2:8" ht="18.75" customHeight="1" x14ac:dyDescent="0.2">
      <c r="B104" s="64" t="s">
        <v>595</v>
      </c>
      <c r="C104" s="85"/>
      <c r="D104" s="91"/>
      <c r="E104" s="88"/>
      <c r="G104" s="2"/>
      <c r="H104" s="2"/>
    </row>
    <row r="105" spans="2:8" ht="36.75" customHeight="1" x14ac:dyDescent="0.2">
      <c r="B105" s="64" t="s">
        <v>596</v>
      </c>
      <c r="C105" s="85"/>
      <c r="D105" s="91"/>
      <c r="E105" s="88"/>
      <c r="G105" s="2"/>
      <c r="H105" s="2"/>
    </row>
    <row r="106" spans="2:8" ht="20.100000000000001" customHeight="1" thickBot="1" x14ac:dyDescent="0.25">
      <c r="B106" s="65" t="s">
        <v>597</v>
      </c>
      <c r="C106" s="96"/>
      <c r="D106" s="69" t="s">
        <v>597</v>
      </c>
      <c r="E106" s="93"/>
      <c r="G106" s="2"/>
      <c r="H106" s="2"/>
    </row>
    <row r="108" spans="2:8" ht="12" x14ac:dyDescent="0.2">
      <c r="B108" s="2" t="s">
        <v>586</v>
      </c>
      <c r="C108" s="2"/>
      <c r="D108" s="2"/>
      <c r="G108" s="2"/>
      <c r="H108" s="2"/>
    </row>
    <row r="109" spans="2:8" ht="12" x14ac:dyDescent="0.2">
      <c r="B109" s="3" t="s">
        <v>587</v>
      </c>
      <c r="C109" s="2"/>
      <c r="D109" s="2"/>
      <c r="G109" s="2"/>
      <c r="H109" s="2"/>
    </row>
  </sheetData>
  <mergeCells count="3">
    <mergeCell ref="C103:C106"/>
    <mergeCell ref="D103:D105"/>
    <mergeCell ref="E103:E106"/>
  </mergeCells>
  <hyperlinks>
    <hyperlink ref="I1" location="'Sheet1'!A1" display="Index" xr:uid="{BF47030B-4754-4218-99D0-F4714AA97C0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22692-A067-4196-B86C-357F0199DFDF}">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8.28515625" style="12" customWidth="1"/>
    <col min="4" max="4" width="26.7109375" style="12" customWidth="1"/>
    <col min="5" max="5" width="30.57031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6" t="s">
        <v>91</v>
      </c>
      <c r="C5" s="22"/>
      <c r="D5" s="22"/>
      <c r="E5" s="23"/>
      <c r="F5" s="24"/>
      <c r="G5" s="25"/>
      <c r="H5" s="26"/>
    </row>
    <row r="6" spans="2:9" ht="15.75" customHeight="1" x14ac:dyDescent="0.2">
      <c r="B6" s="27" t="s">
        <v>92</v>
      </c>
      <c r="C6" s="28"/>
      <c r="D6" s="28"/>
      <c r="E6" s="29"/>
      <c r="F6" s="30"/>
      <c r="G6" s="31"/>
      <c r="H6" s="32"/>
    </row>
    <row r="7" spans="2:9" ht="15.75" customHeight="1" x14ac:dyDescent="0.2">
      <c r="B7" s="28" t="s">
        <v>93</v>
      </c>
      <c r="C7" s="28" t="s">
        <v>94</v>
      </c>
      <c r="D7" s="28" t="s">
        <v>95</v>
      </c>
      <c r="E7" s="29">
        <v>148579</v>
      </c>
      <c r="F7" s="30">
        <v>1318.34</v>
      </c>
      <c r="G7" s="31">
        <v>0.1883</v>
      </c>
      <c r="H7" s="32"/>
    </row>
    <row r="8" spans="2:9" ht="15.75" customHeight="1" x14ac:dyDescent="0.2">
      <c r="B8" s="28" t="s">
        <v>102</v>
      </c>
      <c r="C8" s="28" t="s">
        <v>103</v>
      </c>
      <c r="D8" s="28" t="s">
        <v>95</v>
      </c>
      <c r="E8" s="29">
        <v>66854</v>
      </c>
      <c r="F8" s="30">
        <v>993.52</v>
      </c>
      <c r="G8" s="31">
        <v>0.1419</v>
      </c>
      <c r="H8" s="32"/>
    </row>
    <row r="9" spans="2:9" ht="15.75" customHeight="1" x14ac:dyDescent="0.2">
      <c r="B9" s="28" t="s">
        <v>224</v>
      </c>
      <c r="C9" s="28" t="s">
        <v>225</v>
      </c>
      <c r="D9" s="28" t="s">
        <v>95</v>
      </c>
      <c r="E9" s="29">
        <v>114552</v>
      </c>
      <c r="F9" s="30">
        <v>608.55999999999995</v>
      </c>
      <c r="G9" s="31">
        <v>8.6900000000000005E-2</v>
      </c>
      <c r="H9" s="32"/>
    </row>
    <row r="10" spans="2:9" ht="15.75" customHeight="1" x14ac:dyDescent="0.2">
      <c r="B10" s="28" t="s">
        <v>222</v>
      </c>
      <c r="C10" s="28" t="s">
        <v>223</v>
      </c>
      <c r="D10" s="28" t="s">
        <v>95</v>
      </c>
      <c r="E10" s="29">
        <v>80856</v>
      </c>
      <c r="F10" s="30">
        <v>607.63</v>
      </c>
      <c r="G10" s="31">
        <v>8.6800000000000002E-2</v>
      </c>
      <c r="H10" s="32"/>
    </row>
    <row r="11" spans="2:9" ht="15.75" customHeight="1" x14ac:dyDescent="0.2">
      <c r="B11" s="28" t="s">
        <v>193</v>
      </c>
      <c r="C11" s="28" t="s">
        <v>194</v>
      </c>
      <c r="D11" s="28" t="s">
        <v>152</v>
      </c>
      <c r="E11" s="29">
        <v>18999</v>
      </c>
      <c r="F11" s="30">
        <v>464.79</v>
      </c>
      <c r="G11" s="31">
        <v>6.6400000000000001E-2</v>
      </c>
      <c r="H11" s="32"/>
    </row>
    <row r="12" spans="2:9" ht="15.75" customHeight="1" x14ac:dyDescent="0.2">
      <c r="B12" s="28" t="s">
        <v>295</v>
      </c>
      <c r="C12" s="28" t="s">
        <v>296</v>
      </c>
      <c r="D12" s="28" t="s">
        <v>95</v>
      </c>
      <c r="E12" s="29">
        <v>210046</v>
      </c>
      <c r="F12" s="30">
        <v>377.98</v>
      </c>
      <c r="G12" s="31">
        <v>5.3999999999999999E-2</v>
      </c>
      <c r="H12" s="32"/>
    </row>
    <row r="13" spans="2:9" ht="15.75" customHeight="1" x14ac:dyDescent="0.2">
      <c r="B13" s="28" t="s">
        <v>323</v>
      </c>
      <c r="C13" s="28" t="s">
        <v>324</v>
      </c>
      <c r="D13" s="28" t="s">
        <v>95</v>
      </c>
      <c r="E13" s="29">
        <v>487637</v>
      </c>
      <c r="F13" s="30">
        <v>334.76</v>
      </c>
      <c r="G13" s="31">
        <v>4.7800000000000002E-2</v>
      </c>
      <c r="H13" s="32"/>
    </row>
    <row r="14" spans="2:9" ht="15.75" customHeight="1" x14ac:dyDescent="0.2">
      <c r="B14" s="28" t="s">
        <v>325</v>
      </c>
      <c r="C14" s="28" t="s">
        <v>326</v>
      </c>
      <c r="D14" s="28" t="s">
        <v>152</v>
      </c>
      <c r="E14" s="29">
        <v>35599</v>
      </c>
      <c r="F14" s="30">
        <v>267.74</v>
      </c>
      <c r="G14" s="31">
        <v>3.8300000000000001E-2</v>
      </c>
      <c r="H14" s="32"/>
    </row>
    <row r="15" spans="2:9" ht="15.75" customHeight="1" x14ac:dyDescent="0.2">
      <c r="B15" s="28" t="s">
        <v>167</v>
      </c>
      <c r="C15" s="28" t="s">
        <v>168</v>
      </c>
      <c r="D15" s="28" t="s">
        <v>95</v>
      </c>
      <c r="E15" s="29">
        <v>227869</v>
      </c>
      <c r="F15" s="30">
        <v>266.61</v>
      </c>
      <c r="G15" s="31">
        <v>3.8100000000000002E-2</v>
      </c>
      <c r="H15" s="32"/>
    </row>
    <row r="16" spans="2:9" ht="15.75" customHeight="1" x14ac:dyDescent="0.2">
      <c r="B16" s="28" t="s">
        <v>299</v>
      </c>
      <c r="C16" s="28" t="s">
        <v>300</v>
      </c>
      <c r="D16" s="28" t="s">
        <v>152</v>
      </c>
      <c r="E16" s="29">
        <v>12516</v>
      </c>
      <c r="F16" s="30">
        <v>262.61</v>
      </c>
      <c r="G16" s="31">
        <v>3.7499999999999999E-2</v>
      </c>
      <c r="H16" s="32"/>
    </row>
    <row r="17" spans="2:8" ht="15.75" customHeight="1" x14ac:dyDescent="0.2">
      <c r="B17" s="28" t="s">
        <v>260</v>
      </c>
      <c r="C17" s="28" t="s">
        <v>261</v>
      </c>
      <c r="D17" s="28" t="s">
        <v>152</v>
      </c>
      <c r="E17" s="29">
        <v>27244</v>
      </c>
      <c r="F17" s="30">
        <v>251.24</v>
      </c>
      <c r="G17" s="31">
        <v>3.5900000000000001E-2</v>
      </c>
      <c r="H17" s="32"/>
    </row>
    <row r="18" spans="2:8" ht="15.75" customHeight="1" x14ac:dyDescent="0.2">
      <c r="B18" s="28" t="s">
        <v>327</v>
      </c>
      <c r="C18" s="28" t="s">
        <v>328</v>
      </c>
      <c r="D18" s="28" t="s">
        <v>95</v>
      </c>
      <c r="E18" s="29">
        <v>102173</v>
      </c>
      <c r="F18" s="30">
        <v>214.87</v>
      </c>
      <c r="G18" s="31">
        <v>3.0700000000000002E-2</v>
      </c>
      <c r="H18" s="32"/>
    </row>
    <row r="19" spans="2:8" ht="15.75" customHeight="1" x14ac:dyDescent="0.2">
      <c r="B19" s="28" t="s">
        <v>265</v>
      </c>
      <c r="C19" s="28" t="s">
        <v>266</v>
      </c>
      <c r="D19" s="28" t="s">
        <v>204</v>
      </c>
      <c r="E19" s="29">
        <v>29241</v>
      </c>
      <c r="F19" s="30">
        <v>173.87</v>
      </c>
      <c r="G19" s="31">
        <v>2.4799999999999999E-2</v>
      </c>
      <c r="H19" s="32"/>
    </row>
    <row r="20" spans="2:8" ht="15.75" customHeight="1" x14ac:dyDescent="0.2">
      <c r="B20" s="28" t="s">
        <v>249</v>
      </c>
      <c r="C20" s="28" t="s">
        <v>250</v>
      </c>
      <c r="D20" s="28" t="s">
        <v>204</v>
      </c>
      <c r="E20" s="29">
        <v>9824</v>
      </c>
      <c r="F20" s="30">
        <v>126.56</v>
      </c>
      <c r="G20" s="31">
        <v>1.8100000000000002E-2</v>
      </c>
      <c r="H20" s="32"/>
    </row>
    <row r="21" spans="2:8" ht="15.75" customHeight="1" x14ac:dyDescent="0.2">
      <c r="B21" s="28" t="s">
        <v>226</v>
      </c>
      <c r="C21" s="28" t="s">
        <v>227</v>
      </c>
      <c r="D21" s="28" t="s">
        <v>152</v>
      </c>
      <c r="E21" s="29">
        <v>1441</v>
      </c>
      <c r="F21" s="30">
        <v>105.28</v>
      </c>
      <c r="G21" s="31">
        <v>1.4999999999999999E-2</v>
      </c>
      <c r="H21" s="32"/>
    </row>
    <row r="22" spans="2:8" ht="15.75" customHeight="1" x14ac:dyDescent="0.2">
      <c r="B22" s="28" t="s">
        <v>329</v>
      </c>
      <c r="C22" s="28" t="s">
        <v>330</v>
      </c>
      <c r="D22" s="28" t="s">
        <v>152</v>
      </c>
      <c r="E22" s="29">
        <v>7638</v>
      </c>
      <c r="F22" s="30">
        <v>81.23</v>
      </c>
      <c r="G22" s="31">
        <v>1.1599999999999999E-2</v>
      </c>
      <c r="H22" s="32"/>
    </row>
    <row r="23" spans="2:8" ht="15.75" customHeight="1" x14ac:dyDescent="0.2">
      <c r="B23" s="28" t="s">
        <v>271</v>
      </c>
      <c r="C23" s="28" t="s">
        <v>272</v>
      </c>
      <c r="D23" s="28" t="s">
        <v>204</v>
      </c>
      <c r="E23" s="29">
        <v>7482</v>
      </c>
      <c r="F23" s="30">
        <v>50.39</v>
      </c>
      <c r="G23" s="31">
        <v>7.1999999999999998E-3</v>
      </c>
      <c r="H23" s="32"/>
    </row>
    <row r="24" spans="2:8" ht="15.75" customHeight="1" x14ac:dyDescent="0.2">
      <c r="B24" s="27" t="s">
        <v>69</v>
      </c>
      <c r="C24" s="27"/>
      <c r="D24" s="27"/>
      <c r="E24" s="33"/>
      <c r="F24" s="34">
        <f>6572.54-F26</f>
        <v>6505.98</v>
      </c>
      <c r="G24" s="35">
        <f>G29-G26</f>
        <v>0.92949999999999999</v>
      </c>
      <c r="H24" s="36"/>
    </row>
    <row r="25" spans="2:8" ht="15.75" customHeight="1" x14ac:dyDescent="0.2">
      <c r="B25" s="27" t="s">
        <v>123</v>
      </c>
      <c r="C25" s="28"/>
      <c r="D25" s="28"/>
      <c r="E25" s="29"/>
      <c r="F25" s="30"/>
      <c r="G25" s="31"/>
      <c r="H25" s="32"/>
    </row>
    <row r="26" spans="2:8" ht="15.75" customHeight="1" x14ac:dyDescent="0.2">
      <c r="B26" s="28" t="s">
        <v>331</v>
      </c>
      <c r="C26" s="28" t="s">
        <v>332</v>
      </c>
      <c r="D26" s="28" t="s">
        <v>120</v>
      </c>
      <c r="E26" s="29">
        <v>30552</v>
      </c>
      <c r="F26" s="30">
        <v>66.56</v>
      </c>
      <c r="G26" s="31">
        <v>9.4999999999999998E-3</v>
      </c>
      <c r="H26" s="32"/>
    </row>
    <row r="27" spans="2:8" ht="15.75" customHeight="1" x14ac:dyDescent="0.2">
      <c r="B27" s="27" t="s">
        <v>69</v>
      </c>
      <c r="C27" s="28"/>
      <c r="D27" s="28"/>
      <c r="E27" s="29"/>
      <c r="F27" s="34">
        <f>SUM(F26)</f>
        <v>66.56</v>
      </c>
      <c r="G27" s="35">
        <f>SUM(G26)</f>
        <v>9.4999999999999998E-3</v>
      </c>
      <c r="H27" s="32"/>
    </row>
    <row r="28" spans="2:8" ht="15.75" customHeight="1" x14ac:dyDescent="0.2">
      <c r="B28" s="28"/>
      <c r="C28" s="28"/>
      <c r="D28" s="28"/>
      <c r="E28" s="29"/>
      <c r="F28" s="30"/>
      <c r="G28" s="31"/>
      <c r="H28" s="32"/>
    </row>
    <row r="29" spans="2:8" ht="15.75" customHeight="1" x14ac:dyDescent="0.2">
      <c r="B29" s="39" t="s">
        <v>73</v>
      </c>
      <c r="C29" s="39"/>
      <c r="D29" s="39"/>
      <c r="E29" s="40"/>
      <c r="F29" s="34">
        <v>6572.54</v>
      </c>
      <c r="G29" s="35">
        <v>0.93899999999999995</v>
      </c>
      <c r="H29" s="36"/>
    </row>
    <row r="30" spans="2:8" ht="15.75" customHeight="1" x14ac:dyDescent="0.2">
      <c r="B30" s="28"/>
      <c r="C30" s="28"/>
      <c r="D30" s="28"/>
      <c r="E30" s="29"/>
      <c r="F30" s="30"/>
      <c r="G30" s="31"/>
      <c r="H30" s="32"/>
    </row>
    <row r="31" spans="2:8" ht="15.75" customHeight="1" x14ac:dyDescent="0.2">
      <c r="B31" s="28"/>
      <c r="C31" s="28"/>
      <c r="D31" s="28"/>
      <c r="E31" s="29"/>
      <c r="F31" s="30"/>
      <c r="G31" s="31"/>
      <c r="H31" s="32"/>
    </row>
    <row r="32" spans="2:8" ht="15.75" customHeight="1" x14ac:dyDescent="0.2">
      <c r="B32" s="27" t="s">
        <v>74</v>
      </c>
      <c r="C32" s="28"/>
      <c r="D32" s="28"/>
      <c r="E32" s="29"/>
      <c r="F32" s="30"/>
      <c r="G32" s="31"/>
      <c r="H32" s="32"/>
    </row>
    <row r="33" spans="2:8" ht="15.75" customHeight="1" x14ac:dyDescent="0.2">
      <c r="B33" s="28" t="s">
        <v>75</v>
      </c>
      <c r="C33" s="28"/>
      <c r="D33" s="28"/>
      <c r="E33" s="29"/>
      <c r="F33" s="30">
        <v>483.47</v>
      </c>
      <c r="G33" s="31">
        <v>6.9099999999999995E-2</v>
      </c>
      <c r="H33" s="32"/>
    </row>
    <row r="34" spans="2:8" ht="15.75" customHeight="1" x14ac:dyDescent="0.2">
      <c r="B34" s="27" t="s">
        <v>69</v>
      </c>
      <c r="C34" s="27"/>
      <c r="D34" s="27"/>
      <c r="E34" s="33"/>
      <c r="F34" s="34">
        <v>483.47</v>
      </c>
      <c r="G34" s="35">
        <v>6.9099999999999995E-2</v>
      </c>
      <c r="H34" s="36"/>
    </row>
    <row r="35" spans="2:8" ht="15.75" customHeight="1" x14ac:dyDescent="0.2">
      <c r="B35" s="28"/>
      <c r="C35" s="28"/>
      <c r="D35" s="28"/>
      <c r="E35" s="29"/>
      <c r="F35" s="30"/>
      <c r="G35" s="31"/>
      <c r="H35" s="32"/>
    </row>
    <row r="36" spans="2:8" ht="15.75" customHeight="1" x14ac:dyDescent="0.2">
      <c r="B36" s="39" t="s">
        <v>73</v>
      </c>
      <c r="C36" s="39"/>
      <c r="D36" s="39"/>
      <c r="E36" s="40"/>
      <c r="F36" s="34">
        <v>483.47</v>
      </c>
      <c r="G36" s="35">
        <v>6.9099999999999995E-2</v>
      </c>
      <c r="H36" s="36"/>
    </row>
    <row r="37" spans="2:8" ht="15.75" customHeight="1" x14ac:dyDescent="0.2">
      <c r="B37" s="28" t="s">
        <v>76</v>
      </c>
      <c r="C37" s="28"/>
      <c r="D37" s="28"/>
      <c r="E37" s="29"/>
      <c r="F37" s="47">
        <v>-56.48</v>
      </c>
      <c r="G37" s="48">
        <v>-8.0999999999999961E-3</v>
      </c>
      <c r="H37" s="32"/>
    </row>
    <row r="38" spans="2:8" ht="15.75" customHeight="1" x14ac:dyDescent="0.2">
      <c r="B38" s="41" t="s">
        <v>77</v>
      </c>
      <c r="C38" s="41"/>
      <c r="D38" s="41"/>
      <c r="E38" s="42"/>
      <c r="F38" s="43">
        <v>6999.53</v>
      </c>
      <c r="G38" s="44">
        <v>1</v>
      </c>
      <c r="H38" s="45"/>
    </row>
    <row r="39" spans="2:8" ht="15.75" customHeight="1" x14ac:dyDescent="0.2">
      <c r="B39" s="2"/>
    </row>
    <row r="40" spans="2:8" ht="15.75" customHeight="1" x14ac:dyDescent="0.2">
      <c r="B40" s="15" t="s">
        <v>90</v>
      </c>
    </row>
    <row r="41" spans="2:8" ht="15.75" customHeight="1" thickBot="1" x14ac:dyDescent="0.25"/>
    <row r="42" spans="2:8" ht="27" customHeight="1" thickBot="1" x14ac:dyDescent="0.25">
      <c r="B42" s="60" t="s">
        <v>577</v>
      </c>
      <c r="C42" s="61" t="s">
        <v>578</v>
      </c>
      <c r="D42" s="61" t="s">
        <v>579</v>
      </c>
      <c r="E42" s="62" t="s">
        <v>580</v>
      </c>
      <c r="G42" s="2"/>
      <c r="H42" s="2"/>
    </row>
    <row r="43" spans="2:8" ht="20.25" customHeight="1" x14ac:dyDescent="0.2">
      <c r="B43" s="67" t="s">
        <v>598</v>
      </c>
      <c r="C43" s="87"/>
      <c r="D43" s="71"/>
      <c r="E43" s="92"/>
      <c r="G43" s="2"/>
      <c r="H43" s="2"/>
    </row>
    <row r="44" spans="2:8" ht="39.950000000000003" customHeight="1" x14ac:dyDescent="0.2">
      <c r="B44" s="64" t="s">
        <v>599</v>
      </c>
      <c r="C44" s="88"/>
      <c r="D44" s="91" t="s">
        <v>600</v>
      </c>
      <c r="E44" s="88"/>
      <c r="G44" s="2"/>
      <c r="H44" s="2"/>
    </row>
    <row r="45" spans="2:8" ht="44.25" customHeight="1" x14ac:dyDescent="0.2">
      <c r="B45" s="64" t="s">
        <v>601</v>
      </c>
      <c r="C45" s="88"/>
      <c r="D45" s="91"/>
      <c r="E45" s="88"/>
      <c r="G45" s="2"/>
      <c r="H45" s="2"/>
    </row>
    <row r="46" spans="2:8" ht="29.25" customHeight="1" thickBot="1" x14ac:dyDescent="0.25">
      <c r="B46" s="65" t="s">
        <v>602</v>
      </c>
      <c r="C46" s="89"/>
      <c r="D46" s="69" t="s">
        <v>602</v>
      </c>
      <c r="E46" s="93"/>
      <c r="G46" s="2"/>
      <c r="H46" s="2"/>
    </row>
    <row r="48" spans="2:8" ht="12" x14ac:dyDescent="0.2">
      <c r="B48" s="2" t="s">
        <v>586</v>
      </c>
      <c r="C48" s="2"/>
      <c r="D48" s="2"/>
      <c r="G48" s="2"/>
      <c r="H48" s="2"/>
    </row>
    <row r="49" spans="2:8" ht="12" x14ac:dyDescent="0.2">
      <c r="B49" s="3" t="s">
        <v>587</v>
      </c>
      <c r="C49" s="2"/>
      <c r="D49" s="2"/>
      <c r="G49" s="2"/>
      <c r="H4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43:C46"/>
    <mergeCell ref="E43:E46"/>
    <mergeCell ref="D44:D45"/>
  </mergeCells>
  <hyperlinks>
    <hyperlink ref="I1" location="'Sheet1'!A1" display="Index" xr:uid="{9A0044D5-013F-401A-9B38-52129475275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E1946-9BF8-41AB-A4ED-071046383A15}">
  <dimension ref="B1:P102"/>
  <sheetViews>
    <sheetView workbookViewId="0"/>
  </sheetViews>
  <sheetFormatPr defaultColWidth="9.140625" defaultRowHeight="15.75" customHeight="1" x14ac:dyDescent="0.2"/>
  <cols>
    <col min="1" max="1" width="3.7109375" style="2" customWidth="1"/>
    <col min="2" max="2" width="50.5703125" style="12" customWidth="1"/>
    <col min="3" max="3" width="27.140625" style="12" customWidth="1"/>
    <col min="4" max="4" width="26.7109375" style="12" customWidth="1"/>
    <col min="5" max="5" width="29.855468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6" t="s">
        <v>91</v>
      </c>
      <c r="C5" s="22"/>
      <c r="D5" s="22"/>
      <c r="E5" s="23"/>
      <c r="F5" s="24"/>
      <c r="G5" s="25"/>
      <c r="H5" s="26"/>
    </row>
    <row r="6" spans="2:9" ht="15.75" customHeight="1" x14ac:dyDescent="0.2">
      <c r="B6" s="27" t="s">
        <v>92</v>
      </c>
      <c r="C6" s="28"/>
      <c r="D6" s="28"/>
      <c r="E6" s="29"/>
      <c r="F6" s="30"/>
      <c r="G6" s="31"/>
      <c r="H6" s="32"/>
    </row>
    <row r="7" spans="2:9" ht="15.75" customHeight="1" x14ac:dyDescent="0.2">
      <c r="B7" s="28" t="s">
        <v>93</v>
      </c>
      <c r="C7" s="28" t="s">
        <v>94</v>
      </c>
      <c r="D7" s="28" t="s">
        <v>95</v>
      </c>
      <c r="E7" s="29">
        <v>15019</v>
      </c>
      <c r="F7" s="30">
        <v>133.26</v>
      </c>
      <c r="G7" s="31">
        <v>9.6699999999999994E-2</v>
      </c>
      <c r="H7" s="32"/>
    </row>
    <row r="8" spans="2:9" ht="15.75" customHeight="1" x14ac:dyDescent="0.2">
      <c r="B8" s="28" t="s">
        <v>96</v>
      </c>
      <c r="C8" s="28" t="s">
        <v>97</v>
      </c>
      <c r="D8" s="28" t="s">
        <v>98</v>
      </c>
      <c r="E8" s="29">
        <v>6313</v>
      </c>
      <c r="F8" s="30">
        <v>94.25</v>
      </c>
      <c r="G8" s="31">
        <v>6.8400000000000002E-2</v>
      </c>
      <c r="H8" s="32"/>
    </row>
    <row r="9" spans="2:9" ht="15.75" customHeight="1" x14ac:dyDescent="0.2">
      <c r="B9" s="28" t="s">
        <v>102</v>
      </c>
      <c r="C9" s="28" t="s">
        <v>103</v>
      </c>
      <c r="D9" s="28" t="s">
        <v>95</v>
      </c>
      <c r="E9" s="29">
        <v>5623</v>
      </c>
      <c r="F9" s="30">
        <v>83.56</v>
      </c>
      <c r="G9" s="31">
        <v>6.0699999999999997E-2</v>
      </c>
      <c r="H9" s="32"/>
    </row>
    <row r="10" spans="2:9" ht="15.75" customHeight="1" x14ac:dyDescent="0.2">
      <c r="B10" s="28" t="s">
        <v>217</v>
      </c>
      <c r="C10" s="28" t="s">
        <v>218</v>
      </c>
      <c r="D10" s="28" t="s">
        <v>98</v>
      </c>
      <c r="E10" s="29">
        <v>1653</v>
      </c>
      <c r="F10" s="30">
        <v>53.08</v>
      </c>
      <c r="G10" s="31">
        <v>3.85E-2</v>
      </c>
      <c r="H10" s="32"/>
    </row>
    <row r="11" spans="2:9" ht="15.75" customHeight="1" x14ac:dyDescent="0.2">
      <c r="B11" s="28" t="s">
        <v>224</v>
      </c>
      <c r="C11" s="28" t="s">
        <v>225</v>
      </c>
      <c r="D11" s="28" t="s">
        <v>95</v>
      </c>
      <c r="E11" s="29">
        <v>9110</v>
      </c>
      <c r="F11" s="30">
        <v>48.4</v>
      </c>
      <c r="G11" s="31">
        <v>3.5099999999999999E-2</v>
      </c>
      <c r="H11" s="32"/>
    </row>
    <row r="12" spans="2:9" ht="15.75" customHeight="1" x14ac:dyDescent="0.2">
      <c r="B12" s="28" t="s">
        <v>222</v>
      </c>
      <c r="C12" s="28" t="s">
        <v>223</v>
      </c>
      <c r="D12" s="28" t="s">
        <v>95</v>
      </c>
      <c r="E12" s="29">
        <v>5735</v>
      </c>
      <c r="F12" s="30">
        <v>43.1</v>
      </c>
      <c r="G12" s="31">
        <v>3.1300000000000001E-2</v>
      </c>
      <c r="H12" s="32"/>
    </row>
    <row r="13" spans="2:9" ht="15.75" customHeight="1" x14ac:dyDescent="0.2">
      <c r="B13" s="28" t="s">
        <v>295</v>
      </c>
      <c r="C13" s="28" t="s">
        <v>296</v>
      </c>
      <c r="D13" s="28" t="s">
        <v>95</v>
      </c>
      <c r="E13" s="29">
        <v>17340</v>
      </c>
      <c r="F13" s="30">
        <v>31.2</v>
      </c>
      <c r="G13" s="31">
        <v>2.2700000000000001E-2</v>
      </c>
      <c r="H13" s="32"/>
    </row>
    <row r="14" spans="2:9" ht="15.75" customHeight="1" x14ac:dyDescent="0.2">
      <c r="B14" s="28" t="s">
        <v>99</v>
      </c>
      <c r="C14" s="28" t="s">
        <v>100</v>
      </c>
      <c r="D14" s="28" t="s">
        <v>101</v>
      </c>
      <c r="E14" s="29">
        <v>1133</v>
      </c>
      <c r="F14" s="30">
        <v>30.14</v>
      </c>
      <c r="G14" s="31">
        <v>2.1899999999999999E-2</v>
      </c>
      <c r="H14" s="32"/>
    </row>
    <row r="15" spans="2:9" ht="15.75" customHeight="1" x14ac:dyDescent="0.2">
      <c r="B15" s="28" t="s">
        <v>283</v>
      </c>
      <c r="C15" s="28" t="s">
        <v>284</v>
      </c>
      <c r="D15" s="28" t="s">
        <v>143</v>
      </c>
      <c r="E15" s="29">
        <v>2783</v>
      </c>
      <c r="F15" s="30">
        <v>29.31</v>
      </c>
      <c r="G15" s="31">
        <v>2.1299999999999999E-2</v>
      </c>
      <c r="H15" s="32"/>
    </row>
    <row r="16" spans="2:9" ht="15.75" customHeight="1" x14ac:dyDescent="0.2">
      <c r="B16" s="28" t="s">
        <v>193</v>
      </c>
      <c r="C16" s="28" t="s">
        <v>194</v>
      </c>
      <c r="D16" s="28" t="s">
        <v>152</v>
      </c>
      <c r="E16" s="29">
        <v>1179</v>
      </c>
      <c r="F16" s="30">
        <v>28.84</v>
      </c>
      <c r="G16" s="31">
        <v>2.0899999999999998E-2</v>
      </c>
      <c r="H16" s="32"/>
    </row>
    <row r="17" spans="2:8" ht="15.75" customHeight="1" x14ac:dyDescent="0.2">
      <c r="B17" s="28" t="s">
        <v>258</v>
      </c>
      <c r="C17" s="28" t="s">
        <v>259</v>
      </c>
      <c r="D17" s="28" t="s">
        <v>204</v>
      </c>
      <c r="E17" s="29">
        <v>2083</v>
      </c>
      <c r="F17" s="30">
        <v>27.69</v>
      </c>
      <c r="G17" s="31">
        <v>2.01E-2</v>
      </c>
      <c r="H17" s="32"/>
    </row>
    <row r="18" spans="2:8" ht="15.75" customHeight="1" x14ac:dyDescent="0.2">
      <c r="B18" s="28" t="s">
        <v>153</v>
      </c>
      <c r="C18" s="28" t="s">
        <v>154</v>
      </c>
      <c r="D18" s="28" t="s">
        <v>95</v>
      </c>
      <c r="E18" s="29">
        <v>1389</v>
      </c>
      <c r="F18" s="30">
        <v>26.61</v>
      </c>
      <c r="G18" s="31">
        <v>1.9300000000000001E-2</v>
      </c>
      <c r="H18" s="32"/>
    </row>
    <row r="19" spans="2:8" ht="15.75" customHeight="1" x14ac:dyDescent="0.2">
      <c r="B19" s="28" t="s">
        <v>313</v>
      </c>
      <c r="C19" s="28" t="s">
        <v>314</v>
      </c>
      <c r="D19" s="28" t="s">
        <v>287</v>
      </c>
      <c r="E19" s="29">
        <v>3720</v>
      </c>
      <c r="F19" s="30">
        <v>25.91</v>
      </c>
      <c r="G19" s="31">
        <v>1.8800000000000001E-2</v>
      </c>
      <c r="H19" s="32"/>
    </row>
    <row r="20" spans="2:8" ht="15.75" customHeight="1" x14ac:dyDescent="0.2">
      <c r="B20" s="28" t="s">
        <v>219</v>
      </c>
      <c r="C20" s="28" t="s">
        <v>220</v>
      </c>
      <c r="D20" s="28" t="s">
        <v>221</v>
      </c>
      <c r="E20" s="29">
        <v>1327</v>
      </c>
      <c r="F20" s="30">
        <v>25.51</v>
      </c>
      <c r="G20" s="31">
        <v>1.8499999999999999E-2</v>
      </c>
      <c r="H20" s="32"/>
    </row>
    <row r="21" spans="2:8" ht="15.75" customHeight="1" x14ac:dyDescent="0.2">
      <c r="B21" s="28" t="s">
        <v>236</v>
      </c>
      <c r="C21" s="28" t="s">
        <v>237</v>
      </c>
      <c r="D21" s="28" t="s">
        <v>149</v>
      </c>
      <c r="E21" s="29">
        <v>995</v>
      </c>
      <c r="F21" s="30">
        <v>25.31</v>
      </c>
      <c r="G21" s="31">
        <v>1.84E-2</v>
      </c>
      <c r="H21" s="32"/>
    </row>
    <row r="22" spans="2:8" ht="15.75" customHeight="1" x14ac:dyDescent="0.2">
      <c r="B22" s="28" t="s">
        <v>104</v>
      </c>
      <c r="C22" s="28" t="s">
        <v>105</v>
      </c>
      <c r="D22" s="28" t="s">
        <v>106</v>
      </c>
      <c r="E22" s="29">
        <v>847</v>
      </c>
      <c r="F22" s="30">
        <v>22.34</v>
      </c>
      <c r="G22" s="31">
        <v>1.6199999999999999E-2</v>
      </c>
      <c r="H22" s="32"/>
    </row>
    <row r="23" spans="2:8" ht="15.75" customHeight="1" x14ac:dyDescent="0.2">
      <c r="B23" s="28" t="s">
        <v>251</v>
      </c>
      <c r="C23" s="28" t="s">
        <v>252</v>
      </c>
      <c r="D23" s="28" t="s">
        <v>177</v>
      </c>
      <c r="E23" s="29">
        <v>3562</v>
      </c>
      <c r="F23" s="30">
        <v>20.79</v>
      </c>
      <c r="G23" s="31">
        <v>1.5100000000000001E-2</v>
      </c>
      <c r="H23" s="32"/>
    </row>
    <row r="24" spans="2:8" ht="15.75" customHeight="1" x14ac:dyDescent="0.2">
      <c r="B24" s="28" t="s">
        <v>242</v>
      </c>
      <c r="C24" s="28" t="s">
        <v>243</v>
      </c>
      <c r="D24" s="28" t="s">
        <v>112</v>
      </c>
      <c r="E24" s="29">
        <v>605</v>
      </c>
      <c r="F24" s="30">
        <v>20.32</v>
      </c>
      <c r="G24" s="31">
        <v>1.4800000000000001E-2</v>
      </c>
      <c r="H24" s="32"/>
    </row>
    <row r="25" spans="2:8" ht="15.75" customHeight="1" x14ac:dyDescent="0.2">
      <c r="B25" s="28" t="s">
        <v>333</v>
      </c>
      <c r="C25" s="28" t="s">
        <v>334</v>
      </c>
      <c r="D25" s="28" t="s">
        <v>143</v>
      </c>
      <c r="E25" s="29">
        <v>572</v>
      </c>
      <c r="F25" s="30">
        <v>19.66</v>
      </c>
      <c r="G25" s="31">
        <v>1.43E-2</v>
      </c>
      <c r="H25" s="32"/>
    </row>
    <row r="26" spans="2:8" ht="15.75" customHeight="1" x14ac:dyDescent="0.2">
      <c r="B26" s="28" t="s">
        <v>107</v>
      </c>
      <c r="C26" s="28" t="s">
        <v>108</v>
      </c>
      <c r="D26" s="28" t="s">
        <v>109</v>
      </c>
      <c r="E26" s="29">
        <v>95</v>
      </c>
      <c r="F26" s="30">
        <v>18.93</v>
      </c>
      <c r="G26" s="31">
        <v>1.37E-2</v>
      </c>
      <c r="H26" s="32"/>
    </row>
    <row r="27" spans="2:8" ht="15.75" customHeight="1" x14ac:dyDescent="0.2">
      <c r="B27" s="28" t="s">
        <v>238</v>
      </c>
      <c r="C27" s="28" t="s">
        <v>239</v>
      </c>
      <c r="D27" s="28" t="s">
        <v>120</v>
      </c>
      <c r="E27" s="29">
        <v>431</v>
      </c>
      <c r="F27" s="30">
        <v>18.3</v>
      </c>
      <c r="G27" s="31">
        <v>1.3299999999999999E-2</v>
      </c>
      <c r="H27" s="32"/>
    </row>
    <row r="28" spans="2:8" ht="15.75" customHeight="1" x14ac:dyDescent="0.2">
      <c r="B28" s="28" t="s">
        <v>335</v>
      </c>
      <c r="C28" s="28" t="s">
        <v>336</v>
      </c>
      <c r="D28" s="28" t="s">
        <v>207</v>
      </c>
      <c r="E28" s="29">
        <v>5973</v>
      </c>
      <c r="F28" s="30">
        <v>18.27</v>
      </c>
      <c r="G28" s="31">
        <v>1.3299999999999999E-2</v>
      </c>
      <c r="H28" s="32"/>
    </row>
    <row r="29" spans="2:8" ht="15.75" customHeight="1" x14ac:dyDescent="0.2">
      <c r="B29" s="28" t="s">
        <v>115</v>
      </c>
      <c r="C29" s="28" t="s">
        <v>116</v>
      </c>
      <c r="D29" s="28" t="s">
        <v>117</v>
      </c>
      <c r="E29" s="29">
        <v>2510</v>
      </c>
      <c r="F29" s="30">
        <v>18.239999999999998</v>
      </c>
      <c r="G29" s="31">
        <v>1.32E-2</v>
      </c>
      <c r="H29" s="32"/>
    </row>
    <row r="30" spans="2:8" ht="15.75" customHeight="1" x14ac:dyDescent="0.2">
      <c r="B30" s="28" t="s">
        <v>249</v>
      </c>
      <c r="C30" s="28" t="s">
        <v>250</v>
      </c>
      <c r="D30" s="28" t="s">
        <v>204</v>
      </c>
      <c r="E30" s="29">
        <v>1391</v>
      </c>
      <c r="F30" s="30">
        <v>17.920000000000002</v>
      </c>
      <c r="G30" s="31">
        <v>1.2999999999999999E-2</v>
      </c>
      <c r="H30" s="32"/>
    </row>
    <row r="31" spans="2:8" ht="15.75" customHeight="1" x14ac:dyDescent="0.2">
      <c r="B31" s="28" t="s">
        <v>288</v>
      </c>
      <c r="C31" s="28" t="s">
        <v>289</v>
      </c>
      <c r="D31" s="28" t="s">
        <v>257</v>
      </c>
      <c r="E31" s="29">
        <v>3499</v>
      </c>
      <c r="F31" s="30">
        <v>17.68</v>
      </c>
      <c r="G31" s="31">
        <v>1.2800000000000001E-2</v>
      </c>
      <c r="H31" s="32"/>
    </row>
    <row r="32" spans="2:8" ht="15.75" customHeight="1" x14ac:dyDescent="0.2">
      <c r="B32" s="28" t="s">
        <v>240</v>
      </c>
      <c r="C32" s="28" t="s">
        <v>241</v>
      </c>
      <c r="D32" s="28" t="s">
        <v>112</v>
      </c>
      <c r="E32" s="29">
        <v>192</v>
      </c>
      <c r="F32" s="30">
        <v>17.440000000000001</v>
      </c>
      <c r="G32" s="31">
        <v>1.2699999999999999E-2</v>
      </c>
      <c r="H32" s="32"/>
    </row>
    <row r="33" spans="2:8" ht="15.75" customHeight="1" x14ac:dyDescent="0.2">
      <c r="B33" s="28" t="s">
        <v>247</v>
      </c>
      <c r="C33" s="28" t="s">
        <v>248</v>
      </c>
      <c r="D33" s="28" t="s">
        <v>171</v>
      </c>
      <c r="E33" s="29">
        <v>258</v>
      </c>
      <c r="F33" s="30">
        <v>17.23</v>
      </c>
      <c r="G33" s="31">
        <v>1.2500000000000001E-2</v>
      </c>
      <c r="H33" s="32"/>
    </row>
    <row r="34" spans="2:8" ht="15.75" customHeight="1" x14ac:dyDescent="0.2">
      <c r="B34" s="28" t="s">
        <v>265</v>
      </c>
      <c r="C34" s="28" t="s">
        <v>266</v>
      </c>
      <c r="D34" s="28" t="s">
        <v>204</v>
      </c>
      <c r="E34" s="29">
        <v>2778</v>
      </c>
      <c r="F34" s="30">
        <v>16.52</v>
      </c>
      <c r="G34" s="31">
        <v>1.2E-2</v>
      </c>
      <c r="H34" s="32"/>
    </row>
    <row r="35" spans="2:8" ht="15.75" customHeight="1" x14ac:dyDescent="0.2">
      <c r="B35" s="28" t="s">
        <v>273</v>
      </c>
      <c r="C35" s="28" t="s">
        <v>274</v>
      </c>
      <c r="D35" s="28" t="s">
        <v>120</v>
      </c>
      <c r="E35" s="29">
        <v>5083</v>
      </c>
      <c r="F35" s="30">
        <v>15.75</v>
      </c>
      <c r="G35" s="31">
        <v>1.14E-2</v>
      </c>
      <c r="H35" s="32"/>
    </row>
    <row r="36" spans="2:8" ht="15.75" customHeight="1" x14ac:dyDescent="0.2">
      <c r="B36" s="28" t="s">
        <v>337</v>
      </c>
      <c r="C36" s="28" t="s">
        <v>338</v>
      </c>
      <c r="D36" s="28" t="s">
        <v>112</v>
      </c>
      <c r="E36" s="29">
        <v>3305</v>
      </c>
      <c r="F36" s="30">
        <v>15.57</v>
      </c>
      <c r="G36" s="31">
        <v>1.1299999999999999E-2</v>
      </c>
      <c r="H36" s="32"/>
    </row>
    <row r="37" spans="2:8" ht="15.75" customHeight="1" x14ac:dyDescent="0.2">
      <c r="B37" s="28" t="s">
        <v>339</v>
      </c>
      <c r="C37" s="28" t="s">
        <v>340</v>
      </c>
      <c r="D37" s="28" t="s">
        <v>341</v>
      </c>
      <c r="E37" s="29">
        <v>2619</v>
      </c>
      <c r="F37" s="30">
        <v>14.98</v>
      </c>
      <c r="G37" s="31">
        <v>1.09E-2</v>
      </c>
      <c r="H37" s="32"/>
    </row>
    <row r="38" spans="2:8" ht="15.75" customHeight="1" x14ac:dyDescent="0.2">
      <c r="B38" s="28" t="s">
        <v>342</v>
      </c>
      <c r="C38" s="28" t="s">
        <v>343</v>
      </c>
      <c r="D38" s="28" t="s">
        <v>344</v>
      </c>
      <c r="E38" s="29">
        <v>4066</v>
      </c>
      <c r="F38" s="30">
        <v>14.72</v>
      </c>
      <c r="G38" s="31">
        <v>1.0699999999999999E-2</v>
      </c>
      <c r="H38" s="32"/>
    </row>
    <row r="39" spans="2:8" ht="15.75" customHeight="1" x14ac:dyDescent="0.2">
      <c r="B39" s="28" t="s">
        <v>234</v>
      </c>
      <c r="C39" s="28" t="s">
        <v>235</v>
      </c>
      <c r="D39" s="28" t="s">
        <v>109</v>
      </c>
      <c r="E39" s="29">
        <v>391</v>
      </c>
      <c r="F39" s="30">
        <v>14.65</v>
      </c>
      <c r="G39" s="31">
        <v>1.06E-2</v>
      </c>
      <c r="H39" s="32"/>
    </row>
    <row r="40" spans="2:8" ht="15.75" customHeight="1" x14ac:dyDescent="0.2">
      <c r="B40" s="28" t="s">
        <v>345</v>
      </c>
      <c r="C40" s="28" t="s">
        <v>346</v>
      </c>
      <c r="D40" s="28" t="s">
        <v>347</v>
      </c>
      <c r="E40" s="29">
        <v>3820</v>
      </c>
      <c r="F40" s="30">
        <v>14.34</v>
      </c>
      <c r="G40" s="31">
        <v>1.04E-2</v>
      </c>
      <c r="H40" s="32"/>
    </row>
    <row r="41" spans="2:8" ht="15.75" customHeight="1" x14ac:dyDescent="0.2">
      <c r="B41" s="28" t="s">
        <v>307</v>
      </c>
      <c r="C41" s="28" t="s">
        <v>308</v>
      </c>
      <c r="D41" s="28" t="s">
        <v>120</v>
      </c>
      <c r="E41" s="29">
        <v>481</v>
      </c>
      <c r="F41" s="30">
        <v>14.31</v>
      </c>
      <c r="G41" s="31">
        <v>1.04E-2</v>
      </c>
      <c r="H41" s="32"/>
    </row>
    <row r="42" spans="2:8" ht="15.75" customHeight="1" x14ac:dyDescent="0.2">
      <c r="B42" s="28" t="s">
        <v>348</v>
      </c>
      <c r="C42" s="28" t="s">
        <v>349</v>
      </c>
      <c r="D42" s="28" t="s">
        <v>347</v>
      </c>
      <c r="E42" s="29">
        <v>4383</v>
      </c>
      <c r="F42" s="30">
        <v>13.93</v>
      </c>
      <c r="G42" s="31">
        <v>1.01E-2</v>
      </c>
      <c r="H42" s="32"/>
    </row>
    <row r="43" spans="2:8" ht="15.75" customHeight="1" x14ac:dyDescent="0.2">
      <c r="B43" s="28" t="s">
        <v>281</v>
      </c>
      <c r="C43" s="28" t="s">
        <v>282</v>
      </c>
      <c r="D43" s="28" t="s">
        <v>257</v>
      </c>
      <c r="E43" s="29">
        <v>400</v>
      </c>
      <c r="F43" s="30">
        <v>13.57</v>
      </c>
      <c r="G43" s="31">
        <v>9.7999999999999997E-3</v>
      </c>
      <c r="H43" s="32"/>
    </row>
    <row r="44" spans="2:8" ht="15.75" customHeight="1" x14ac:dyDescent="0.2">
      <c r="B44" s="28" t="s">
        <v>297</v>
      </c>
      <c r="C44" s="28" t="s">
        <v>298</v>
      </c>
      <c r="D44" s="28" t="s">
        <v>207</v>
      </c>
      <c r="E44" s="29">
        <v>954</v>
      </c>
      <c r="F44" s="30">
        <v>13.43</v>
      </c>
      <c r="G44" s="31">
        <v>9.7000000000000003E-3</v>
      </c>
      <c r="H44" s="32"/>
    </row>
    <row r="45" spans="2:8" ht="15.75" customHeight="1" x14ac:dyDescent="0.2">
      <c r="B45" s="28" t="s">
        <v>350</v>
      </c>
      <c r="C45" s="28" t="s">
        <v>351</v>
      </c>
      <c r="D45" s="28" t="s">
        <v>149</v>
      </c>
      <c r="E45" s="29">
        <v>4942</v>
      </c>
      <c r="F45" s="30">
        <v>13.04</v>
      </c>
      <c r="G45" s="31">
        <v>9.4999999999999998E-3</v>
      </c>
      <c r="H45" s="32"/>
    </row>
    <row r="46" spans="2:8" ht="15.75" customHeight="1" x14ac:dyDescent="0.2">
      <c r="B46" s="28" t="s">
        <v>309</v>
      </c>
      <c r="C46" s="28" t="s">
        <v>310</v>
      </c>
      <c r="D46" s="28" t="s">
        <v>98</v>
      </c>
      <c r="E46" s="29">
        <v>3525</v>
      </c>
      <c r="F46" s="30">
        <v>11.33</v>
      </c>
      <c r="G46" s="31">
        <v>8.2000000000000007E-3</v>
      </c>
      <c r="H46" s="32"/>
    </row>
    <row r="47" spans="2:8" ht="15.75" customHeight="1" x14ac:dyDescent="0.2">
      <c r="B47" s="28" t="s">
        <v>352</v>
      </c>
      <c r="C47" s="28" t="s">
        <v>353</v>
      </c>
      <c r="D47" s="28" t="s">
        <v>120</v>
      </c>
      <c r="E47" s="29">
        <v>456</v>
      </c>
      <c r="F47" s="30">
        <v>10.8</v>
      </c>
      <c r="G47" s="31">
        <v>7.7999999999999996E-3</v>
      </c>
      <c r="H47" s="32"/>
    </row>
    <row r="48" spans="2:8" ht="15.75" customHeight="1" x14ac:dyDescent="0.2">
      <c r="B48" s="28" t="s">
        <v>354</v>
      </c>
      <c r="C48" s="28" t="s">
        <v>355</v>
      </c>
      <c r="D48" s="28" t="s">
        <v>347</v>
      </c>
      <c r="E48" s="29">
        <v>695</v>
      </c>
      <c r="F48" s="30">
        <v>10.210000000000001</v>
      </c>
      <c r="G48" s="31">
        <v>7.4000000000000003E-3</v>
      </c>
      <c r="H48" s="32"/>
    </row>
    <row r="49" spans="2:8" ht="15.75" customHeight="1" x14ac:dyDescent="0.2">
      <c r="B49" s="28" t="s">
        <v>228</v>
      </c>
      <c r="C49" s="28" t="s">
        <v>229</v>
      </c>
      <c r="D49" s="28" t="s">
        <v>98</v>
      </c>
      <c r="E49" s="29">
        <v>917</v>
      </c>
      <c r="F49" s="30">
        <v>8.61</v>
      </c>
      <c r="G49" s="31">
        <v>6.3E-3</v>
      </c>
      <c r="H49" s="32"/>
    </row>
    <row r="50" spans="2:8" ht="15.75" customHeight="1" x14ac:dyDescent="0.2">
      <c r="B50" s="28" t="s">
        <v>269</v>
      </c>
      <c r="C50" s="28" t="s">
        <v>270</v>
      </c>
      <c r="D50" s="28" t="s">
        <v>157</v>
      </c>
      <c r="E50" s="29">
        <v>1776</v>
      </c>
      <c r="F50" s="30">
        <v>7.8</v>
      </c>
      <c r="G50" s="31">
        <v>5.7000000000000002E-3</v>
      </c>
      <c r="H50" s="32"/>
    </row>
    <row r="51" spans="2:8" ht="15.75" customHeight="1" x14ac:dyDescent="0.2">
      <c r="B51" s="28" t="s">
        <v>356</v>
      </c>
      <c r="C51" s="28" t="s">
        <v>357</v>
      </c>
      <c r="D51" s="28" t="s">
        <v>358</v>
      </c>
      <c r="E51" s="29">
        <v>4224</v>
      </c>
      <c r="F51" s="30">
        <v>7.77</v>
      </c>
      <c r="G51" s="31">
        <v>5.5999999999999999E-3</v>
      </c>
      <c r="H51" s="32"/>
    </row>
    <row r="52" spans="2:8" ht="15.75" customHeight="1" x14ac:dyDescent="0.2">
      <c r="B52" s="28" t="s">
        <v>359</v>
      </c>
      <c r="C52" s="28" t="s">
        <v>360</v>
      </c>
      <c r="D52" s="28" t="s">
        <v>294</v>
      </c>
      <c r="E52" s="29">
        <v>889</v>
      </c>
      <c r="F52" s="30">
        <v>7.5</v>
      </c>
      <c r="G52" s="31">
        <v>5.4000000000000003E-3</v>
      </c>
      <c r="H52" s="32"/>
    </row>
    <row r="53" spans="2:8" ht="15.75" customHeight="1" x14ac:dyDescent="0.2">
      <c r="B53" s="28" t="s">
        <v>262</v>
      </c>
      <c r="C53" s="28" t="s">
        <v>263</v>
      </c>
      <c r="D53" s="28" t="s">
        <v>264</v>
      </c>
      <c r="E53" s="29">
        <v>161</v>
      </c>
      <c r="F53" s="30">
        <v>6.96</v>
      </c>
      <c r="G53" s="31">
        <v>5.1000000000000004E-3</v>
      </c>
      <c r="H53" s="32"/>
    </row>
    <row r="54" spans="2:8" ht="15.75" customHeight="1" x14ac:dyDescent="0.2">
      <c r="B54" s="28" t="s">
        <v>361</v>
      </c>
      <c r="C54" s="28" t="s">
        <v>362</v>
      </c>
      <c r="D54" s="28" t="s">
        <v>120</v>
      </c>
      <c r="E54" s="29">
        <v>436</v>
      </c>
      <c r="F54" s="30">
        <v>6.76</v>
      </c>
      <c r="G54" s="31">
        <v>4.8999999999999998E-3</v>
      </c>
      <c r="H54" s="32"/>
    </row>
    <row r="55" spans="2:8" ht="15.75" customHeight="1" x14ac:dyDescent="0.2">
      <c r="B55" s="28" t="s">
        <v>190</v>
      </c>
      <c r="C55" s="28" t="s">
        <v>191</v>
      </c>
      <c r="D55" s="28" t="s">
        <v>192</v>
      </c>
      <c r="E55" s="29">
        <v>4310</v>
      </c>
      <c r="F55" s="30">
        <v>4.67</v>
      </c>
      <c r="G55" s="31">
        <v>3.3999999999999998E-3</v>
      </c>
      <c r="H55" s="32"/>
    </row>
    <row r="56" spans="2:8" ht="15.75" customHeight="1" x14ac:dyDescent="0.2">
      <c r="B56" s="28" t="s">
        <v>363</v>
      </c>
      <c r="C56" s="28" t="s">
        <v>364</v>
      </c>
      <c r="D56" s="28" t="s">
        <v>199</v>
      </c>
      <c r="E56" s="29">
        <v>3356</v>
      </c>
      <c r="F56" s="30">
        <v>4.12</v>
      </c>
      <c r="G56" s="31">
        <v>3.0000000000000001E-3</v>
      </c>
      <c r="H56" s="32"/>
    </row>
    <row r="57" spans="2:8" ht="15.75" customHeight="1" x14ac:dyDescent="0.2">
      <c r="B57" s="28" t="s">
        <v>365</v>
      </c>
      <c r="C57" s="28" t="s">
        <v>366</v>
      </c>
      <c r="D57" s="28" t="s">
        <v>199</v>
      </c>
      <c r="E57" s="29">
        <v>3356</v>
      </c>
      <c r="F57" s="30">
        <v>2.74</v>
      </c>
      <c r="G57" s="31">
        <v>2E-3</v>
      </c>
      <c r="H57" s="32"/>
    </row>
    <row r="58" spans="2:8" ht="15.75" customHeight="1" x14ac:dyDescent="0.2">
      <c r="B58" s="28" t="s">
        <v>121</v>
      </c>
      <c r="C58" s="28" t="s">
        <v>122</v>
      </c>
      <c r="D58" s="28" t="s">
        <v>117</v>
      </c>
      <c r="E58" s="29">
        <v>179</v>
      </c>
      <c r="F58" s="30">
        <v>0.62</v>
      </c>
      <c r="G58" s="31">
        <v>5.0000000000000001E-4</v>
      </c>
      <c r="H58" s="32"/>
    </row>
    <row r="59" spans="2:8" ht="15.75" customHeight="1" x14ac:dyDescent="0.2">
      <c r="B59" s="27" t="s">
        <v>69</v>
      </c>
      <c r="C59" s="27"/>
      <c r="D59" s="27"/>
      <c r="E59" s="33"/>
      <c r="F59" s="34">
        <v>1197.99</v>
      </c>
      <c r="G59" s="35">
        <v>0.86970000000000003</v>
      </c>
      <c r="H59" s="36"/>
    </row>
    <row r="60" spans="2:8" ht="15.75" customHeight="1" x14ac:dyDescent="0.2">
      <c r="B60" s="27" t="s">
        <v>123</v>
      </c>
      <c r="C60" s="28"/>
      <c r="D60" s="28"/>
      <c r="E60" s="29"/>
      <c r="F60" s="30"/>
      <c r="G60" s="31"/>
      <c r="H60" s="32"/>
    </row>
    <row r="61" spans="2:8" ht="15.75" customHeight="1" x14ac:dyDescent="0.2">
      <c r="B61" s="27" t="s">
        <v>69</v>
      </c>
      <c r="C61" s="28"/>
      <c r="D61" s="28"/>
      <c r="E61" s="29"/>
      <c r="F61" s="37" t="s">
        <v>71</v>
      </c>
      <c r="G61" s="38" t="s">
        <v>71</v>
      </c>
      <c r="H61" s="32"/>
    </row>
    <row r="62" spans="2:8" ht="15.75" customHeight="1" x14ac:dyDescent="0.2">
      <c r="B62" s="28"/>
      <c r="C62" s="28"/>
      <c r="D62" s="28"/>
      <c r="E62" s="29"/>
      <c r="F62" s="30"/>
      <c r="G62" s="31"/>
      <c r="H62" s="32"/>
    </row>
    <row r="63" spans="2:8" ht="15.75" customHeight="1" x14ac:dyDescent="0.2">
      <c r="B63" s="39" t="s">
        <v>73</v>
      </c>
      <c r="C63" s="39"/>
      <c r="D63" s="39"/>
      <c r="E63" s="40"/>
      <c r="F63" s="34">
        <v>1197.99</v>
      </c>
      <c r="G63" s="35">
        <v>0.86970000000000003</v>
      </c>
      <c r="H63" s="36"/>
    </row>
    <row r="64" spans="2:8" ht="15.75" customHeight="1" x14ac:dyDescent="0.2">
      <c r="B64" s="28"/>
      <c r="C64" s="28"/>
      <c r="D64" s="28"/>
      <c r="E64" s="29"/>
      <c r="F64" s="30"/>
      <c r="G64" s="31"/>
      <c r="H64" s="32"/>
    </row>
    <row r="65" spans="2:16" ht="15.75" customHeight="1" x14ac:dyDescent="0.2">
      <c r="B65" s="27" t="s">
        <v>61</v>
      </c>
      <c r="C65" s="28"/>
      <c r="D65" s="28"/>
      <c r="E65" s="29"/>
      <c r="F65" s="30"/>
      <c r="G65" s="31"/>
      <c r="H65" s="32"/>
    </row>
    <row r="66" spans="2:16" ht="15.75" customHeight="1" x14ac:dyDescent="0.2">
      <c r="B66" s="27" t="s">
        <v>62</v>
      </c>
      <c r="C66" s="28"/>
      <c r="D66" s="28"/>
      <c r="E66" s="29"/>
      <c r="F66" s="30"/>
      <c r="G66" s="31"/>
      <c r="H66" s="32"/>
    </row>
    <row r="67" spans="2:16" ht="15.75" customHeight="1" x14ac:dyDescent="0.2">
      <c r="B67" s="28" t="s">
        <v>319</v>
      </c>
      <c r="C67" s="28" t="s">
        <v>320</v>
      </c>
      <c r="D67" s="28" t="s">
        <v>65</v>
      </c>
      <c r="E67" s="29">
        <v>100000</v>
      </c>
      <c r="F67" s="30">
        <v>101.65</v>
      </c>
      <c r="G67" s="31">
        <v>7.3800000000000004E-2</v>
      </c>
      <c r="H67" s="32">
        <v>5.8282E-2</v>
      </c>
    </row>
    <row r="68" spans="2:16" ht="15.75" customHeight="1" x14ac:dyDescent="0.2">
      <c r="B68" s="27" t="s">
        <v>69</v>
      </c>
      <c r="C68" s="27"/>
      <c r="D68" s="27"/>
      <c r="E68" s="33"/>
      <c r="F68" s="34">
        <v>101.65</v>
      </c>
      <c r="G68" s="35">
        <v>7.3800000000000004E-2</v>
      </c>
      <c r="H68" s="36"/>
      <c r="L68" s="3"/>
    </row>
    <row r="69" spans="2:16" ht="15.75" customHeight="1" x14ac:dyDescent="0.2">
      <c r="B69" s="28"/>
      <c r="C69" s="28"/>
      <c r="D69" s="28"/>
      <c r="E69" s="29"/>
      <c r="F69" s="30"/>
      <c r="G69" s="31"/>
      <c r="H69" s="32"/>
    </row>
    <row r="70" spans="2:16" ht="15.75" customHeight="1" x14ac:dyDescent="0.2">
      <c r="B70" s="27" t="s">
        <v>70</v>
      </c>
      <c r="C70" s="28"/>
      <c r="D70" s="28"/>
      <c r="E70" s="29"/>
      <c r="F70" s="30"/>
      <c r="G70" s="31"/>
      <c r="H70" s="32"/>
      <c r="L70" s="3"/>
    </row>
    <row r="71" spans="2:16" ht="15.75" customHeight="1" x14ac:dyDescent="0.2">
      <c r="B71" s="27" t="s">
        <v>69</v>
      </c>
      <c r="C71" s="28"/>
      <c r="D71" s="28"/>
      <c r="E71" s="29"/>
      <c r="F71" s="37" t="s">
        <v>71</v>
      </c>
      <c r="G71" s="38" t="s">
        <v>71</v>
      </c>
      <c r="H71" s="32"/>
      <c r="L71" s="3"/>
    </row>
    <row r="72" spans="2:16" ht="15.75" customHeight="1" x14ac:dyDescent="0.2">
      <c r="B72" s="28"/>
      <c r="C72" s="28"/>
      <c r="D72" s="28"/>
      <c r="E72" s="29"/>
      <c r="F72" s="30"/>
      <c r="G72" s="31"/>
      <c r="H72" s="32"/>
      <c r="L72" s="3"/>
    </row>
    <row r="73" spans="2:16" ht="15.75" customHeight="1" x14ac:dyDescent="0.2">
      <c r="B73" s="27" t="s">
        <v>72</v>
      </c>
      <c r="C73" s="28"/>
      <c r="D73" s="28"/>
      <c r="E73" s="29"/>
      <c r="F73" s="30"/>
      <c r="G73" s="31"/>
      <c r="H73" s="32"/>
      <c r="L73" s="3"/>
    </row>
    <row r="74" spans="2:16" ht="15.75" customHeight="1" x14ac:dyDescent="0.2">
      <c r="B74" s="27" t="s">
        <v>69</v>
      </c>
      <c r="C74" s="28"/>
      <c r="D74" s="28"/>
      <c r="E74" s="29"/>
      <c r="F74" s="37" t="s">
        <v>71</v>
      </c>
      <c r="G74" s="38" t="s">
        <v>71</v>
      </c>
      <c r="H74" s="32"/>
      <c r="L74" s="3"/>
    </row>
    <row r="75" spans="2:16" ht="15.75" customHeight="1" x14ac:dyDescent="0.2">
      <c r="B75" s="28"/>
      <c r="C75" s="28"/>
      <c r="D75" s="28"/>
      <c r="E75" s="29"/>
      <c r="F75" s="30"/>
      <c r="G75" s="31"/>
      <c r="H75" s="32"/>
      <c r="L75" s="5"/>
      <c r="M75" s="5"/>
      <c r="N75" s="6"/>
      <c r="O75" s="6"/>
      <c r="P75" s="5"/>
    </row>
    <row r="76" spans="2:16" ht="15.75" customHeight="1" x14ac:dyDescent="0.2">
      <c r="B76" s="39" t="s">
        <v>73</v>
      </c>
      <c r="C76" s="39"/>
      <c r="D76" s="39"/>
      <c r="E76" s="40"/>
      <c r="F76" s="34">
        <v>101.65</v>
      </c>
      <c r="G76" s="35">
        <v>7.3800000000000004E-2</v>
      </c>
      <c r="H76" s="36"/>
      <c r="L76" s="7"/>
      <c r="M76" s="8"/>
      <c r="N76" s="8"/>
      <c r="O76" s="7"/>
      <c r="P76" s="7"/>
    </row>
    <row r="77" spans="2:16" ht="15.75" customHeight="1" x14ac:dyDescent="0.2">
      <c r="B77" s="28"/>
      <c r="C77" s="28"/>
      <c r="D77" s="28"/>
      <c r="E77" s="29"/>
      <c r="F77" s="30"/>
      <c r="G77" s="31"/>
      <c r="H77" s="32"/>
      <c r="L77" s="8"/>
      <c r="M77" s="8"/>
      <c r="N77" s="8"/>
      <c r="O77" s="8"/>
      <c r="P77" s="7"/>
    </row>
    <row r="78" spans="2:16" ht="15.75" customHeight="1" x14ac:dyDescent="0.2">
      <c r="B78" s="27" t="s">
        <v>83</v>
      </c>
      <c r="C78" s="28"/>
      <c r="D78" s="28"/>
      <c r="E78" s="29"/>
      <c r="F78" s="30"/>
      <c r="G78" s="31"/>
      <c r="H78" s="32"/>
      <c r="L78" s="9"/>
      <c r="M78" s="9"/>
      <c r="N78" s="9"/>
      <c r="O78" s="9"/>
      <c r="P78" s="9"/>
    </row>
    <row r="79" spans="2:16" ht="15.75" customHeight="1" x14ac:dyDescent="0.2">
      <c r="B79" s="28"/>
      <c r="C79" s="28"/>
      <c r="D79" s="28"/>
      <c r="E79" s="29"/>
      <c r="F79" s="30"/>
      <c r="G79" s="31"/>
      <c r="H79" s="32"/>
      <c r="L79" s="9"/>
      <c r="M79" s="9"/>
      <c r="N79" s="9"/>
      <c r="O79" s="9"/>
      <c r="P79" s="9"/>
    </row>
    <row r="80" spans="2:16" ht="15.75" customHeight="1" x14ac:dyDescent="0.2">
      <c r="B80" s="27" t="s">
        <v>84</v>
      </c>
      <c r="C80" s="28"/>
      <c r="D80" s="28"/>
      <c r="E80" s="29"/>
      <c r="F80" s="30"/>
      <c r="G80" s="31"/>
      <c r="H80" s="32"/>
      <c r="L80" s="9"/>
      <c r="M80" s="9"/>
      <c r="N80" s="9"/>
      <c r="O80" s="9"/>
      <c r="P80" s="9"/>
    </row>
    <row r="81" spans="2:16" ht="15.75" customHeight="1" x14ac:dyDescent="0.2">
      <c r="B81" s="28" t="s">
        <v>128</v>
      </c>
      <c r="C81" s="28" t="s">
        <v>129</v>
      </c>
      <c r="D81" s="28" t="s">
        <v>65</v>
      </c>
      <c r="E81" s="29">
        <v>50000</v>
      </c>
      <c r="F81" s="30">
        <v>49.85</v>
      </c>
      <c r="G81" s="31">
        <v>3.6200000000000003E-2</v>
      </c>
      <c r="H81" s="32">
        <v>5.3296000000000003E-2</v>
      </c>
      <c r="L81" s="9"/>
      <c r="M81" s="9"/>
      <c r="N81" s="9"/>
      <c r="O81" s="9"/>
      <c r="P81" s="9"/>
    </row>
    <row r="82" spans="2:16" ht="15.75" customHeight="1" x14ac:dyDescent="0.2">
      <c r="B82" s="27" t="s">
        <v>69</v>
      </c>
      <c r="C82" s="27"/>
      <c r="D82" s="27"/>
      <c r="E82" s="33"/>
      <c r="F82" s="34">
        <v>49.85</v>
      </c>
      <c r="G82" s="35">
        <v>3.6200000000000003E-2</v>
      </c>
      <c r="H82" s="36"/>
      <c r="L82" s="9"/>
      <c r="M82" s="9"/>
      <c r="N82" s="9"/>
      <c r="O82" s="9"/>
      <c r="P82" s="9"/>
    </row>
    <row r="83" spans="2:16" ht="15.75" customHeight="1" x14ac:dyDescent="0.2">
      <c r="B83" s="28"/>
      <c r="C83" s="28"/>
      <c r="D83" s="28"/>
      <c r="E83" s="29"/>
      <c r="F83" s="30"/>
      <c r="G83" s="31"/>
      <c r="H83" s="32"/>
      <c r="L83" s="9"/>
      <c r="M83" s="9"/>
      <c r="N83" s="9"/>
      <c r="O83" s="9"/>
      <c r="P83" s="9"/>
    </row>
    <row r="84" spans="2:16" ht="15.75" customHeight="1" x14ac:dyDescent="0.2">
      <c r="B84" s="39" t="s">
        <v>73</v>
      </c>
      <c r="C84" s="39"/>
      <c r="D84" s="39"/>
      <c r="E84" s="40"/>
      <c r="F84" s="34">
        <v>49.85</v>
      </c>
      <c r="G84" s="35">
        <v>3.6200000000000003E-2</v>
      </c>
      <c r="H84" s="36"/>
      <c r="L84" s="9"/>
      <c r="M84" s="9"/>
      <c r="N84" s="9"/>
      <c r="O84" s="9"/>
      <c r="P84" s="9"/>
    </row>
    <row r="85" spans="2:16" ht="15.75" customHeight="1" x14ac:dyDescent="0.2">
      <c r="B85" s="28"/>
      <c r="C85" s="28"/>
      <c r="D85" s="28"/>
      <c r="E85" s="29"/>
      <c r="F85" s="30"/>
      <c r="G85" s="31"/>
      <c r="H85" s="32"/>
    </row>
    <row r="86" spans="2:16" ht="15.75" customHeight="1" x14ac:dyDescent="0.2">
      <c r="B86" s="28"/>
      <c r="C86" s="28"/>
      <c r="D86" s="28"/>
      <c r="E86" s="29"/>
      <c r="F86" s="30"/>
      <c r="G86" s="31"/>
      <c r="H86" s="32"/>
      <c r="L86" s="3"/>
    </row>
    <row r="87" spans="2:16" ht="15.75" customHeight="1" x14ac:dyDescent="0.2">
      <c r="B87" s="27" t="s">
        <v>74</v>
      </c>
      <c r="C87" s="28"/>
      <c r="D87" s="28"/>
      <c r="E87" s="29"/>
      <c r="F87" s="30"/>
      <c r="G87" s="31"/>
      <c r="H87" s="32"/>
    </row>
    <row r="88" spans="2:16" ht="15.75" customHeight="1" x14ac:dyDescent="0.2">
      <c r="B88" s="28" t="s">
        <v>75</v>
      </c>
      <c r="C88" s="28"/>
      <c r="D88" s="28"/>
      <c r="E88" s="29"/>
      <c r="F88" s="30">
        <v>42.83</v>
      </c>
      <c r="G88" s="31">
        <v>3.1099999999999999E-2</v>
      </c>
      <c r="H88" s="32"/>
    </row>
    <row r="89" spans="2:16" ht="15.75" customHeight="1" x14ac:dyDescent="0.2">
      <c r="B89" s="27" t="s">
        <v>69</v>
      </c>
      <c r="C89" s="27"/>
      <c r="D89" s="27"/>
      <c r="E89" s="33"/>
      <c r="F89" s="34">
        <v>42.83</v>
      </c>
      <c r="G89" s="35">
        <v>3.1099999999999999E-2</v>
      </c>
      <c r="H89" s="36"/>
    </row>
    <row r="90" spans="2:16" ht="15.75" customHeight="1" x14ac:dyDescent="0.2">
      <c r="B90" s="28"/>
      <c r="C90" s="28"/>
      <c r="D90" s="28"/>
      <c r="E90" s="29"/>
      <c r="F90" s="30"/>
      <c r="G90" s="31"/>
      <c r="H90" s="32"/>
    </row>
    <row r="91" spans="2:16" ht="15.75" customHeight="1" x14ac:dyDescent="0.2">
      <c r="B91" s="39" t="s">
        <v>73</v>
      </c>
      <c r="C91" s="39"/>
      <c r="D91" s="39"/>
      <c r="E91" s="40"/>
      <c r="F91" s="34">
        <v>42.83</v>
      </c>
      <c r="G91" s="35">
        <v>3.1099999999999999E-2</v>
      </c>
      <c r="H91" s="36"/>
    </row>
    <row r="92" spans="2:16" ht="15.75" customHeight="1" x14ac:dyDescent="0.2">
      <c r="B92" s="28" t="s">
        <v>76</v>
      </c>
      <c r="C92" s="28"/>
      <c r="D92" s="28"/>
      <c r="E92" s="29"/>
      <c r="F92" s="47">
        <v>-14.89</v>
      </c>
      <c r="G92" s="48">
        <v>-1.0799999999999921E-2</v>
      </c>
      <c r="H92" s="32"/>
    </row>
    <row r="93" spans="2:16" ht="15.75" customHeight="1" x14ac:dyDescent="0.2">
      <c r="B93" s="41" t="s">
        <v>77</v>
      </c>
      <c r="C93" s="41"/>
      <c r="D93" s="41"/>
      <c r="E93" s="42"/>
      <c r="F93" s="43">
        <v>1377.43</v>
      </c>
      <c r="G93" s="44">
        <v>1</v>
      </c>
      <c r="H93" s="45"/>
    </row>
    <row r="94" spans="2:16" ht="15.75" customHeight="1" thickBot="1" x14ac:dyDescent="0.25">
      <c r="B94" s="2"/>
    </row>
    <row r="95" spans="2:16" ht="27" customHeight="1" thickBot="1" x14ac:dyDescent="0.25">
      <c r="B95" s="60" t="s">
        <v>577</v>
      </c>
      <c r="C95" s="61" t="s">
        <v>578</v>
      </c>
      <c r="D95" s="61" t="s">
        <v>579</v>
      </c>
      <c r="E95" s="62" t="s">
        <v>580</v>
      </c>
      <c r="G95" s="2"/>
      <c r="H95" s="2"/>
    </row>
    <row r="96" spans="2:16" ht="29.25" customHeight="1" x14ac:dyDescent="0.2">
      <c r="B96" s="70" t="s">
        <v>603</v>
      </c>
      <c r="C96" s="87"/>
      <c r="D96" s="90" t="s">
        <v>594</v>
      </c>
      <c r="E96" s="92"/>
      <c r="G96" s="2"/>
      <c r="H96" s="2"/>
    </row>
    <row r="97" spans="2:8" ht="39.950000000000003" customHeight="1" x14ac:dyDescent="0.2">
      <c r="B97" s="64" t="s">
        <v>604</v>
      </c>
      <c r="C97" s="88"/>
      <c r="D97" s="91"/>
      <c r="E97" s="88"/>
      <c r="G97" s="2"/>
      <c r="H97" s="2"/>
    </row>
    <row r="98" spans="2:8" ht="39.950000000000003" customHeight="1" x14ac:dyDescent="0.2">
      <c r="B98" s="64" t="s">
        <v>605</v>
      </c>
      <c r="C98" s="88"/>
      <c r="D98" s="91"/>
      <c r="E98" s="88"/>
      <c r="G98" s="2"/>
      <c r="H98" s="2"/>
    </row>
    <row r="99" spans="2:8" ht="23.25" customHeight="1" thickBot="1" x14ac:dyDescent="0.25">
      <c r="B99" s="65" t="s">
        <v>597</v>
      </c>
      <c r="C99" s="89"/>
      <c r="D99" s="69" t="s">
        <v>597</v>
      </c>
      <c r="E99" s="93"/>
      <c r="G99" s="2"/>
      <c r="H99" s="2"/>
    </row>
    <row r="101" spans="2:8" ht="12" x14ac:dyDescent="0.2">
      <c r="B101" s="2" t="s">
        <v>586</v>
      </c>
      <c r="C101" s="2"/>
      <c r="D101" s="2"/>
      <c r="G101" s="2"/>
      <c r="H101" s="2"/>
    </row>
    <row r="102" spans="2:8" ht="12" x14ac:dyDescent="0.2">
      <c r="B102" s="3" t="s">
        <v>587</v>
      </c>
      <c r="C102" s="2"/>
      <c r="D102" s="2"/>
      <c r="G102" s="2"/>
      <c r="H102" s="2"/>
    </row>
  </sheetData>
  <mergeCells count="3">
    <mergeCell ref="C96:C99"/>
    <mergeCell ref="D96:D98"/>
    <mergeCell ref="E96:E99"/>
  </mergeCells>
  <hyperlinks>
    <hyperlink ref="I1" location="'Sheet1'!A1" display="Index" xr:uid="{8EE5E923-FF19-4CF9-9347-033747DE03B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C175F-E59B-4E95-A2E9-2EEC806691F8}">
  <dimension ref="B1:P107"/>
  <sheetViews>
    <sheetView workbookViewId="0"/>
  </sheetViews>
  <sheetFormatPr defaultColWidth="9.140625" defaultRowHeight="15.75" customHeight="1" x14ac:dyDescent="0.2"/>
  <cols>
    <col min="1" max="1" width="3.7109375" style="2" customWidth="1"/>
    <col min="2" max="2" width="50.5703125" style="12" customWidth="1"/>
    <col min="3" max="3" width="28.85546875" style="12" customWidth="1"/>
    <col min="4" max="4" width="26.7109375" style="12" customWidth="1"/>
    <col min="5" max="5" width="30.8554687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6" t="s">
        <v>91</v>
      </c>
      <c r="C5" s="22"/>
      <c r="D5" s="22"/>
      <c r="E5" s="23"/>
      <c r="F5" s="24"/>
      <c r="G5" s="25"/>
      <c r="H5" s="26"/>
    </row>
    <row r="6" spans="2:9" ht="15.75" customHeight="1" x14ac:dyDescent="0.2">
      <c r="B6" s="27" t="s">
        <v>92</v>
      </c>
      <c r="C6" s="28"/>
      <c r="D6" s="28"/>
      <c r="E6" s="29"/>
      <c r="F6" s="30"/>
      <c r="G6" s="31"/>
      <c r="H6" s="32"/>
    </row>
    <row r="7" spans="2:9" ht="15.75" customHeight="1" x14ac:dyDescent="0.2">
      <c r="B7" s="28" t="s">
        <v>93</v>
      </c>
      <c r="C7" s="28" t="s">
        <v>94</v>
      </c>
      <c r="D7" s="28" t="s">
        <v>95</v>
      </c>
      <c r="E7" s="29">
        <v>400671</v>
      </c>
      <c r="F7" s="30">
        <v>3555.15</v>
      </c>
      <c r="G7" s="31">
        <v>8.5300000000000001E-2</v>
      </c>
      <c r="H7" s="32"/>
    </row>
    <row r="8" spans="2:9" ht="15.75" customHeight="1" x14ac:dyDescent="0.2">
      <c r="B8" s="28" t="s">
        <v>96</v>
      </c>
      <c r="C8" s="28" t="s">
        <v>97</v>
      </c>
      <c r="D8" s="28" t="s">
        <v>98</v>
      </c>
      <c r="E8" s="29">
        <v>184416</v>
      </c>
      <c r="F8" s="30">
        <v>2753.24</v>
      </c>
      <c r="G8" s="31">
        <v>6.6000000000000003E-2</v>
      </c>
      <c r="H8" s="32"/>
    </row>
    <row r="9" spans="2:9" ht="15.75" customHeight="1" x14ac:dyDescent="0.2">
      <c r="B9" s="28" t="s">
        <v>102</v>
      </c>
      <c r="C9" s="28" t="s">
        <v>103</v>
      </c>
      <c r="D9" s="28" t="s">
        <v>95</v>
      </c>
      <c r="E9" s="29">
        <v>173562</v>
      </c>
      <c r="F9" s="30">
        <v>2579.3000000000002</v>
      </c>
      <c r="G9" s="31">
        <v>6.1899999999999997E-2</v>
      </c>
      <c r="H9" s="32"/>
    </row>
    <row r="10" spans="2:9" ht="15.75" customHeight="1" x14ac:dyDescent="0.2">
      <c r="B10" s="28" t="s">
        <v>285</v>
      </c>
      <c r="C10" s="28" t="s">
        <v>286</v>
      </c>
      <c r="D10" s="28" t="s">
        <v>287</v>
      </c>
      <c r="E10" s="29">
        <v>171121</v>
      </c>
      <c r="F10" s="30">
        <v>1226.8499999999999</v>
      </c>
      <c r="G10" s="31">
        <v>2.9399999999999999E-2</v>
      </c>
      <c r="H10" s="32"/>
    </row>
    <row r="11" spans="2:9" ht="15.75" customHeight="1" x14ac:dyDescent="0.2">
      <c r="B11" s="28" t="s">
        <v>217</v>
      </c>
      <c r="C11" s="28" t="s">
        <v>218</v>
      </c>
      <c r="D11" s="28" t="s">
        <v>98</v>
      </c>
      <c r="E11" s="29">
        <v>37377</v>
      </c>
      <c r="F11" s="30">
        <v>1200.23</v>
      </c>
      <c r="G11" s="31">
        <v>2.8799999999999999E-2</v>
      </c>
      <c r="H11" s="32"/>
    </row>
    <row r="12" spans="2:9" ht="15.75" customHeight="1" x14ac:dyDescent="0.2">
      <c r="B12" s="28" t="s">
        <v>99</v>
      </c>
      <c r="C12" s="28" t="s">
        <v>100</v>
      </c>
      <c r="D12" s="28" t="s">
        <v>101</v>
      </c>
      <c r="E12" s="29">
        <v>41363</v>
      </c>
      <c r="F12" s="30">
        <v>1100.19</v>
      </c>
      <c r="G12" s="31">
        <v>2.64E-2</v>
      </c>
      <c r="H12" s="32"/>
    </row>
    <row r="13" spans="2:9" ht="15.75" customHeight="1" x14ac:dyDescent="0.2">
      <c r="B13" s="28" t="s">
        <v>367</v>
      </c>
      <c r="C13" s="28" t="s">
        <v>368</v>
      </c>
      <c r="D13" s="28" t="s">
        <v>294</v>
      </c>
      <c r="E13" s="29">
        <v>47937</v>
      </c>
      <c r="F13" s="30">
        <v>917.25</v>
      </c>
      <c r="G13" s="31">
        <v>2.1999999999999999E-2</v>
      </c>
      <c r="H13" s="32"/>
    </row>
    <row r="14" spans="2:9" ht="15.75" customHeight="1" x14ac:dyDescent="0.2">
      <c r="B14" s="28" t="s">
        <v>224</v>
      </c>
      <c r="C14" s="28" t="s">
        <v>225</v>
      </c>
      <c r="D14" s="28" t="s">
        <v>95</v>
      </c>
      <c r="E14" s="29">
        <v>164435</v>
      </c>
      <c r="F14" s="30">
        <v>873.56</v>
      </c>
      <c r="G14" s="31">
        <v>2.0899999999999998E-2</v>
      </c>
      <c r="H14" s="32"/>
    </row>
    <row r="15" spans="2:9" ht="15.75" customHeight="1" x14ac:dyDescent="0.2">
      <c r="B15" s="28" t="s">
        <v>115</v>
      </c>
      <c r="C15" s="28" t="s">
        <v>116</v>
      </c>
      <c r="D15" s="28" t="s">
        <v>117</v>
      </c>
      <c r="E15" s="29">
        <v>117477</v>
      </c>
      <c r="F15" s="30">
        <v>853.59</v>
      </c>
      <c r="G15" s="31">
        <v>2.0500000000000001E-2</v>
      </c>
      <c r="H15" s="32"/>
    </row>
    <row r="16" spans="2:9" ht="15.75" customHeight="1" x14ac:dyDescent="0.2">
      <c r="B16" s="28" t="s">
        <v>283</v>
      </c>
      <c r="C16" s="28" t="s">
        <v>284</v>
      </c>
      <c r="D16" s="28" t="s">
        <v>143</v>
      </c>
      <c r="E16" s="29">
        <v>79057</v>
      </c>
      <c r="F16" s="30">
        <v>832.55</v>
      </c>
      <c r="G16" s="31">
        <v>0.02</v>
      </c>
      <c r="H16" s="32"/>
    </row>
    <row r="17" spans="2:8" ht="15.75" customHeight="1" x14ac:dyDescent="0.2">
      <c r="B17" s="28" t="s">
        <v>260</v>
      </c>
      <c r="C17" s="28" t="s">
        <v>261</v>
      </c>
      <c r="D17" s="28" t="s">
        <v>152</v>
      </c>
      <c r="E17" s="29">
        <v>89431</v>
      </c>
      <c r="F17" s="30">
        <v>824.73</v>
      </c>
      <c r="G17" s="31">
        <v>1.9800000000000002E-2</v>
      </c>
      <c r="H17" s="32"/>
    </row>
    <row r="18" spans="2:8" ht="15.75" customHeight="1" x14ac:dyDescent="0.2">
      <c r="B18" s="28" t="s">
        <v>110</v>
      </c>
      <c r="C18" s="28" t="s">
        <v>111</v>
      </c>
      <c r="D18" s="28" t="s">
        <v>112</v>
      </c>
      <c r="E18" s="29">
        <v>61388</v>
      </c>
      <c r="F18" s="30">
        <v>803.38</v>
      </c>
      <c r="G18" s="31">
        <v>1.9300000000000001E-2</v>
      </c>
      <c r="H18" s="32"/>
    </row>
    <row r="19" spans="2:8" ht="15.75" customHeight="1" x14ac:dyDescent="0.2">
      <c r="B19" s="28" t="s">
        <v>240</v>
      </c>
      <c r="C19" s="28" t="s">
        <v>241</v>
      </c>
      <c r="D19" s="28" t="s">
        <v>112</v>
      </c>
      <c r="E19" s="29">
        <v>8591</v>
      </c>
      <c r="F19" s="30">
        <v>780.26</v>
      </c>
      <c r="G19" s="31">
        <v>1.8700000000000001E-2</v>
      </c>
      <c r="H19" s="32"/>
    </row>
    <row r="20" spans="2:8" ht="15.75" customHeight="1" x14ac:dyDescent="0.2">
      <c r="B20" s="28" t="s">
        <v>255</v>
      </c>
      <c r="C20" s="28" t="s">
        <v>256</v>
      </c>
      <c r="D20" s="28" t="s">
        <v>257</v>
      </c>
      <c r="E20" s="29">
        <v>29569</v>
      </c>
      <c r="F20" s="30">
        <v>770.17</v>
      </c>
      <c r="G20" s="31">
        <v>1.8499999999999999E-2</v>
      </c>
      <c r="H20" s="32"/>
    </row>
    <row r="21" spans="2:8" ht="15.75" customHeight="1" x14ac:dyDescent="0.2">
      <c r="B21" s="28" t="s">
        <v>226</v>
      </c>
      <c r="C21" s="28" t="s">
        <v>227</v>
      </c>
      <c r="D21" s="28" t="s">
        <v>152</v>
      </c>
      <c r="E21" s="29">
        <v>10125</v>
      </c>
      <c r="F21" s="30">
        <v>739.76</v>
      </c>
      <c r="G21" s="31">
        <v>1.77E-2</v>
      </c>
      <c r="H21" s="32"/>
    </row>
    <row r="22" spans="2:8" ht="15.75" customHeight="1" x14ac:dyDescent="0.2">
      <c r="B22" s="28" t="s">
        <v>222</v>
      </c>
      <c r="C22" s="28" t="s">
        <v>223</v>
      </c>
      <c r="D22" s="28" t="s">
        <v>95</v>
      </c>
      <c r="E22" s="29">
        <v>96459</v>
      </c>
      <c r="F22" s="30">
        <v>724.89</v>
      </c>
      <c r="G22" s="31">
        <v>1.7399999999999999E-2</v>
      </c>
      <c r="H22" s="32"/>
    </row>
    <row r="23" spans="2:8" ht="15.75" customHeight="1" x14ac:dyDescent="0.2">
      <c r="B23" s="28" t="s">
        <v>369</v>
      </c>
      <c r="C23" s="28" t="s">
        <v>370</v>
      </c>
      <c r="D23" s="28" t="s">
        <v>294</v>
      </c>
      <c r="E23" s="29">
        <v>72394</v>
      </c>
      <c r="F23" s="30">
        <v>666.35</v>
      </c>
      <c r="G23" s="31">
        <v>1.6E-2</v>
      </c>
      <c r="H23" s="32"/>
    </row>
    <row r="24" spans="2:8" ht="15.75" customHeight="1" x14ac:dyDescent="0.2">
      <c r="B24" s="28" t="s">
        <v>371</v>
      </c>
      <c r="C24" s="28" t="s">
        <v>372</v>
      </c>
      <c r="D24" s="28" t="s">
        <v>257</v>
      </c>
      <c r="E24" s="29">
        <v>68391</v>
      </c>
      <c r="F24" s="30">
        <v>657.85</v>
      </c>
      <c r="G24" s="31">
        <v>1.5800000000000002E-2</v>
      </c>
      <c r="H24" s="32"/>
    </row>
    <row r="25" spans="2:8" ht="15.75" customHeight="1" x14ac:dyDescent="0.2">
      <c r="B25" s="28" t="s">
        <v>373</v>
      </c>
      <c r="C25" s="28" t="s">
        <v>374</v>
      </c>
      <c r="D25" s="28" t="s">
        <v>257</v>
      </c>
      <c r="E25" s="29">
        <v>35402</v>
      </c>
      <c r="F25" s="30">
        <v>645.79</v>
      </c>
      <c r="G25" s="31">
        <v>1.55E-2</v>
      </c>
      <c r="H25" s="32"/>
    </row>
    <row r="26" spans="2:8" ht="15.75" customHeight="1" x14ac:dyDescent="0.2">
      <c r="B26" s="28" t="s">
        <v>375</v>
      </c>
      <c r="C26" s="28" t="s">
        <v>376</v>
      </c>
      <c r="D26" s="28" t="s">
        <v>257</v>
      </c>
      <c r="E26" s="29">
        <v>50086</v>
      </c>
      <c r="F26" s="30">
        <v>617.51</v>
      </c>
      <c r="G26" s="31">
        <v>1.4800000000000001E-2</v>
      </c>
      <c r="H26" s="32"/>
    </row>
    <row r="27" spans="2:8" ht="15.75" customHeight="1" x14ac:dyDescent="0.2">
      <c r="B27" s="28" t="s">
        <v>356</v>
      </c>
      <c r="C27" s="28" t="s">
        <v>357</v>
      </c>
      <c r="D27" s="28" t="s">
        <v>358</v>
      </c>
      <c r="E27" s="29">
        <v>331335</v>
      </c>
      <c r="F27" s="30">
        <v>609.82000000000005</v>
      </c>
      <c r="G27" s="31">
        <v>1.46E-2</v>
      </c>
      <c r="H27" s="32"/>
    </row>
    <row r="28" spans="2:8" ht="15.75" customHeight="1" x14ac:dyDescent="0.2">
      <c r="B28" s="28" t="s">
        <v>236</v>
      </c>
      <c r="C28" s="28" t="s">
        <v>237</v>
      </c>
      <c r="D28" s="28" t="s">
        <v>149</v>
      </c>
      <c r="E28" s="29">
        <v>23283</v>
      </c>
      <c r="F28" s="30">
        <v>592.17999999999995</v>
      </c>
      <c r="G28" s="31">
        <v>1.4200000000000001E-2</v>
      </c>
      <c r="H28" s="32"/>
    </row>
    <row r="29" spans="2:8" ht="15.75" customHeight="1" x14ac:dyDescent="0.2">
      <c r="B29" s="28" t="s">
        <v>281</v>
      </c>
      <c r="C29" s="28" t="s">
        <v>282</v>
      </c>
      <c r="D29" s="28" t="s">
        <v>257</v>
      </c>
      <c r="E29" s="29">
        <v>16514</v>
      </c>
      <c r="F29" s="30">
        <v>560.09</v>
      </c>
      <c r="G29" s="31">
        <v>1.34E-2</v>
      </c>
      <c r="H29" s="32"/>
    </row>
    <row r="30" spans="2:8" ht="15.75" customHeight="1" x14ac:dyDescent="0.2">
      <c r="B30" s="28" t="s">
        <v>377</v>
      </c>
      <c r="C30" s="28" t="s">
        <v>378</v>
      </c>
      <c r="D30" s="28" t="s">
        <v>358</v>
      </c>
      <c r="E30" s="29">
        <v>187293</v>
      </c>
      <c r="F30" s="30">
        <v>534.63</v>
      </c>
      <c r="G30" s="31">
        <v>1.2800000000000001E-2</v>
      </c>
      <c r="H30" s="32"/>
    </row>
    <row r="31" spans="2:8" ht="15.75" customHeight="1" x14ac:dyDescent="0.2">
      <c r="B31" s="28" t="s">
        <v>167</v>
      </c>
      <c r="C31" s="28" t="s">
        <v>168</v>
      </c>
      <c r="D31" s="28" t="s">
        <v>95</v>
      </c>
      <c r="E31" s="29">
        <v>452827</v>
      </c>
      <c r="F31" s="30">
        <v>529.80999999999995</v>
      </c>
      <c r="G31" s="31">
        <v>1.2699999999999999E-2</v>
      </c>
      <c r="H31" s="32"/>
    </row>
    <row r="32" spans="2:8" ht="15.75" customHeight="1" x14ac:dyDescent="0.2">
      <c r="B32" s="28" t="s">
        <v>269</v>
      </c>
      <c r="C32" s="28" t="s">
        <v>270</v>
      </c>
      <c r="D32" s="28" t="s">
        <v>157</v>
      </c>
      <c r="E32" s="29">
        <v>114377</v>
      </c>
      <c r="F32" s="30">
        <v>502.12</v>
      </c>
      <c r="G32" s="31">
        <v>1.2E-2</v>
      </c>
      <c r="H32" s="32"/>
    </row>
    <row r="33" spans="2:8" ht="15.75" customHeight="1" x14ac:dyDescent="0.2">
      <c r="B33" s="28" t="s">
        <v>262</v>
      </c>
      <c r="C33" s="28" t="s">
        <v>263</v>
      </c>
      <c r="D33" s="28" t="s">
        <v>264</v>
      </c>
      <c r="E33" s="29">
        <v>11439</v>
      </c>
      <c r="F33" s="30">
        <v>494.5</v>
      </c>
      <c r="G33" s="31">
        <v>1.1900000000000001E-2</v>
      </c>
      <c r="H33" s="32"/>
    </row>
    <row r="34" spans="2:8" ht="15.75" customHeight="1" x14ac:dyDescent="0.2">
      <c r="B34" s="28" t="s">
        <v>193</v>
      </c>
      <c r="C34" s="28" t="s">
        <v>194</v>
      </c>
      <c r="D34" s="28" t="s">
        <v>152</v>
      </c>
      <c r="E34" s="29">
        <v>18170</v>
      </c>
      <c r="F34" s="30">
        <v>444.51</v>
      </c>
      <c r="G34" s="31">
        <v>1.0699999999999999E-2</v>
      </c>
      <c r="H34" s="32"/>
    </row>
    <row r="35" spans="2:8" ht="15.75" customHeight="1" x14ac:dyDescent="0.2">
      <c r="B35" s="28" t="s">
        <v>379</v>
      </c>
      <c r="C35" s="28" t="s">
        <v>380</v>
      </c>
      <c r="D35" s="28" t="s">
        <v>152</v>
      </c>
      <c r="E35" s="29">
        <v>56186</v>
      </c>
      <c r="F35" s="30">
        <v>444.07</v>
      </c>
      <c r="G35" s="31">
        <v>1.06E-2</v>
      </c>
      <c r="H35" s="32"/>
    </row>
    <row r="36" spans="2:8" ht="15.75" customHeight="1" x14ac:dyDescent="0.2">
      <c r="B36" s="28" t="s">
        <v>230</v>
      </c>
      <c r="C36" s="28" t="s">
        <v>231</v>
      </c>
      <c r="D36" s="28" t="s">
        <v>101</v>
      </c>
      <c r="E36" s="29">
        <v>137641</v>
      </c>
      <c r="F36" s="30">
        <v>441.14</v>
      </c>
      <c r="G36" s="31">
        <v>1.06E-2</v>
      </c>
      <c r="H36" s="32"/>
    </row>
    <row r="37" spans="2:8" ht="15.75" customHeight="1" x14ac:dyDescent="0.2">
      <c r="B37" s="28" t="s">
        <v>219</v>
      </c>
      <c r="C37" s="28" t="s">
        <v>220</v>
      </c>
      <c r="D37" s="28" t="s">
        <v>221</v>
      </c>
      <c r="E37" s="29">
        <v>22937</v>
      </c>
      <c r="F37" s="30">
        <v>440.96</v>
      </c>
      <c r="G37" s="31">
        <v>1.06E-2</v>
      </c>
      <c r="H37" s="32"/>
    </row>
    <row r="38" spans="2:8" ht="15.75" customHeight="1" x14ac:dyDescent="0.2">
      <c r="B38" s="28" t="s">
        <v>381</v>
      </c>
      <c r="C38" s="28" t="s">
        <v>382</v>
      </c>
      <c r="D38" s="28" t="s">
        <v>347</v>
      </c>
      <c r="E38" s="29">
        <v>104563</v>
      </c>
      <c r="F38" s="30">
        <v>440.26</v>
      </c>
      <c r="G38" s="31">
        <v>1.06E-2</v>
      </c>
      <c r="H38" s="32"/>
    </row>
    <row r="39" spans="2:8" ht="15.75" customHeight="1" x14ac:dyDescent="0.2">
      <c r="B39" s="28" t="s">
        <v>242</v>
      </c>
      <c r="C39" s="28" t="s">
        <v>243</v>
      </c>
      <c r="D39" s="28" t="s">
        <v>112</v>
      </c>
      <c r="E39" s="29">
        <v>12972</v>
      </c>
      <c r="F39" s="30">
        <v>435.7</v>
      </c>
      <c r="G39" s="31">
        <v>1.04E-2</v>
      </c>
      <c r="H39" s="32"/>
    </row>
    <row r="40" spans="2:8" ht="15.75" customHeight="1" x14ac:dyDescent="0.2">
      <c r="B40" s="28" t="s">
        <v>153</v>
      </c>
      <c r="C40" s="28" t="s">
        <v>154</v>
      </c>
      <c r="D40" s="28" t="s">
        <v>95</v>
      </c>
      <c r="E40" s="29">
        <v>22115</v>
      </c>
      <c r="F40" s="30">
        <v>423.6</v>
      </c>
      <c r="G40" s="31">
        <v>1.0200000000000001E-2</v>
      </c>
      <c r="H40" s="32"/>
    </row>
    <row r="41" spans="2:8" ht="15.75" customHeight="1" x14ac:dyDescent="0.2">
      <c r="B41" s="28" t="s">
        <v>383</v>
      </c>
      <c r="C41" s="28" t="s">
        <v>384</v>
      </c>
      <c r="D41" s="28" t="s">
        <v>294</v>
      </c>
      <c r="E41" s="29">
        <v>34639</v>
      </c>
      <c r="F41" s="30">
        <v>413.1</v>
      </c>
      <c r="G41" s="31">
        <v>9.9000000000000008E-3</v>
      </c>
      <c r="H41" s="32"/>
    </row>
    <row r="42" spans="2:8" ht="15.75" customHeight="1" x14ac:dyDescent="0.2">
      <c r="B42" s="28" t="s">
        <v>295</v>
      </c>
      <c r="C42" s="28" t="s">
        <v>296</v>
      </c>
      <c r="D42" s="28" t="s">
        <v>95</v>
      </c>
      <c r="E42" s="29">
        <v>219549</v>
      </c>
      <c r="F42" s="30">
        <v>395.08</v>
      </c>
      <c r="G42" s="31">
        <v>9.4999999999999998E-3</v>
      </c>
      <c r="H42" s="32"/>
    </row>
    <row r="43" spans="2:8" ht="15.75" customHeight="1" x14ac:dyDescent="0.2">
      <c r="B43" s="28" t="s">
        <v>350</v>
      </c>
      <c r="C43" s="28" t="s">
        <v>351</v>
      </c>
      <c r="D43" s="28" t="s">
        <v>149</v>
      </c>
      <c r="E43" s="29">
        <v>148701</v>
      </c>
      <c r="F43" s="30">
        <v>392.42</v>
      </c>
      <c r="G43" s="31">
        <v>9.4000000000000004E-3</v>
      </c>
      <c r="H43" s="32"/>
    </row>
    <row r="44" spans="2:8" ht="15.75" customHeight="1" x14ac:dyDescent="0.2">
      <c r="B44" s="28" t="s">
        <v>337</v>
      </c>
      <c r="C44" s="28" t="s">
        <v>338</v>
      </c>
      <c r="D44" s="28" t="s">
        <v>112</v>
      </c>
      <c r="E44" s="29">
        <v>80331</v>
      </c>
      <c r="F44" s="30">
        <v>378.44</v>
      </c>
      <c r="G44" s="31">
        <v>9.1000000000000004E-3</v>
      </c>
      <c r="H44" s="32"/>
    </row>
    <row r="45" spans="2:8" ht="15.75" customHeight="1" x14ac:dyDescent="0.2">
      <c r="B45" s="28" t="s">
        <v>288</v>
      </c>
      <c r="C45" s="28" t="s">
        <v>289</v>
      </c>
      <c r="D45" s="28" t="s">
        <v>257</v>
      </c>
      <c r="E45" s="29">
        <v>71985</v>
      </c>
      <c r="F45" s="30">
        <v>363.74</v>
      </c>
      <c r="G45" s="31">
        <v>8.6999999999999994E-3</v>
      </c>
      <c r="H45" s="32"/>
    </row>
    <row r="46" spans="2:8" ht="15.75" customHeight="1" x14ac:dyDescent="0.2">
      <c r="B46" s="28" t="s">
        <v>385</v>
      </c>
      <c r="C46" s="28" t="s">
        <v>386</v>
      </c>
      <c r="D46" s="28" t="s">
        <v>387</v>
      </c>
      <c r="E46" s="29">
        <v>114371</v>
      </c>
      <c r="F46" s="30">
        <v>350.55</v>
      </c>
      <c r="G46" s="31">
        <v>8.3999999999999995E-3</v>
      </c>
      <c r="H46" s="32"/>
    </row>
    <row r="47" spans="2:8" ht="15.75" customHeight="1" x14ac:dyDescent="0.2">
      <c r="B47" s="28" t="s">
        <v>388</v>
      </c>
      <c r="C47" s="28" t="s">
        <v>389</v>
      </c>
      <c r="D47" s="28" t="s">
        <v>185</v>
      </c>
      <c r="E47" s="29">
        <v>151807</v>
      </c>
      <c r="F47" s="30">
        <v>341.34</v>
      </c>
      <c r="G47" s="31">
        <v>8.2000000000000007E-3</v>
      </c>
      <c r="H47" s="32"/>
    </row>
    <row r="48" spans="2:8" ht="15.75" customHeight="1" x14ac:dyDescent="0.2">
      <c r="B48" s="28" t="s">
        <v>390</v>
      </c>
      <c r="C48" s="28" t="s">
        <v>391</v>
      </c>
      <c r="D48" s="28" t="s">
        <v>164</v>
      </c>
      <c r="E48" s="29">
        <v>315991</v>
      </c>
      <c r="F48" s="30">
        <v>330.53</v>
      </c>
      <c r="G48" s="31">
        <v>7.9000000000000008E-3</v>
      </c>
      <c r="H48" s="32"/>
    </row>
    <row r="49" spans="2:8" ht="15.75" customHeight="1" x14ac:dyDescent="0.2">
      <c r="B49" s="28" t="s">
        <v>392</v>
      </c>
      <c r="C49" s="28" t="s">
        <v>393</v>
      </c>
      <c r="D49" s="28" t="s">
        <v>149</v>
      </c>
      <c r="E49" s="29">
        <v>9352</v>
      </c>
      <c r="F49" s="30">
        <v>320.69</v>
      </c>
      <c r="G49" s="31">
        <v>7.7000000000000002E-3</v>
      </c>
      <c r="H49" s="32"/>
    </row>
    <row r="50" spans="2:8" ht="15.75" customHeight="1" x14ac:dyDescent="0.2">
      <c r="B50" s="28" t="s">
        <v>147</v>
      </c>
      <c r="C50" s="28" t="s">
        <v>148</v>
      </c>
      <c r="D50" s="28" t="s">
        <v>149</v>
      </c>
      <c r="E50" s="29">
        <v>27750</v>
      </c>
      <c r="F50" s="30">
        <v>313.45</v>
      </c>
      <c r="G50" s="31">
        <v>7.4999999999999997E-3</v>
      </c>
      <c r="H50" s="32"/>
    </row>
    <row r="51" spans="2:8" ht="15.75" customHeight="1" x14ac:dyDescent="0.2">
      <c r="B51" s="28" t="s">
        <v>359</v>
      </c>
      <c r="C51" s="28" t="s">
        <v>360</v>
      </c>
      <c r="D51" s="28" t="s">
        <v>294</v>
      </c>
      <c r="E51" s="29">
        <v>36867</v>
      </c>
      <c r="F51" s="30">
        <v>311.10000000000002</v>
      </c>
      <c r="G51" s="31">
        <v>7.4999999999999997E-3</v>
      </c>
      <c r="H51" s="32"/>
    </row>
    <row r="52" spans="2:8" ht="15.75" customHeight="1" x14ac:dyDescent="0.2">
      <c r="B52" s="28" t="s">
        <v>394</v>
      </c>
      <c r="C52" s="28" t="s">
        <v>395</v>
      </c>
      <c r="D52" s="28" t="s">
        <v>152</v>
      </c>
      <c r="E52" s="29">
        <v>27249</v>
      </c>
      <c r="F52" s="30">
        <v>271.85000000000002</v>
      </c>
      <c r="G52" s="31">
        <v>6.4999999999999997E-3</v>
      </c>
      <c r="H52" s="32"/>
    </row>
    <row r="53" spans="2:8" ht="15.75" customHeight="1" x14ac:dyDescent="0.2">
      <c r="B53" s="28" t="s">
        <v>396</v>
      </c>
      <c r="C53" s="28" t="s">
        <v>397</v>
      </c>
      <c r="D53" s="28" t="s">
        <v>199</v>
      </c>
      <c r="E53" s="29">
        <v>8938</v>
      </c>
      <c r="F53" s="30">
        <v>271.76</v>
      </c>
      <c r="G53" s="31">
        <v>6.4999999999999997E-3</v>
      </c>
      <c r="H53" s="32"/>
    </row>
    <row r="54" spans="2:8" ht="15.75" customHeight="1" x14ac:dyDescent="0.2">
      <c r="B54" s="28" t="s">
        <v>345</v>
      </c>
      <c r="C54" s="28" t="s">
        <v>346</v>
      </c>
      <c r="D54" s="28" t="s">
        <v>347</v>
      </c>
      <c r="E54" s="29">
        <v>69813</v>
      </c>
      <c r="F54" s="30">
        <v>262.04000000000002</v>
      </c>
      <c r="G54" s="31">
        <v>6.3E-3</v>
      </c>
      <c r="H54" s="32"/>
    </row>
    <row r="55" spans="2:8" ht="15.75" customHeight="1" x14ac:dyDescent="0.2">
      <c r="B55" s="28" t="s">
        <v>398</v>
      </c>
      <c r="C55" s="28" t="s">
        <v>399</v>
      </c>
      <c r="D55" s="28" t="s">
        <v>294</v>
      </c>
      <c r="E55" s="29">
        <v>44527</v>
      </c>
      <c r="F55" s="30">
        <v>244.99</v>
      </c>
      <c r="G55" s="31">
        <v>5.8999999999999999E-3</v>
      </c>
      <c r="H55" s="32"/>
    </row>
    <row r="56" spans="2:8" ht="15.75" customHeight="1" x14ac:dyDescent="0.2">
      <c r="B56" s="28" t="s">
        <v>311</v>
      </c>
      <c r="C56" s="28" t="s">
        <v>312</v>
      </c>
      <c r="D56" s="28" t="s">
        <v>294</v>
      </c>
      <c r="E56" s="29">
        <v>7843</v>
      </c>
      <c r="F56" s="30">
        <v>236.56</v>
      </c>
      <c r="G56" s="31">
        <v>5.7000000000000002E-3</v>
      </c>
      <c r="H56" s="32"/>
    </row>
    <row r="57" spans="2:8" ht="15.75" customHeight="1" x14ac:dyDescent="0.2">
      <c r="B57" s="28" t="s">
        <v>400</v>
      </c>
      <c r="C57" s="28" t="s">
        <v>401</v>
      </c>
      <c r="D57" s="28" t="s">
        <v>294</v>
      </c>
      <c r="E57" s="29">
        <v>4801</v>
      </c>
      <c r="F57" s="30">
        <v>233.07</v>
      </c>
      <c r="G57" s="31">
        <v>5.5999999999999999E-3</v>
      </c>
      <c r="H57" s="32"/>
    </row>
    <row r="58" spans="2:8" ht="15.75" customHeight="1" x14ac:dyDescent="0.2">
      <c r="B58" s="28" t="s">
        <v>297</v>
      </c>
      <c r="C58" s="28" t="s">
        <v>298</v>
      </c>
      <c r="D58" s="28" t="s">
        <v>207</v>
      </c>
      <c r="E58" s="29">
        <v>15909</v>
      </c>
      <c r="F58" s="30">
        <v>223.88</v>
      </c>
      <c r="G58" s="31">
        <v>5.4000000000000003E-3</v>
      </c>
      <c r="H58" s="32"/>
    </row>
    <row r="59" spans="2:8" ht="15.75" customHeight="1" x14ac:dyDescent="0.2">
      <c r="B59" s="28" t="s">
        <v>402</v>
      </c>
      <c r="C59" s="28" t="s">
        <v>403</v>
      </c>
      <c r="D59" s="28" t="s">
        <v>149</v>
      </c>
      <c r="E59" s="29">
        <v>5197</v>
      </c>
      <c r="F59" s="30">
        <v>222.14</v>
      </c>
      <c r="G59" s="31">
        <v>5.3E-3</v>
      </c>
      <c r="H59" s="32"/>
    </row>
    <row r="60" spans="2:8" ht="15.75" customHeight="1" x14ac:dyDescent="0.2">
      <c r="B60" s="28" t="s">
        <v>404</v>
      </c>
      <c r="C60" s="28" t="s">
        <v>405</v>
      </c>
      <c r="D60" s="28" t="s">
        <v>199</v>
      </c>
      <c r="E60" s="29">
        <v>41379</v>
      </c>
      <c r="F60" s="30">
        <v>216</v>
      </c>
      <c r="G60" s="31">
        <v>5.1999999999999998E-3</v>
      </c>
      <c r="H60" s="32"/>
    </row>
    <row r="61" spans="2:8" ht="15.75" customHeight="1" x14ac:dyDescent="0.2">
      <c r="B61" s="28" t="s">
        <v>406</v>
      </c>
      <c r="C61" s="28" t="s">
        <v>407</v>
      </c>
      <c r="D61" s="28" t="s">
        <v>98</v>
      </c>
      <c r="E61" s="29">
        <v>38287</v>
      </c>
      <c r="F61" s="30">
        <v>215</v>
      </c>
      <c r="G61" s="31">
        <v>5.1999999999999998E-3</v>
      </c>
      <c r="H61" s="32"/>
    </row>
    <row r="62" spans="2:8" ht="15.75" customHeight="1" x14ac:dyDescent="0.2">
      <c r="B62" s="28" t="s">
        <v>301</v>
      </c>
      <c r="C62" s="28" t="s">
        <v>302</v>
      </c>
      <c r="D62" s="28" t="s">
        <v>221</v>
      </c>
      <c r="E62" s="29">
        <v>265982</v>
      </c>
      <c r="F62" s="30">
        <v>214.12</v>
      </c>
      <c r="G62" s="31">
        <v>5.1000000000000004E-3</v>
      </c>
      <c r="H62" s="32"/>
    </row>
    <row r="63" spans="2:8" ht="15.75" customHeight="1" x14ac:dyDescent="0.2">
      <c r="B63" s="28" t="s">
        <v>118</v>
      </c>
      <c r="C63" s="28" t="s">
        <v>119</v>
      </c>
      <c r="D63" s="28" t="s">
        <v>98</v>
      </c>
      <c r="E63" s="29">
        <v>19873</v>
      </c>
      <c r="F63" s="30">
        <v>213.85</v>
      </c>
      <c r="G63" s="31">
        <v>5.1000000000000004E-3</v>
      </c>
      <c r="H63" s="32"/>
    </row>
    <row r="64" spans="2:8" ht="15.75" customHeight="1" x14ac:dyDescent="0.2">
      <c r="B64" s="28" t="s">
        <v>205</v>
      </c>
      <c r="C64" s="28" t="s">
        <v>206</v>
      </c>
      <c r="D64" s="28" t="s">
        <v>207</v>
      </c>
      <c r="E64" s="29">
        <v>4884</v>
      </c>
      <c r="F64" s="30">
        <v>212.18</v>
      </c>
      <c r="G64" s="31">
        <v>5.1000000000000004E-3</v>
      </c>
      <c r="H64" s="32"/>
    </row>
    <row r="65" spans="2:16" ht="15.75" customHeight="1" x14ac:dyDescent="0.2">
      <c r="B65" s="28" t="s">
        <v>258</v>
      </c>
      <c r="C65" s="28" t="s">
        <v>259</v>
      </c>
      <c r="D65" s="28" t="s">
        <v>204</v>
      </c>
      <c r="E65" s="29">
        <v>15793</v>
      </c>
      <c r="F65" s="30">
        <v>209.9</v>
      </c>
      <c r="G65" s="31">
        <v>5.0000000000000001E-3</v>
      </c>
      <c r="H65" s="32"/>
    </row>
    <row r="66" spans="2:16" ht="15.75" customHeight="1" x14ac:dyDescent="0.2">
      <c r="B66" s="28" t="s">
        <v>313</v>
      </c>
      <c r="C66" s="28" t="s">
        <v>314</v>
      </c>
      <c r="D66" s="28" t="s">
        <v>287</v>
      </c>
      <c r="E66" s="29">
        <v>28605</v>
      </c>
      <c r="F66" s="30">
        <v>199.25</v>
      </c>
      <c r="G66" s="31">
        <v>4.7999999999999996E-3</v>
      </c>
      <c r="H66" s="32"/>
    </row>
    <row r="67" spans="2:16" ht="15.75" customHeight="1" x14ac:dyDescent="0.2">
      <c r="B67" s="28" t="s">
        <v>408</v>
      </c>
      <c r="C67" s="28" t="s">
        <v>409</v>
      </c>
      <c r="D67" s="28" t="s">
        <v>294</v>
      </c>
      <c r="E67" s="29">
        <v>23500</v>
      </c>
      <c r="F67" s="30">
        <v>196.87</v>
      </c>
      <c r="G67" s="31">
        <v>4.7000000000000002E-3</v>
      </c>
      <c r="H67" s="32"/>
    </row>
    <row r="68" spans="2:16" ht="15.75" customHeight="1" x14ac:dyDescent="0.2">
      <c r="B68" s="28" t="s">
        <v>410</v>
      </c>
      <c r="C68" s="28" t="s">
        <v>411</v>
      </c>
      <c r="D68" s="28" t="s">
        <v>344</v>
      </c>
      <c r="E68" s="29">
        <v>184680</v>
      </c>
      <c r="F68" s="30">
        <v>194.93</v>
      </c>
      <c r="G68" s="31">
        <v>4.7000000000000002E-3</v>
      </c>
      <c r="H68" s="32"/>
      <c r="L68" s="3"/>
    </row>
    <row r="69" spans="2:16" ht="15.75" customHeight="1" x14ac:dyDescent="0.2">
      <c r="B69" s="28" t="s">
        <v>251</v>
      </c>
      <c r="C69" s="28" t="s">
        <v>252</v>
      </c>
      <c r="D69" s="28" t="s">
        <v>177</v>
      </c>
      <c r="E69" s="29">
        <v>29975</v>
      </c>
      <c r="F69" s="30">
        <v>174.93</v>
      </c>
      <c r="G69" s="31">
        <v>4.1999999999999997E-3</v>
      </c>
      <c r="H69" s="32"/>
    </row>
    <row r="70" spans="2:16" ht="15.75" customHeight="1" x14ac:dyDescent="0.2">
      <c r="B70" s="28" t="s">
        <v>412</v>
      </c>
      <c r="C70" s="28" t="s">
        <v>413</v>
      </c>
      <c r="D70" s="28" t="s">
        <v>294</v>
      </c>
      <c r="E70" s="29">
        <v>2058</v>
      </c>
      <c r="F70" s="30">
        <v>163.71</v>
      </c>
      <c r="G70" s="31">
        <v>3.8999999999999998E-3</v>
      </c>
      <c r="H70" s="32"/>
      <c r="L70" s="3"/>
    </row>
    <row r="71" spans="2:16" ht="15.75" customHeight="1" x14ac:dyDescent="0.2">
      <c r="B71" s="28" t="s">
        <v>271</v>
      </c>
      <c r="C71" s="28" t="s">
        <v>272</v>
      </c>
      <c r="D71" s="28" t="s">
        <v>204</v>
      </c>
      <c r="E71" s="29">
        <v>24257</v>
      </c>
      <c r="F71" s="30">
        <v>163.37</v>
      </c>
      <c r="G71" s="31">
        <v>3.8999999999999998E-3</v>
      </c>
      <c r="H71" s="32"/>
      <c r="L71" s="3"/>
    </row>
    <row r="72" spans="2:16" ht="15.75" customHeight="1" x14ac:dyDescent="0.2">
      <c r="B72" s="28" t="s">
        <v>335</v>
      </c>
      <c r="C72" s="28" t="s">
        <v>336</v>
      </c>
      <c r="D72" s="28" t="s">
        <v>207</v>
      </c>
      <c r="E72" s="29">
        <v>48120</v>
      </c>
      <c r="F72" s="30">
        <v>147.22</v>
      </c>
      <c r="G72" s="31">
        <v>3.5000000000000001E-3</v>
      </c>
      <c r="H72" s="32"/>
      <c r="L72" s="3"/>
    </row>
    <row r="73" spans="2:16" ht="15.75" customHeight="1" x14ac:dyDescent="0.2">
      <c r="B73" s="28" t="s">
        <v>414</v>
      </c>
      <c r="C73" s="28" t="s">
        <v>415</v>
      </c>
      <c r="D73" s="28" t="s">
        <v>149</v>
      </c>
      <c r="E73" s="29">
        <v>1584</v>
      </c>
      <c r="F73" s="30">
        <v>145.13</v>
      </c>
      <c r="G73" s="31">
        <v>3.5000000000000001E-3</v>
      </c>
      <c r="H73" s="32"/>
      <c r="L73" s="3"/>
    </row>
    <row r="74" spans="2:16" ht="15.75" customHeight="1" x14ac:dyDescent="0.2">
      <c r="B74" s="28" t="s">
        <v>416</v>
      </c>
      <c r="C74" s="28" t="s">
        <v>417</v>
      </c>
      <c r="D74" s="28" t="s">
        <v>294</v>
      </c>
      <c r="E74" s="29">
        <v>24246</v>
      </c>
      <c r="F74" s="30">
        <v>143.83000000000001</v>
      </c>
      <c r="G74" s="31">
        <v>3.3999999999999998E-3</v>
      </c>
      <c r="H74" s="32"/>
      <c r="L74" s="3"/>
    </row>
    <row r="75" spans="2:16" ht="15.75" customHeight="1" x14ac:dyDescent="0.2">
      <c r="B75" s="28" t="s">
        <v>418</v>
      </c>
      <c r="C75" s="28" t="s">
        <v>419</v>
      </c>
      <c r="D75" s="28" t="s">
        <v>344</v>
      </c>
      <c r="E75" s="29">
        <v>23430</v>
      </c>
      <c r="F75" s="30">
        <v>141.63</v>
      </c>
      <c r="G75" s="31">
        <v>3.3999999999999998E-3</v>
      </c>
      <c r="H75" s="32"/>
      <c r="L75" s="5"/>
      <c r="M75" s="5"/>
      <c r="N75" s="6"/>
      <c r="O75" s="6"/>
      <c r="P75" s="5"/>
    </row>
    <row r="76" spans="2:16" ht="15.75" customHeight="1" x14ac:dyDescent="0.2">
      <c r="B76" s="28" t="s">
        <v>420</v>
      </c>
      <c r="C76" s="28" t="s">
        <v>421</v>
      </c>
      <c r="D76" s="28" t="s">
        <v>257</v>
      </c>
      <c r="E76" s="29">
        <v>54474</v>
      </c>
      <c r="F76" s="30">
        <v>141.47</v>
      </c>
      <c r="G76" s="31">
        <v>3.3999999999999998E-3</v>
      </c>
      <c r="H76" s="32"/>
      <c r="L76" s="7"/>
      <c r="M76" s="8"/>
      <c r="N76" s="8"/>
      <c r="O76" s="7"/>
      <c r="P76" s="7"/>
    </row>
    <row r="77" spans="2:16" ht="15.75" customHeight="1" x14ac:dyDescent="0.2">
      <c r="B77" s="28" t="s">
        <v>107</v>
      </c>
      <c r="C77" s="28" t="s">
        <v>108</v>
      </c>
      <c r="D77" s="28" t="s">
        <v>109</v>
      </c>
      <c r="E77" s="29">
        <v>684</v>
      </c>
      <c r="F77" s="30">
        <v>136.29</v>
      </c>
      <c r="G77" s="31">
        <v>3.3E-3</v>
      </c>
      <c r="H77" s="32"/>
      <c r="L77" s="8"/>
      <c r="M77" s="8"/>
      <c r="N77" s="8"/>
      <c r="O77" s="8"/>
      <c r="P77" s="7"/>
    </row>
    <row r="78" spans="2:16" ht="15.75" customHeight="1" x14ac:dyDescent="0.2">
      <c r="B78" s="28" t="s">
        <v>422</v>
      </c>
      <c r="C78" s="28" t="s">
        <v>423</v>
      </c>
      <c r="D78" s="28" t="s">
        <v>257</v>
      </c>
      <c r="E78" s="29">
        <v>19863</v>
      </c>
      <c r="F78" s="30">
        <v>117.88</v>
      </c>
      <c r="G78" s="31">
        <v>2.8E-3</v>
      </c>
      <c r="H78" s="32"/>
      <c r="L78" s="9"/>
      <c r="M78" s="9"/>
      <c r="N78" s="9"/>
      <c r="O78" s="9"/>
      <c r="P78" s="9"/>
    </row>
    <row r="79" spans="2:16" ht="15.75" customHeight="1" x14ac:dyDescent="0.2">
      <c r="B79" s="28" t="s">
        <v>424</v>
      </c>
      <c r="C79" s="28" t="s">
        <v>425</v>
      </c>
      <c r="D79" s="28" t="s">
        <v>344</v>
      </c>
      <c r="E79" s="29">
        <v>205</v>
      </c>
      <c r="F79" s="30">
        <v>104.64</v>
      </c>
      <c r="G79" s="31">
        <v>2.5000000000000001E-3</v>
      </c>
      <c r="H79" s="32"/>
      <c r="L79" s="9"/>
      <c r="M79" s="9"/>
      <c r="N79" s="9"/>
      <c r="O79" s="9"/>
      <c r="P79" s="9"/>
    </row>
    <row r="80" spans="2:16" ht="15.75" customHeight="1" x14ac:dyDescent="0.2">
      <c r="B80" s="28" t="s">
        <v>426</v>
      </c>
      <c r="C80" s="28" t="s">
        <v>427</v>
      </c>
      <c r="D80" s="28" t="s">
        <v>199</v>
      </c>
      <c r="E80" s="29">
        <v>589</v>
      </c>
      <c r="F80" s="30">
        <v>103.31</v>
      </c>
      <c r="G80" s="31">
        <v>2.5000000000000001E-3</v>
      </c>
      <c r="H80" s="32"/>
      <c r="L80" s="9"/>
      <c r="M80" s="9"/>
      <c r="N80" s="9"/>
      <c r="O80" s="9"/>
      <c r="P80" s="9"/>
    </row>
    <row r="81" spans="2:16" ht="15.75" customHeight="1" x14ac:dyDescent="0.2">
      <c r="B81" s="28" t="s">
        <v>428</v>
      </c>
      <c r="C81" s="28" t="s">
        <v>429</v>
      </c>
      <c r="D81" s="28" t="s">
        <v>207</v>
      </c>
      <c r="E81" s="29">
        <v>1909</v>
      </c>
      <c r="F81" s="30">
        <v>86.5</v>
      </c>
      <c r="G81" s="31">
        <v>2.0999999999999999E-3</v>
      </c>
      <c r="H81" s="32"/>
      <c r="L81" s="9"/>
      <c r="M81" s="9"/>
      <c r="N81" s="9"/>
      <c r="O81" s="9"/>
      <c r="P81" s="9"/>
    </row>
    <row r="82" spans="2:16" ht="15.75" customHeight="1" x14ac:dyDescent="0.2">
      <c r="B82" s="28" t="s">
        <v>348</v>
      </c>
      <c r="C82" s="28" t="s">
        <v>349</v>
      </c>
      <c r="D82" s="28" t="s">
        <v>347</v>
      </c>
      <c r="E82" s="29">
        <v>27183</v>
      </c>
      <c r="F82" s="30">
        <v>86.4</v>
      </c>
      <c r="G82" s="31">
        <v>2.0999999999999999E-3</v>
      </c>
      <c r="H82" s="32"/>
      <c r="L82" s="9"/>
      <c r="M82" s="9"/>
      <c r="N82" s="9"/>
      <c r="O82" s="9"/>
      <c r="P82" s="9"/>
    </row>
    <row r="83" spans="2:16" ht="15.75" customHeight="1" x14ac:dyDescent="0.2">
      <c r="B83" s="28" t="s">
        <v>315</v>
      </c>
      <c r="C83" s="28" t="s">
        <v>316</v>
      </c>
      <c r="D83" s="28" t="s">
        <v>257</v>
      </c>
      <c r="E83" s="29">
        <v>6806</v>
      </c>
      <c r="F83" s="30">
        <v>53.97</v>
      </c>
      <c r="G83" s="31">
        <v>1.2999999999999999E-3</v>
      </c>
      <c r="H83" s="32"/>
      <c r="L83" s="9"/>
      <c r="M83" s="9"/>
      <c r="N83" s="9"/>
      <c r="O83" s="9"/>
      <c r="P83" s="9"/>
    </row>
    <row r="84" spans="2:16" ht="15.75" customHeight="1" x14ac:dyDescent="0.2">
      <c r="B84" s="28" t="s">
        <v>121</v>
      </c>
      <c r="C84" s="28" t="s">
        <v>122</v>
      </c>
      <c r="D84" s="28" t="s">
        <v>117</v>
      </c>
      <c r="E84" s="29">
        <v>12733</v>
      </c>
      <c r="F84" s="30">
        <v>44.09</v>
      </c>
      <c r="G84" s="31">
        <v>1.1000000000000001E-3</v>
      </c>
      <c r="H84" s="32"/>
      <c r="L84" s="9"/>
      <c r="M84" s="9"/>
      <c r="N84" s="9"/>
      <c r="O84" s="9"/>
      <c r="P84" s="9"/>
    </row>
    <row r="85" spans="2:16" ht="15.75" customHeight="1" x14ac:dyDescent="0.2">
      <c r="B85" s="27" t="s">
        <v>69</v>
      </c>
      <c r="C85" s="27"/>
      <c r="D85" s="27"/>
      <c r="E85" s="33"/>
      <c r="F85" s="34">
        <v>39719.19</v>
      </c>
      <c r="G85" s="35">
        <v>0.95250000000000001</v>
      </c>
      <c r="H85" s="36"/>
    </row>
    <row r="86" spans="2:16" ht="15.75" customHeight="1" x14ac:dyDescent="0.2">
      <c r="B86" s="27" t="s">
        <v>123</v>
      </c>
      <c r="C86" s="28"/>
      <c r="D86" s="28"/>
      <c r="E86" s="29"/>
      <c r="F86" s="30"/>
      <c r="G86" s="31"/>
      <c r="H86" s="32"/>
      <c r="L86" s="3"/>
    </row>
    <row r="87" spans="2:16" ht="15.75" customHeight="1" x14ac:dyDescent="0.2">
      <c r="B87" s="27" t="s">
        <v>69</v>
      </c>
      <c r="C87" s="28"/>
      <c r="D87" s="28"/>
      <c r="E87" s="29"/>
      <c r="F87" s="37" t="s">
        <v>71</v>
      </c>
      <c r="G87" s="38" t="s">
        <v>71</v>
      </c>
      <c r="H87" s="32"/>
    </row>
    <row r="88" spans="2:16" ht="15.75" customHeight="1" x14ac:dyDescent="0.2">
      <c r="B88" s="28"/>
      <c r="C88" s="28"/>
      <c r="D88" s="28"/>
      <c r="E88" s="29"/>
      <c r="F88" s="30"/>
      <c r="G88" s="31"/>
      <c r="H88" s="32"/>
    </row>
    <row r="89" spans="2:16" ht="15.75" customHeight="1" x14ac:dyDescent="0.2">
      <c r="B89" s="39" t="s">
        <v>73</v>
      </c>
      <c r="C89" s="39"/>
      <c r="D89" s="39"/>
      <c r="E89" s="40"/>
      <c r="F89" s="34">
        <v>39719.19</v>
      </c>
      <c r="G89" s="35">
        <v>0.95250000000000001</v>
      </c>
      <c r="H89" s="36"/>
    </row>
    <row r="90" spans="2:16" ht="15.75" customHeight="1" x14ac:dyDescent="0.2">
      <c r="B90" s="28"/>
      <c r="C90" s="28"/>
      <c r="D90" s="28"/>
      <c r="E90" s="29"/>
      <c r="F90" s="30"/>
      <c r="G90" s="31"/>
      <c r="H90" s="32"/>
    </row>
    <row r="91" spans="2:16" ht="15.75" customHeight="1" x14ac:dyDescent="0.2">
      <c r="B91" s="28"/>
      <c r="C91" s="28"/>
      <c r="D91" s="28"/>
      <c r="E91" s="29"/>
      <c r="F91" s="30"/>
      <c r="G91" s="31"/>
      <c r="H91" s="32"/>
    </row>
    <row r="92" spans="2:16" ht="15.75" customHeight="1" x14ac:dyDescent="0.2">
      <c r="B92" s="27" t="s">
        <v>74</v>
      </c>
      <c r="C92" s="28"/>
      <c r="D92" s="28"/>
      <c r="E92" s="29"/>
      <c r="F92" s="30"/>
      <c r="G92" s="31"/>
      <c r="H92" s="32"/>
    </row>
    <row r="93" spans="2:16" ht="15.75" customHeight="1" x14ac:dyDescent="0.2">
      <c r="B93" s="28" t="s">
        <v>75</v>
      </c>
      <c r="C93" s="28"/>
      <c r="D93" s="28"/>
      <c r="E93" s="29"/>
      <c r="F93" s="30">
        <v>2338.6999999999998</v>
      </c>
      <c r="G93" s="31">
        <v>5.6099999999999997E-2</v>
      </c>
      <c r="H93" s="32"/>
    </row>
    <row r="94" spans="2:16" ht="15.75" customHeight="1" x14ac:dyDescent="0.2">
      <c r="B94" s="27" t="s">
        <v>69</v>
      </c>
      <c r="C94" s="27"/>
      <c r="D94" s="27"/>
      <c r="E94" s="33"/>
      <c r="F94" s="34">
        <v>2338.6999999999998</v>
      </c>
      <c r="G94" s="35">
        <v>5.6099999999999997E-2</v>
      </c>
      <c r="H94" s="36"/>
    </row>
    <row r="95" spans="2:16" ht="15.75" customHeight="1" x14ac:dyDescent="0.2">
      <c r="B95" s="28"/>
      <c r="C95" s="28"/>
      <c r="D95" s="28"/>
      <c r="E95" s="29"/>
      <c r="F95" s="30"/>
      <c r="G95" s="31"/>
      <c r="H95" s="32"/>
    </row>
    <row r="96" spans="2:16" ht="15.75" customHeight="1" x14ac:dyDescent="0.2">
      <c r="B96" s="39" t="s">
        <v>73</v>
      </c>
      <c r="C96" s="39"/>
      <c r="D96" s="39"/>
      <c r="E96" s="40"/>
      <c r="F96" s="34">
        <v>2338.6999999999998</v>
      </c>
      <c r="G96" s="35">
        <v>5.6099999999999997E-2</v>
      </c>
      <c r="H96" s="36"/>
    </row>
    <row r="97" spans="2:16" ht="15.75" customHeight="1" x14ac:dyDescent="0.2">
      <c r="B97" s="28" t="s">
        <v>76</v>
      </c>
      <c r="C97" s="28"/>
      <c r="D97" s="28"/>
      <c r="E97" s="29"/>
      <c r="F97" s="47">
        <v>-360.05</v>
      </c>
      <c r="G97" s="48">
        <v>-8.599999999999941E-3</v>
      </c>
      <c r="H97" s="32"/>
    </row>
    <row r="98" spans="2:16" ht="15.75" customHeight="1" x14ac:dyDescent="0.2">
      <c r="B98" s="41" t="s">
        <v>77</v>
      </c>
      <c r="C98" s="41"/>
      <c r="D98" s="41"/>
      <c r="E98" s="42"/>
      <c r="F98" s="43">
        <v>41697.839999999997</v>
      </c>
      <c r="G98" s="44">
        <v>1</v>
      </c>
      <c r="H98" s="45"/>
    </row>
    <row r="99" spans="2:16" ht="15.75" customHeight="1" thickBot="1" x14ac:dyDescent="0.25">
      <c r="B99" s="2"/>
    </row>
    <row r="100" spans="2:16" ht="27" customHeight="1" thickBot="1" x14ac:dyDescent="0.25">
      <c r="B100" s="60" t="s">
        <v>577</v>
      </c>
      <c r="C100" s="61" t="s">
        <v>578</v>
      </c>
      <c r="D100" s="61" t="s">
        <v>579</v>
      </c>
      <c r="E100" s="62" t="s">
        <v>580</v>
      </c>
      <c r="G100" s="2"/>
      <c r="H100" s="2"/>
    </row>
    <row r="101" spans="2:16" ht="23.25" customHeight="1" x14ac:dyDescent="0.2">
      <c r="B101" s="70" t="s">
        <v>36</v>
      </c>
      <c r="C101" s="87"/>
      <c r="D101" s="90" t="s">
        <v>606</v>
      </c>
      <c r="E101" s="92"/>
      <c r="G101" s="2"/>
      <c r="H101" s="2"/>
    </row>
    <row r="102" spans="2:16" ht="39.950000000000003" customHeight="1" x14ac:dyDescent="0.2">
      <c r="B102" s="64" t="s">
        <v>607</v>
      </c>
      <c r="C102" s="88"/>
      <c r="D102" s="91"/>
      <c r="E102" s="88"/>
      <c r="G102" s="2"/>
      <c r="H102" s="2"/>
    </row>
    <row r="103" spans="2:16" ht="39.950000000000003" customHeight="1" x14ac:dyDescent="0.2">
      <c r="B103" s="64" t="s">
        <v>608</v>
      </c>
      <c r="C103" s="88"/>
      <c r="D103" s="91"/>
      <c r="E103" s="88"/>
      <c r="G103" s="2"/>
      <c r="H103" s="2"/>
    </row>
    <row r="104" spans="2:16" ht="27.75" customHeight="1" thickBot="1" x14ac:dyDescent="0.25">
      <c r="B104" s="65" t="s">
        <v>597</v>
      </c>
      <c r="C104" s="89"/>
      <c r="D104" s="69" t="s">
        <v>602</v>
      </c>
      <c r="E104" s="93"/>
      <c r="G104" s="2"/>
      <c r="H104" s="2"/>
    </row>
    <row r="105" spans="2:16" ht="15.75" customHeight="1" x14ac:dyDescent="0.2">
      <c r="L105" s="72"/>
      <c r="M105" s="72"/>
      <c r="N105" s="72"/>
      <c r="O105" s="72"/>
      <c r="P105" s="72"/>
    </row>
    <row r="106" spans="2:16" ht="12" x14ac:dyDescent="0.2">
      <c r="B106" s="2" t="s">
        <v>586</v>
      </c>
      <c r="C106" s="2"/>
      <c r="D106" s="2"/>
      <c r="G106" s="2"/>
      <c r="H106" s="2"/>
    </row>
    <row r="107" spans="2:16" ht="12" x14ac:dyDescent="0.2">
      <c r="B107" s="3" t="s">
        <v>587</v>
      </c>
      <c r="C107" s="2"/>
      <c r="D107" s="2"/>
      <c r="G107" s="2"/>
      <c r="H107" s="2"/>
    </row>
  </sheetData>
  <mergeCells count="3">
    <mergeCell ref="C101:C104"/>
    <mergeCell ref="D101:D103"/>
    <mergeCell ref="E101:E104"/>
  </mergeCells>
  <hyperlinks>
    <hyperlink ref="I1" location="'Sheet1'!A1" display="Index" xr:uid="{6E3532BC-1FCF-4CFE-8673-82F61609E2E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88014-3E23-4DEC-9618-26542BCBC1A8}">
  <dimension ref="B1:P86"/>
  <sheetViews>
    <sheetView workbookViewId="0"/>
  </sheetViews>
  <sheetFormatPr defaultColWidth="9.140625" defaultRowHeight="15.75" customHeight="1" x14ac:dyDescent="0.2"/>
  <cols>
    <col min="1" max="1" width="3.7109375" style="2" customWidth="1"/>
    <col min="2" max="2" width="50.5703125" style="12" customWidth="1"/>
    <col min="3" max="3" width="30" style="12" customWidth="1"/>
    <col min="4" max="4" width="26.7109375" style="12" customWidth="1"/>
    <col min="5" max="5" width="32.285156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6" t="s">
        <v>91</v>
      </c>
      <c r="C5" s="22"/>
      <c r="D5" s="22"/>
      <c r="E5" s="23"/>
      <c r="F5" s="24"/>
      <c r="G5" s="25"/>
      <c r="H5" s="26"/>
    </row>
    <row r="6" spans="2:9" ht="15.75" customHeight="1" x14ac:dyDescent="0.2">
      <c r="B6" s="27" t="s">
        <v>92</v>
      </c>
      <c r="C6" s="28"/>
      <c r="D6" s="28"/>
      <c r="E6" s="29"/>
      <c r="F6" s="30"/>
      <c r="G6" s="31"/>
      <c r="H6" s="32"/>
    </row>
    <row r="7" spans="2:9" ht="15.75" customHeight="1" x14ac:dyDescent="0.2">
      <c r="B7" s="28" t="s">
        <v>93</v>
      </c>
      <c r="C7" s="28" t="s">
        <v>94</v>
      </c>
      <c r="D7" s="28" t="s">
        <v>95</v>
      </c>
      <c r="E7" s="29">
        <v>683444</v>
      </c>
      <c r="F7" s="30">
        <v>6064.2</v>
      </c>
      <c r="G7" s="31">
        <v>8.7099999999999997E-2</v>
      </c>
      <c r="H7" s="32"/>
    </row>
    <row r="8" spans="2:9" ht="15.75" customHeight="1" x14ac:dyDescent="0.2">
      <c r="B8" s="28" t="s">
        <v>96</v>
      </c>
      <c r="C8" s="28" t="s">
        <v>97</v>
      </c>
      <c r="D8" s="28" t="s">
        <v>98</v>
      </c>
      <c r="E8" s="29">
        <v>327719</v>
      </c>
      <c r="F8" s="30">
        <v>4892.68</v>
      </c>
      <c r="G8" s="31">
        <v>7.0300000000000001E-2</v>
      </c>
      <c r="H8" s="32"/>
    </row>
    <row r="9" spans="2:9" ht="15.75" customHeight="1" x14ac:dyDescent="0.2">
      <c r="B9" s="28" t="s">
        <v>102</v>
      </c>
      <c r="C9" s="28" t="s">
        <v>103</v>
      </c>
      <c r="D9" s="28" t="s">
        <v>95</v>
      </c>
      <c r="E9" s="29">
        <v>322171</v>
      </c>
      <c r="F9" s="30">
        <v>4787.78</v>
      </c>
      <c r="G9" s="31">
        <v>6.88E-2</v>
      </c>
      <c r="H9" s="32"/>
    </row>
    <row r="10" spans="2:9" ht="15.75" customHeight="1" x14ac:dyDescent="0.2">
      <c r="B10" s="28" t="s">
        <v>104</v>
      </c>
      <c r="C10" s="28" t="s">
        <v>105</v>
      </c>
      <c r="D10" s="28" t="s">
        <v>106</v>
      </c>
      <c r="E10" s="29">
        <v>158795</v>
      </c>
      <c r="F10" s="30">
        <v>4188.93</v>
      </c>
      <c r="G10" s="31">
        <v>6.0199999999999997E-2</v>
      </c>
      <c r="H10" s="32"/>
    </row>
    <row r="11" spans="2:9" ht="15.75" customHeight="1" x14ac:dyDescent="0.2">
      <c r="B11" s="28" t="s">
        <v>217</v>
      </c>
      <c r="C11" s="28" t="s">
        <v>218</v>
      </c>
      <c r="D11" s="28" t="s">
        <v>98</v>
      </c>
      <c r="E11" s="29">
        <v>86998</v>
      </c>
      <c r="F11" s="30">
        <v>2793.64</v>
      </c>
      <c r="G11" s="31">
        <v>4.0099999999999997E-2</v>
      </c>
      <c r="H11" s="32"/>
    </row>
    <row r="12" spans="2:9" ht="15.75" customHeight="1" x14ac:dyDescent="0.2">
      <c r="B12" s="28" t="s">
        <v>222</v>
      </c>
      <c r="C12" s="28" t="s">
        <v>223</v>
      </c>
      <c r="D12" s="28" t="s">
        <v>95</v>
      </c>
      <c r="E12" s="29">
        <v>282868</v>
      </c>
      <c r="F12" s="30">
        <v>2125.75</v>
      </c>
      <c r="G12" s="31">
        <v>3.0499999999999999E-2</v>
      </c>
      <c r="H12" s="32"/>
    </row>
    <row r="13" spans="2:9" ht="15.75" customHeight="1" x14ac:dyDescent="0.2">
      <c r="B13" s="28" t="s">
        <v>428</v>
      </c>
      <c r="C13" s="28" t="s">
        <v>429</v>
      </c>
      <c r="D13" s="28" t="s">
        <v>207</v>
      </c>
      <c r="E13" s="29">
        <v>44155</v>
      </c>
      <c r="F13" s="30">
        <v>2000.82</v>
      </c>
      <c r="G13" s="31">
        <v>2.87E-2</v>
      </c>
      <c r="H13" s="32"/>
    </row>
    <row r="14" spans="2:9" ht="15.75" customHeight="1" x14ac:dyDescent="0.2">
      <c r="B14" s="28" t="s">
        <v>153</v>
      </c>
      <c r="C14" s="28" t="s">
        <v>154</v>
      </c>
      <c r="D14" s="28" t="s">
        <v>95</v>
      </c>
      <c r="E14" s="29">
        <v>103752</v>
      </c>
      <c r="F14" s="30">
        <v>1987.32</v>
      </c>
      <c r="G14" s="31">
        <v>2.8500000000000001E-2</v>
      </c>
      <c r="H14" s="32"/>
    </row>
    <row r="15" spans="2:9" ht="15.75" customHeight="1" x14ac:dyDescent="0.2">
      <c r="B15" s="28" t="s">
        <v>267</v>
      </c>
      <c r="C15" s="28" t="s">
        <v>268</v>
      </c>
      <c r="D15" s="28" t="s">
        <v>152</v>
      </c>
      <c r="E15" s="29">
        <v>11398</v>
      </c>
      <c r="F15" s="30">
        <v>1933.35</v>
      </c>
      <c r="G15" s="31">
        <v>2.7799999999999998E-2</v>
      </c>
      <c r="H15" s="32"/>
    </row>
    <row r="16" spans="2:9" ht="15.75" customHeight="1" x14ac:dyDescent="0.2">
      <c r="B16" s="28" t="s">
        <v>255</v>
      </c>
      <c r="C16" s="28" t="s">
        <v>256</v>
      </c>
      <c r="D16" s="28" t="s">
        <v>257</v>
      </c>
      <c r="E16" s="29">
        <v>70180</v>
      </c>
      <c r="F16" s="30">
        <v>1827.94</v>
      </c>
      <c r="G16" s="31">
        <v>2.63E-2</v>
      </c>
      <c r="H16" s="32"/>
    </row>
    <row r="17" spans="2:8" ht="15.75" customHeight="1" x14ac:dyDescent="0.2">
      <c r="B17" s="28" t="s">
        <v>226</v>
      </c>
      <c r="C17" s="28" t="s">
        <v>227</v>
      </c>
      <c r="D17" s="28" t="s">
        <v>152</v>
      </c>
      <c r="E17" s="29">
        <v>24872</v>
      </c>
      <c r="F17" s="30">
        <v>1817.21</v>
      </c>
      <c r="G17" s="31">
        <v>2.6100000000000002E-2</v>
      </c>
      <c r="H17" s="32"/>
    </row>
    <row r="18" spans="2:8" ht="15.75" customHeight="1" x14ac:dyDescent="0.2">
      <c r="B18" s="28" t="s">
        <v>224</v>
      </c>
      <c r="C18" s="28" t="s">
        <v>225</v>
      </c>
      <c r="D18" s="28" t="s">
        <v>95</v>
      </c>
      <c r="E18" s="29">
        <v>331256</v>
      </c>
      <c r="F18" s="30">
        <v>1759.8</v>
      </c>
      <c r="G18" s="31">
        <v>2.53E-2</v>
      </c>
      <c r="H18" s="32"/>
    </row>
    <row r="19" spans="2:8" ht="15.75" customHeight="1" x14ac:dyDescent="0.2">
      <c r="B19" s="28" t="s">
        <v>262</v>
      </c>
      <c r="C19" s="28" t="s">
        <v>263</v>
      </c>
      <c r="D19" s="28" t="s">
        <v>264</v>
      </c>
      <c r="E19" s="29">
        <v>39139</v>
      </c>
      <c r="F19" s="30">
        <v>1691.94</v>
      </c>
      <c r="G19" s="31">
        <v>2.4299999999999999E-2</v>
      </c>
      <c r="H19" s="32"/>
    </row>
    <row r="20" spans="2:8" ht="15.75" customHeight="1" x14ac:dyDescent="0.2">
      <c r="B20" s="28" t="s">
        <v>219</v>
      </c>
      <c r="C20" s="28" t="s">
        <v>220</v>
      </c>
      <c r="D20" s="28" t="s">
        <v>221</v>
      </c>
      <c r="E20" s="29">
        <v>86071</v>
      </c>
      <c r="F20" s="30">
        <v>1654.71</v>
      </c>
      <c r="G20" s="31">
        <v>2.3800000000000002E-2</v>
      </c>
      <c r="H20" s="32"/>
    </row>
    <row r="21" spans="2:8" ht="15.75" customHeight="1" x14ac:dyDescent="0.2">
      <c r="B21" s="28" t="s">
        <v>115</v>
      </c>
      <c r="C21" s="28" t="s">
        <v>116</v>
      </c>
      <c r="D21" s="28" t="s">
        <v>117</v>
      </c>
      <c r="E21" s="29">
        <v>227650</v>
      </c>
      <c r="F21" s="30">
        <v>1654.1</v>
      </c>
      <c r="G21" s="31">
        <v>2.3800000000000002E-2</v>
      </c>
      <c r="H21" s="32"/>
    </row>
    <row r="22" spans="2:8" ht="15.75" customHeight="1" x14ac:dyDescent="0.2">
      <c r="B22" s="28" t="s">
        <v>99</v>
      </c>
      <c r="C22" s="28" t="s">
        <v>100</v>
      </c>
      <c r="D22" s="28" t="s">
        <v>101</v>
      </c>
      <c r="E22" s="29">
        <v>61903</v>
      </c>
      <c r="F22" s="30">
        <v>1646.53</v>
      </c>
      <c r="G22" s="31">
        <v>2.3699999999999999E-2</v>
      </c>
      <c r="H22" s="32"/>
    </row>
    <row r="23" spans="2:8" ht="15.75" customHeight="1" x14ac:dyDescent="0.2">
      <c r="B23" s="28" t="s">
        <v>193</v>
      </c>
      <c r="C23" s="28" t="s">
        <v>194</v>
      </c>
      <c r="D23" s="28" t="s">
        <v>152</v>
      </c>
      <c r="E23" s="29">
        <v>63463</v>
      </c>
      <c r="F23" s="30">
        <v>1552.56</v>
      </c>
      <c r="G23" s="31">
        <v>2.23E-2</v>
      </c>
      <c r="H23" s="32"/>
    </row>
    <row r="24" spans="2:8" ht="15.75" customHeight="1" x14ac:dyDescent="0.2">
      <c r="B24" s="28" t="s">
        <v>240</v>
      </c>
      <c r="C24" s="28" t="s">
        <v>241</v>
      </c>
      <c r="D24" s="28" t="s">
        <v>112</v>
      </c>
      <c r="E24" s="29">
        <v>16437</v>
      </c>
      <c r="F24" s="30">
        <v>1492.85</v>
      </c>
      <c r="G24" s="31">
        <v>2.1399999999999999E-2</v>
      </c>
      <c r="H24" s="32"/>
    </row>
    <row r="25" spans="2:8" ht="15.75" customHeight="1" x14ac:dyDescent="0.2">
      <c r="B25" s="28" t="s">
        <v>160</v>
      </c>
      <c r="C25" s="28" t="s">
        <v>161</v>
      </c>
      <c r="D25" s="28" t="s">
        <v>106</v>
      </c>
      <c r="E25" s="29">
        <v>1744101</v>
      </c>
      <c r="F25" s="30">
        <v>1247.03</v>
      </c>
      <c r="G25" s="31">
        <v>1.7899999999999999E-2</v>
      </c>
      <c r="H25" s="32"/>
    </row>
    <row r="26" spans="2:8" ht="15.75" customHeight="1" x14ac:dyDescent="0.2">
      <c r="B26" s="28" t="s">
        <v>247</v>
      </c>
      <c r="C26" s="28" t="s">
        <v>248</v>
      </c>
      <c r="D26" s="28" t="s">
        <v>171</v>
      </c>
      <c r="E26" s="29">
        <v>18580</v>
      </c>
      <c r="F26" s="30">
        <v>1240.74</v>
      </c>
      <c r="G26" s="31">
        <v>1.78E-2</v>
      </c>
      <c r="H26" s="32"/>
    </row>
    <row r="27" spans="2:8" ht="15.75" customHeight="1" x14ac:dyDescent="0.2">
      <c r="B27" s="28" t="s">
        <v>258</v>
      </c>
      <c r="C27" s="28" t="s">
        <v>259</v>
      </c>
      <c r="D27" s="28" t="s">
        <v>204</v>
      </c>
      <c r="E27" s="29">
        <v>92050</v>
      </c>
      <c r="F27" s="30">
        <v>1223.44</v>
      </c>
      <c r="G27" s="31">
        <v>1.7600000000000001E-2</v>
      </c>
      <c r="H27" s="32"/>
    </row>
    <row r="28" spans="2:8" ht="15.75" customHeight="1" x14ac:dyDescent="0.2">
      <c r="B28" s="28" t="s">
        <v>110</v>
      </c>
      <c r="C28" s="28" t="s">
        <v>111</v>
      </c>
      <c r="D28" s="28" t="s">
        <v>112</v>
      </c>
      <c r="E28" s="29">
        <v>87378</v>
      </c>
      <c r="F28" s="30">
        <v>1143.52</v>
      </c>
      <c r="G28" s="31">
        <v>1.6400000000000001E-2</v>
      </c>
      <c r="H28" s="32"/>
    </row>
    <row r="29" spans="2:8" ht="15.75" customHeight="1" x14ac:dyDescent="0.2">
      <c r="B29" s="28" t="s">
        <v>281</v>
      </c>
      <c r="C29" s="28" t="s">
        <v>282</v>
      </c>
      <c r="D29" s="28" t="s">
        <v>257</v>
      </c>
      <c r="E29" s="29">
        <v>30785</v>
      </c>
      <c r="F29" s="30">
        <v>1044.0999999999999</v>
      </c>
      <c r="G29" s="31">
        <v>1.4999999999999999E-2</v>
      </c>
      <c r="H29" s="32"/>
    </row>
    <row r="30" spans="2:8" ht="15.75" customHeight="1" x14ac:dyDescent="0.2">
      <c r="B30" s="28" t="s">
        <v>269</v>
      </c>
      <c r="C30" s="28" t="s">
        <v>270</v>
      </c>
      <c r="D30" s="28" t="s">
        <v>157</v>
      </c>
      <c r="E30" s="29">
        <v>237231</v>
      </c>
      <c r="F30" s="30">
        <v>1041.44</v>
      </c>
      <c r="G30" s="31">
        <v>1.4999999999999999E-2</v>
      </c>
      <c r="H30" s="32"/>
    </row>
    <row r="31" spans="2:8" ht="15.75" customHeight="1" x14ac:dyDescent="0.2">
      <c r="B31" s="28" t="s">
        <v>236</v>
      </c>
      <c r="C31" s="28" t="s">
        <v>237</v>
      </c>
      <c r="D31" s="28" t="s">
        <v>149</v>
      </c>
      <c r="E31" s="29">
        <v>40561</v>
      </c>
      <c r="F31" s="30">
        <v>1031.6300000000001</v>
      </c>
      <c r="G31" s="31">
        <v>1.4800000000000001E-2</v>
      </c>
      <c r="H31" s="32"/>
    </row>
    <row r="32" spans="2:8" ht="15.75" customHeight="1" x14ac:dyDescent="0.2">
      <c r="B32" s="28" t="s">
        <v>249</v>
      </c>
      <c r="C32" s="28" t="s">
        <v>250</v>
      </c>
      <c r="D32" s="28" t="s">
        <v>204</v>
      </c>
      <c r="E32" s="29">
        <v>75829</v>
      </c>
      <c r="F32" s="30">
        <v>976.91</v>
      </c>
      <c r="G32" s="31">
        <v>1.4E-2</v>
      </c>
      <c r="H32" s="32"/>
    </row>
    <row r="33" spans="2:8" ht="15.75" customHeight="1" x14ac:dyDescent="0.2">
      <c r="B33" s="28" t="s">
        <v>430</v>
      </c>
      <c r="C33" s="28" t="s">
        <v>431</v>
      </c>
      <c r="D33" s="28" t="s">
        <v>432</v>
      </c>
      <c r="E33" s="29">
        <v>119058</v>
      </c>
      <c r="F33" s="30">
        <v>963.95</v>
      </c>
      <c r="G33" s="31">
        <v>1.38E-2</v>
      </c>
      <c r="H33" s="32"/>
    </row>
    <row r="34" spans="2:8" ht="15.75" customHeight="1" x14ac:dyDescent="0.2">
      <c r="B34" s="28" t="s">
        <v>244</v>
      </c>
      <c r="C34" s="28" t="s">
        <v>245</v>
      </c>
      <c r="D34" s="28" t="s">
        <v>246</v>
      </c>
      <c r="E34" s="29">
        <v>649567</v>
      </c>
      <c r="F34" s="30">
        <v>884.06</v>
      </c>
      <c r="G34" s="31">
        <v>1.2699999999999999E-2</v>
      </c>
      <c r="H34" s="32"/>
    </row>
    <row r="35" spans="2:8" ht="15.75" customHeight="1" x14ac:dyDescent="0.2">
      <c r="B35" s="28" t="s">
        <v>238</v>
      </c>
      <c r="C35" s="28" t="s">
        <v>239</v>
      </c>
      <c r="D35" s="28" t="s">
        <v>120</v>
      </c>
      <c r="E35" s="29">
        <v>18298</v>
      </c>
      <c r="F35" s="30">
        <v>776.76</v>
      </c>
      <c r="G35" s="31">
        <v>1.12E-2</v>
      </c>
      <c r="H35" s="32"/>
    </row>
    <row r="36" spans="2:8" ht="15.75" customHeight="1" x14ac:dyDescent="0.2">
      <c r="B36" s="28" t="s">
        <v>107</v>
      </c>
      <c r="C36" s="28" t="s">
        <v>108</v>
      </c>
      <c r="D36" s="28" t="s">
        <v>109</v>
      </c>
      <c r="E36" s="29">
        <v>3810</v>
      </c>
      <c r="F36" s="30">
        <v>759.17</v>
      </c>
      <c r="G36" s="31">
        <v>1.09E-2</v>
      </c>
      <c r="H36" s="32"/>
    </row>
    <row r="37" spans="2:8" ht="15.75" customHeight="1" x14ac:dyDescent="0.2">
      <c r="B37" s="28" t="s">
        <v>228</v>
      </c>
      <c r="C37" s="28" t="s">
        <v>229</v>
      </c>
      <c r="D37" s="28" t="s">
        <v>98</v>
      </c>
      <c r="E37" s="29">
        <v>78821</v>
      </c>
      <c r="F37" s="30">
        <v>740.09</v>
      </c>
      <c r="G37" s="31">
        <v>1.06E-2</v>
      </c>
      <c r="H37" s="32"/>
    </row>
    <row r="38" spans="2:8" ht="15.75" customHeight="1" x14ac:dyDescent="0.2">
      <c r="B38" s="28" t="s">
        <v>273</v>
      </c>
      <c r="C38" s="28" t="s">
        <v>274</v>
      </c>
      <c r="D38" s="28" t="s">
        <v>120</v>
      </c>
      <c r="E38" s="29">
        <v>217419</v>
      </c>
      <c r="F38" s="30">
        <v>673.78</v>
      </c>
      <c r="G38" s="31">
        <v>9.7000000000000003E-3</v>
      </c>
      <c r="H38" s="32"/>
    </row>
    <row r="39" spans="2:8" ht="15.75" customHeight="1" x14ac:dyDescent="0.2">
      <c r="B39" s="28" t="s">
        <v>265</v>
      </c>
      <c r="C39" s="28" t="s">
        <v>266</v>
      </c>
      <c r="D39" s="28" t="s">
        <v>204</v>
      </c>
      <c r="E39" s="29">
        <v>111383</v>
      </c>
      <c r="F39" s="30">
        <v>662.28</v>
      </c>
      <c r="G39" s="31">
        <v>9.4999999999999998E-3</v>
      </c>
      <c r="H39" s="32"/>
    </row>
    <row r="40" spans="2:8" ht="15.75" customHeight="1" x14ac:dyDescent="0.2">
      <c r="B40" s="28" t="s">
        <v>337</v>
      </c>
      <c r="C40" s="28" t="s">
        <v>338</v>
      </c>
      <c r="D40" s="28" t="s">
        <v>112</v>
      </c>
      <c r="E40" s="29">
        <v>139734</v>
      </c>
      <c r="F40" s="30">
        <v>658.29</v>
      </c>
      <c r="G40" s="31">
        <v>9.4999999999999998E-3</v>
      </c>
      <c r="H40" s="32"/>
    </row>
    <row r="41" spans="2:8" ht="15.75" customHeight="1" x14ac:dyDescent="0.2">
      <c r="B41" s="28" t="s">
        <v>138</v>
      </c>
      <c r="C41" s="28" t="s">
        <v>139</v>
      </c>
      <c r="D41" s="28" t="s">
        <v>140</v>
      </c>
      <c r="E41" s="29">
        <v>80019</v>
      </c>
      <c r="F41" s="30">
        <v>649.63</v>
      </c>
      <c r="G41" s="31">
        <v>9.2999999999999992E-3</v>
      </c>
      <c r="H41" s="32"/>
    </row>
    <row r="42" spans="2:8" ht="15.75" customHeight="1" x14ac:dyDescent="0.2">
      <c r="B42" s="28" t="s">
        <v>433</v>
      </c>
      <c r="C42" s="28" t="s">
        <v>434</v>
      </c>
      <c r="D42" s="28" t="s">
        <v>246</v>
      </c>
      <c r="E42" s="29">
        <v>151158</v>
      </c>
      <c r="F42" s="30">
        <v>633.5</v>
      </c>
      <c r="G42" s="31">
        <v>9.1000000000000004E-3</v>
      </c>
      <c r="H42" s="32"/>
    </row>
    <row r="43" spans="2:8" ht="15.75" customHeight="1" x14ac:dyDescent="0.2">
      <c r="B43" s="28" t="s">
        <v>253</v>
      </c>
      <c r="C43" s="28" t="s">
        <v>254</v>
      </c>
      <c r="D43" s="28" t="s">
        <v>152</v>
      </c>
      <c r="E43" s="29">
        <v>11537</v>
      </c>
      <c r="F43" s="30">
        <v>630.53</v>
      </c>
      <c r="G43" s="31">
        <v>9.1000000000000004E-3</v>
      </c>
      <c r="H43" s="32"/>
    </row>
    <row r="44" spans="2:8" ht="15.75" customHeight="1" x14ac:dyDescent="0.2">
      <c r="B44" s="28" t="s">
        <v>435</v>
      </c>
      <c r="C44" s="28" t="s">
        <v>436</v>
      </c>
      <c r="D44" s="28" t="s">
        <v>171</v>
      </c>
      <c r="E44" s="29">
        <v>2786</v>
      </c>
      <c r="F44" s="30">
        <v>614.96</v>
      </c>
      <c r="G44" s="31">
        <v>8.8000000000000005E-3</v>
      </c>
      <c r="H44" s="32"/>
    </row>
    <row r="45" spans="2:8" ht="15.75" customHeight="1" x14ac:dyDescent="0.2">
      <c r="B45" s="28" t="s">
        <v>361</v>
      </c>
      <c r="C45" s="28" t="s">
        <v>362</v>
      </c>
      <c r="D45" s="28" t="s">
        <v>120</v>
      </c>
      <c r="E45" s="29">
        <v>38786</v>
      </c>
      <c r="F45" s="30">
        <v>601.4</v>
      </c>
      <c r="G45" s="31">
        <v>8.6E-3</v>
      </c>
      <c r="H45" s="32"/>
    </row>
    <row r="46" spans="2:8" ht="15.75" customHeight="1" x14ac:dyDescent="0.2">
      <c r="B46" s="28" t="s">
        <v>242</v>
      </c>
      <c r="C46" s="28" t="s">
        <v>243</v>
      </c>
      <c r="D46" s="28" t="s">
        <v>112</v>
      </c>
      <c r="E46" s="29">
        <v>16251</v>
      </c>
      <c r="F46" s="30">
        <v>545.83000000000004</v>
      </c>
      <c r="G46" s="31">
        <v>7.7999999999999996E-3</v>
      </c>
      <c r="H46" s="32"/>
    </row>
    <row r="47" spans="2:8" ht="15.75" customHeight="1" x14ac:dyDescent="0.2">
      <c r="B47" s="28" t="s">
        <v>234</v>
      </c>
      <c r="C47" s="28" t="s">
        <v>235</v>
      </c>
      <c r="D47" s="28" t="s">
        <v>109</v>
      </c>
      <c r="E47" s="29">
        <v>11526</v>
      </c>
      <c r="F47" s="30">
        <v>431.97</v>
      </c>
      <c r="G47" s="31">
        <v>6.1999999999999998E-3</v>
      </c>
      <c r="H47" s="32"/>
    </row>
    <row r="48" spans="2:8" ht="15.75" customHeight="1" x14ac:dyDescent="0.2">
      <c r="B48" s="28" t="s">
        <v>437</v>
      </c>
      <c r="C48" s="28" t="s">
        <v>438</v>
      </c>
      <c r="D48" s="28" t="s">
        <v>120</v>
      </c>
      <c r="E48" s="29">
        <v>11215</v>
      </c>
      <c r="F48" s="30">
        <v>406.75</v>
      </c>
      <c r="G48" s="31">
        <v>5.7999999999999996E-3</v>
      </c>
      <c r="H48" s="32"/>
    </row>
    <row r="49" spans="2:8" ht="15.75" customHeight="1" x14ac:dyDescent="0.2">
      <c r="B49" s="28" t="s">
        <v>190</v>
      </c>
      <c r="C49" s="28" t="s">
        <v>191</v>
      </c>
      <c r="D49" s="28" t="s">
        <v>192</v>
      </c>
      <c r="E49" s="29">
        <v>372180</v>
      </c>
      <c r="F49" s="30">
        <v>403.07</v>
      </c>
      <c r="G49" s="31">
        <v>5.7999999999999996E-3</v>
      </c>
      <c r="H49" s="32"/>
    </row>
    <row r="50" spans="2:8" ht="15.75" customHeight="1" x14ac:dyDescent="0.2">
      <c r="B50" s="28" t="s">
        <v>363</v>
      </c>
      <c r="C50" s="28" t="s">
        <v>364</v>
      </c>
      <c r="D50" s="28" t="s">
        <v>199</v>
      </c>
      <c r="E50" s="29">
        <v>310033</v>
      </c>
      <c r="F50" s="30">
        <v>381.03</v>
      </c>
      <c r="G50" s="31">
        <v>5.4999999999999997E-3</v>
      </c>
      <c r="H50" s="32"/>
    </row>
    <row r="51" spans="2:8" ht="15.75" customHeight="1" x14ac:dyDescent="0.2">
      <c r="B51" s="28" t="s">
        <v>303</v>
      </c>
      <c r="C51" s="28" t="s">
        <v>304</v>
      </c>
      <c r="D51" s="28" t="s">
        <v>98</v>
      </c>
      <c r="E51" s="29">
        <v>17802</v>
      </c>
      <c r="F51" s="30">
        <v>379.35</v>
      </c>
      <c r="G51" s="31">
        <v>5.4000000000000003E-3</v>
      </c>
      <c r="H51" s="32"/>
    </row>
    <row r="52" spans="2:8" ht="15.75" customHeight="1" x14ac:dyDescent="0.2">
      <c r="B52" s="28" t="s">
        <v>260</v>
      </c>
      <c r="C52" s="28" t="s">
        <v>261</v>
      </c>
      <c r="D52" s="28" t="s">
        <v>152</v>
      </c>
      <c r="E52" s="29">
        <v>37441</v>
      </c>
      <c r="F52" s="30">
        <v>345.28</v>
      </c>
      <c r="G52" s="31">
        <v>5.0000000000000001E-3</v>
      </c>
      <c r="H52" s="32"/>
    </row>
    <row r="53" spans="2:8" ht="15.75" customHeight="1" x14ac:dyDescent="0.2">
      <c r="B53" s="28" t="s">
        <v>251</v>
      </c>
      <c r="C53" s="28" t="s">
        <v>252</v>
      </c>
      <c r="D53" s="28" t="s">
        <v>177</v>
      </c>
      <c r="E53" s="29">
        <v>57181</v>
      </c>
      <c r="F53" s="30">
        <v>333.71</v>
      </c>
      <c r="G53" s="31">
        <v>4.7999999999999996E-3</v>
      </c>
      <c r="H53" s="32"/>
    </row>
    <row r="54" spans="2:8" ht="15.75" customHeight="1" x14ac:dyDescent="0.2">
      <c r="B54" s="28" t="s">
        <v>365</v>
      </c>
      <c r="C54" s="28" t="s">
        <v>366</v>
      </c>
      <c r="D54" s="28" t="s">
        <v>199</v>
      </c>
      <c r="E54" s="29">
        <v>310033</v>
      </c>
      <c r="F54" s="30">
        <v>252.68</v>
      </c>
      <c r="G54" s="31">
        <v>3.5999999999999999E-3</v>
      </c>
      <c r="H54" s="32"/>
    </row>
    <row r="55" spans="2:8" ht="15.75" customHeight="1" x14ac:dyDescent="0.2">
      <c r="B55" s="28" t="s">
        <v>271</v>
      </c>
      <c r="C55" s="28" t="s">
        <v>272</v>
      </c>
      <c r="D55" s="28" t="s">
        <v>204</v>
      </c>
      <c r="E55" s="29">
        <v>16118</v>
      </c>
      <c r="F55" s="30">
        <v>108.55</v>
      </c>
      <c r="G55" s="31">
        <v>1.6000000000000001E-3</v>
      </c>
      <c r="H55" s="32"/>
    </row>
    <row r="56" spans="2:8" ht="15.75" customHeight="1" x14ac:dyDescent="0.2">
      <c r="B56" s="28" t="s">
        <v>121</v>
      </c>
      <c r="C56" s="28" t="s">
        <v>122</v>
      </c>
      <c r="D56" s="28" t="s">
        <v>117</v>
      </c>
      <c r="E56" s="29">
        <v>16260</v>
      </c>
      <c r="F56" s="30">
        <v>56.31</v>
      </c>
      <c r="G56" s="31">
        <v>8.0000000000000004E-4</v>
      </c>
      <c r="H56" s="32"/>
    </row>
    <row r="57" spans="2:8" ht="15.75" customHeight="1" x14ac:dyDescent="0.2">
      <c r="B57" s="27" t="s">
        <v>69</v>
      </c>
      <c r="C57" s="27"/>
      <c r="D57" s="27"/>
      <c r="E57" s="33"/>
      <c r="F57" s="34">
        <v>67713.850000000006</v>
      </c>
      <c r="G57" s="35">
        <v>0.97260000000000002</v>
      </c>
      <c r="H57" s="36"/>
    </row>
    <row r="58" spans="2:8" ht="15.75" customHeight="1" x14ac:dyDescent="0.2">
      <c r="B58" s="27" t="s">
        <v>123</v>
      </c>
      <c r="C58" s="28"/>
      <c r="D58" s="28"/>
      <c r="E58" s="29"/>
      <c r="F58" s="30"/>
      <c r="G58" s="31"/>
      <c r="H58" s="32"/>
    </row>
    <row r="59" spans="2:8" ht="15.75" customHeight="1" x14ac:dyDescent="0.2">
      <c r="B59" s="27" t="s">
        <v>69</v>
      </c>
      <c r="C59" s="28"/>
      <c r="D59" s="28"/>
      <c r="E59" s="29"/>
      <c r="F59" s="37" t="s">
        <v>71</v>
      </c>
      <c r="G59" s="38" t="s">
        <v>71</v>
      </c>
      <c r="H59" s="32"/>
    </row>
    <row r="60" spans="2:8" ht="15.75" customHeight="1" x14ac:dyDescent="0.2">
      <c r="B60" s="28"/>
      <c r="C60" s="28"/>
      <c r="D60" s="28"/>
      <c r="E60" s="29"/>
      <c r="F60" s="30"/>
      <c r="G60" s="31"/>
      <c r="H60" s="32"/>
    </row>
    <row r="61" spans="2:8" ht="15.75" customHeight="1" x14ac:dyDescent="0.2">
      <c r="B61" s="39" t="s">
        <v>73</v>
      </c>
      <c r="C61" s="39"/>
      <c r="D61" s="39"/>
      <c r="E61" s="40"/>
      <c r="F61" s="34">
        <v>67713.850000000006</v>
      </c>
      <c r="G61" s="35">
        <v>0.97260000000000002</v>
      </c>
      <c r="H61" s="36"/>
    </row>
    <row r="62" spans="2:8" ht="15.75" customHeight="1" x14ac:dyDescent="0.2">
      <c r="B62" s="28"/>
      <c r="C62" s="28"/>
      <c r="D62" s="28"/>
      <c r="E62" s="29"/>
      <c r="F62" s="30"/>
      <c r="G62" s="31"/>
      <c r="H62" s="32"/>
    </row>
    <row r="63" spans="2:8" ht="15.75" customHeight="1" x14ac:dyDescent="0.2">
      <c r="B63" s="28"/>
      <c r="C63" s="28"/>
      <c r="D63" s="28"/>
      <c r="E63" s="29"/>
      <c r="F63" s="30"/>
      <c r="G63" s="31"/>
      <c r="H63" s="32"/>
    </row>
    <row r="64" spans="2:8" ht="15.75" customHeight="1" x14ac:dyDescent="0.2">
      <c r="B64" s="27" t="s">
        <v>74</v>
      </c>
      <c r="C64" s="28"/>
      <c r="D64" s="28"/>
      <c r="E64" s="29"/>
      <c r="F64" s="30"/>
      <c r="G64" s="31"/>
      <c r="H64" s="32"/>
    </row>
    <row r="65" spans="2:16" ht="15.75" customHeight="1" x14ac:dyDescent="0.2">
      <c r="B65" s="28" t="s">
        <v>75</v>
      </c>
      <c r="C65" s="28"/>
      <c r="D65" s="28"/>
      <c r="E65" s="29"/>
      <c r="F65" s="30">
        <v>2080.4499999999998</v>
      </c>
      <c r="G65" s="31">
        <v>2.9899999999999999E-2</v>
      </c>
      <c r="H65" s="32"/>
    </row>
    <row r="66" spans="2:16" ht="15.75" customHeight="1" x14ac:dyDescent="0.2">
      <c r="B66" s="27" t="s">
        <v>69</v>
      </c>
      <c r="C66" s="27"/>
      <c r="D66" s="27"/>
      <c r="E66" s="33"/>
      <c r="F66" s="34">
        <v>2080.4499999999998</v>
      </c>
      <c r="G66" s="35">
        <v>2.9899999999999999E-2</v>
      </c>
      <c r="H66" s="36"/>
    </row>
    <row r="67" spans="2:16" ht="15.75" customHeight="1" x14ac:dyDescent="0.2">
      <c r="B67" s="28"/>
      <c r="C67" s="28"/>
      <c r="D67" s="28"/>
      <c r="E67" s="29"/>
      <c r="F67" s="30"/>
      <c r="G67" s="31"/>
      <c r="H67" s="32"/>
    </row>
    <row r="68" spans="2:16" ht="15.75" customHeight="1" x14ac:dyDescent="0.2">
      <c r="B68" s="39" t="s">
        <v>73</v>
      </c>
      <c r="C68" s="39"/>
      <c r="D68" s="39"/>
      <c r="E68" s="40"/>
      <c r="F68" s="34">
        <v>2080.4499999999998</v>
      </c>
      <c r="G68" s="35">
        <v>2.9899999999999999E-2</v>
      </c>
      <c r="H68" s="36"/>
      <c r="L68" s="3"/>
    </row>
    <row r="69" spans="2:16" ht="15.75" customHeight="1" x14ac:dyDescent="0.2">
      <c r="B69" s="28" t="s">
        <v>76</v>
      </c>
      <c r="C69" s="28"/>
      <c r="D69" s="28"/>
      <c r="E69" s="29"/>
      <c r="F69" s="47">
        <v>-176.88</v>
      </c>
      <c r="G69" s="48">
        <v>-2.4999999999999467E-3</v>
      </c>
      <c r="H69" s="32"/>
    </row>
    <row r="70" spans="2:16" ht="15.75" customHeight="1" x14ac:dyDescent="0.2">
      <c r="B70" s="41" t="s">
        <v>77</v>
      </c>
      <c r="C70" s="41"/>
      <c r="D70" s="41"/>
      <c r="E70" s="42"/>
      <c r="F70" s="43">
        <v>69617.42</v>
      </c>
      <c r="G70" s="44">
        <v>1</v>
      </c>
      <c r="H70" s="45"/>
      <c r="L70" s="3"/>
    </row>
    <row r="71" spans="2:16" ht="15.75" customHeight="1" thickBot="1" x14ac:dyDescent="0.25">
      <c r="B71" s="2"/>
      <c r="L71" s="3"/>
    </row>
    <row r="72" spans="2:16" ht="27" customHeight="1" thickBot="1" x14ac:dyDescent="0.25">
      <c r="B72" s="60" t="s">
        <v>577</v>
      </c>
      <c r="C72" s="61" t="s">
        <v>578</v>
      </c>
      <c r="D72" s="61" t="s">
        <v>579</v>
      </c>
      <c r="E72" s="62" t="s">
        <v>580</v>
      </c>
      <c r="G72" s="2"/>
      <c r="H72" s="2"/>
    </row>
    <row r="73" spans="2:16" ht="27.75" customHeight="1" x14ac:dyDescent="0.2">
      <c r="B73" s="70" t="s">
        <v>38</v>
      </c>
      <c r="C73" s="87"/>
      <c r="D73" s="90" t="s">
        <v>609</v>
      </c>
      <c r="E73" s="92"/>
      <c r="G73" s="2"/>
      <c r="H73" s="2"/>
    </row>
    <row r="74" spans="2:16" ht="39.950000000000003" customHeight="1" x14ac:dyDescent="0.2">
      <c r="B74" s="64" t="s">
        <v>610</v>
      </c>
      <c r="C74" s="88"/>
      <c r="D74" s="91"/>
      <c r="E74" s="88"/>
      <c r="G74" s="2"/>
      <c r="H74" s="2"/>
    </row>
    <row r="75" spans="2:16" ht="39.950000000000003" customHeight="1" x14ac:dyDescent="0.2">
      <c r="B75" s="64" t="s">
        <v>611</v>
      </c>
      <c r="C75" s="88"/>
      <c r="D75" s="91"/>
      <c r="E75" s="88"/>
      <c r="G75" s="2"/>
      <c r="H75" s="2"/>
    </row>
    <row r="76" spans="2:16" ht="27.75" customHeight="1" thickBot="1" x14ac:dyDescent="0.25">
      <c r="B76" s="65" t="s">
        <v>602</v>
      </c>
      <c r="C76" s="89"/>
      <c r="D76" s="69" t="s">
        <v>602</v>
      </c>
      <c r="E76" s="93"/>
      <c r="G76" s="2"/>
      <c r="H76" s="2"/>
    </row>
    <row r="78" spans="2:16" ht="12" x14ac:dyDescent="0.2">
      <c r="B78" s="2" t="s">
        <v>586</v>
      </c>
      <c r="C78" s="2"/>
      <c r="D78" s="2"/>
      <c r="G78" s="2"/>
      <c r="H78" s="2"/>
    </row>
    <row r="79" spans="2:16" ht="12" x14ac:dyDescent="0.2">
      <c r="B79" s="3" t="s">
        <v>587</v>
      </c>
      <c r="C79" s="2"/>
      <c r="D79" s="2"/>
      <c r="G79" s="2"/>
      <c r="H79" s="2"/>
    </row>
    <row r="80" spans="2:16" ht="15.75" customHeight="1" x14ac:dyDescent="0.2">
      <c r="L80" s="72"/>
      <c r="M80" s="72"/>
      <c r="N80" s="72"/>
      <c r="O80" s="72"/>
      <c r="P80" s="72"/>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73:C76"/>
    <mergeCell ref="D73:D75"/>
    <mergeCell ref="E73:E76"/>
  </mergeCells>
  <hyperlinks>
    <hyperlink ref="I1" location="'Sheet1'!A1" display="Index" xr:uid="{9DFD3D92-679C-4075-8614-EC8B6E26254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2DB48-5F7A-4476-8FB5-DC1479B9F7DD}">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8.42578125" style="12" customWidth="1"/>
    <col min="4" max="4" width="26.7109375" style="12" customWidth="1"/>
    <col min="5" max="5" width="32.8554687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6" t="s">
        <v>91</v>
      </c>
      <c r="C5" s="22"/>
      <c r="D5" s="22"/>
      <c r="E5" s="23"/>
      <c r="F5" s="24"/>
      <c r="G5" s="25"/>
      <c r="H5" s="26"/>
    </row>
    <row r="6" spans="2:9" ht="15.75" customHeight="1" x14ac:dyDescent="0.2">
      <c r="B6" s="27" t="s">
        <v>92</v>
      </c>
      <c r="C6" s="28"/>
      <c r="D6" s="28"/>
      <c r="E6" s="29"/>
      <c r="F6" s="30"/>
      <c r="G6" s="31"/>
      <c r="H6" s="32"/>
    </row>
    <row r="7" spans="2:9" ht="15.75" customHeight="1" x14ac:dyDescent="0.2">
      <c r="B7" s="28" t="s">
        <v>285</v>
      </c>
      <c r="C7" s="28" t="s">
        <v>286</v>
      </c>
      <c r="D7" s="28" t="s">
        <v>287</v>
      </c>
      <c r="E7" s="29">
        <v>91714</v>
      </c>
      <c r="F7" s="30">
        <v>657.54</v>
      </c>
      <c r="G7" s="31">
        <v>7.2499999999999995E-2</v>
      </c>
      <c r="H7" s="32"/>
    </row>
    <row r="8" spans="2:9" ht="15.75" customHeight="1" x14ac:dyDescent="0.2">
      <c r="B8" s="28" t="s">
        <v>115</v>
      </c>
      <c r="C8" s="28" t="s">
        <v>116</v>
      </c>
      <c r="D8" s="28" t="s">
        <v>117</v>
      </c>
      <c r="E8" s="29">
        <v>75548</v>
      </c>
      <c r="F8" s="30">
        <v>548.92999999999995</v>
      </c>
      <c r="G8" s="31">
        <v>6.0499999999999998E-2</v>
      </c>
      <c r="H8" s="32"/>
    </row>
    <row r="9" spans="2:9" ht="15.75" customHeight="1" x14ac:dyDescent="0.2">
      <c r="B9" s="28" t="s">
        <v>367</v>
      </c>
      <c r="C9" s="28" t="s">
        <v>368</v>
      </c>
      <c r="D9" s="28" t="s">
        <v>294</v>
      </c>
      <c r="E9" s="29">
        <v>27640</v>
      </c>
      <c r="F9" s="30">
        <v>528.88</v>
      </c>
      <c r="G9" s="31">
        <v>5.8299999999999998E-2</v>
      </c>
      <c r="H9" s="32"/>
    </row>
    <row r="10" spans="2:9" ht="15.75" customHeight="1" x14ac:dyDescent="0.2">
      <c r="B10" s="28" t="s">
        <v>104</v>
      </c>
      <c r="C10" s="28" t="s">
        <v>105</v>
      </c>
      <c r="D10" s="28" t="s">
        <v>106</v>
      </c>
      <c r="E10" s="29">
        <v>18480</v>
      </c>
      <c r="F10" s="30">
        <v>487.49</v>
      </c>
      <c r="G10" s="31">
        <v>5.3699999999999998E-2</v>
      </c>
      <c r="H10" s="32"/>
    </row>
    <row r="11" spans="2:9" ht="15.75" customHeight="1" x14ac:dyDescent="0.2">
      <c r="B11" s="28" t="s">
        <v>247</v>
      </c>
      <c r="C11" s="28" t="s">
        <v>248</v>
      </c>
      <c r="D11" s="28" t="s">
        <v>171</v>
      </c>
      <c r="E11" s="29">
        <v>6834</v>
      </c>
      <c r="F11" s="30">
        <v>456.36</v>
      </c>
      <c r="G11" s="31">
        <v>5.0299999999999997E-2</v>
      </c>
      <c r="H11" s="32"/>
    </row>
    <row r="12" spans="2:9" ht="15.75" customHeight="1" x14ac:dyDescent="0.2">
      <c r="B12" s="28" t="s">
        <v>400</v>
      </c>
      <c r="C12" s="28" t="s">
        <v>401</v>
      </c>
      <c r="D12" s="28" t="s">
        <v>294</v>
      </c>
      <c r="E12" s="29">
        <v>8708</v>
      </c>
      <c r="F12" s="30">
        <v>422.74</v>
      </c>
      <c r="G12" s="31">
        <v>4.6600000000000003E-2</v>
      </c>
      <c r="H12" s="32"/>
    </row>
    <row r="13" spans="2:9" ht="15.75" customHeight="1" x14ac:dyDescent="0.2">
      <c r="B13" s="28" t="s">
        <v>290</v>
      </c>
      <c r="C13" s="28" t="s">
        <v>291</v>
      </c>
      <c r="D13" s="28" t="s">
        <v>164</v>
      </c>
      <c r="E13" s="29">
        <v>71282</v>
      </c>
      <c r="F13" s="30">
        <v>365.14</v>
      </c>
      <c r="G13" s="31">
        <v>4.02E-2</v>
      </c>
      <c r="H13" s="32"/>
    </row>
    <row r="14" spans="2:9" ht="15.75" customHeight="1" x14ac:dyDescent="0.2">
      <c r="B14" s="28" t="s">
        <v>369</v>
      </c>
      <c r="C14" s="28" t="s">
        <v>370</v>
      </c>
      <c r="D14" s="28" t="s">
        <v>294</v>
      </c>
      <c r="E14" s="29">
        <v>35226</v>
      </c>
      <c r="F14" s="30">
        <v>324.24</v>
      </c>
      <c r="G14" s="31">
        <v>3.5700000000000003E-2</v>
      </c>
      <c r="H14" s="32"/>
    </row>
    <row r="15" spans="2:9" ht="15.75" customHeight="1" x14ac:dyDescent="0.2">
      <c r="B15" s="28" t="s">
        <v>439</v>
      </c>
      <c r="C15" s="28" t="s">
        <v>440</v>
      </c>
      <c r="D15" s="28" t="s">
        <v>287</v>
      </c>
      <c r="E15" s="29">
        <v>3581</v>
      </c>
      <c r="F15" s="30">
        <v>306.02</v>
      </c>
      <c r="G15" s="31">
        <v>3.3700000000000001E-2</v>
      </c>
      <c r="H15" s="32"/>
    </row>
    <row r="16" spans="2:9" ht="15.75" customHeight="1" x14ac:dyDescent="0.2">
      <c r="B16" s="28" t="s">
        <v>311</v>
      </c>
      <c r="C16" s="28" t="s">
        <v>312</v>
      </c>
      <c r="D16" s="28" t="s">
        <v>294</v>
      </c>
      <c r="E16" s="29">
        <v>10010</v>
      </c>
      <c r="F16" s="30">
        <v>301.92</v>
      </c>
      <c r="G16" s="31">
        <v>3.3300000000000003E-2</v>
      </c>
      <c r="H16" s="32"/>
    </row>
    <row r="17" spans="2:8" ht="15.75" customHeight="1" x14ac:dyDescent="0.2">
      <c r="B17" s="28" t="s">
        <v>383</v>
      </c>
      <c r="C17" s="28" t="s">
        <v>384</v>
      </c>
      <c r="D17" s="28" t="s">
        <v>294</v>
      </c>
      <c r="E17" s="29">
        <v>24910</v>
      </c>
      <c r="F17" s="30">
        <v>297.08</v>
      </c>
      <c r="G17" s="31">
        <v>3.27E-2</v>
      </c>
      <c r="H17" s="32"/>
    </row>
    <row r="18" spans="2:8" ht="15.75" customHeight="1" x14ac:dyDescent="0.2">
      <c r="B18" s="28" t="s">
        <v>313</v>
      </c>
      <c r="C18" s="28" t="s">
        <v>314</v>
      </c>
      <c r="D18" s="28" t="s">
        <v>287</v>
      </c>
      <c r="E18" s="29">
        <v>41133</v>
      </c>
      <c r="F18" s="30">
        <v>286.51</v>
      </c>
      <c r="G18" s="31">
        <v>3.1600000000000003E-2</v>
      </c>
      <c r="H18" s="32"/>
    </row>
    <row r="19" spans="2:8" ht="15.75" customHeight="1" x14ac:dyDescent="0.2">
      <c r="B19" s="28" t="s">
        <v>301</v>
      </c>
      <c r="C19" s="28" t="s">
        <v>302</v>
      </c>
      <c r="D19" s="28" t="s">
        <v>221</v>
      </c>
      <c r="E19" s="29">
        <v>336195</v>
      </c>
      <c r="F19" s="30">
        <v>270.64</v>
      </c>
      <c r="G19" s="31">
        <v>2.98E-2</v>
      </c>
      <c r="H19" s="32"/>
    </row>
    <row r="20" spans="2:8" ht="15.75" customHeight="1" x14ac:dyDescent="0.2">
      <c r="B20" s="28" t="s">
        <v>441</v>
      </c>
      <c r="C20" s="28" t="s">
        <v>442</v>
      </c>
      <c r="D20" s="28" t="s">
        <v>246</v>
      </c>
      <c r="E20" s="29">
        <v>110628</v>
      </c>
      <c r="F20" s="30">
        <v>268.05</v>
      </c>
      <c r="G20" s="31">
        <v>2.9499999999999998E-2</v>
      </c>
      <c r="H20" s="32"/>
    </row>
    <row r="21" spans="2:8" ht="15.75" customHeight="1" x14ac:dyDescent="0.2">
      <c r="B21" s="28" t="s">
        <v>219</v>
      </c>
      <c r="C21" s="28" t="s">
        <v>220</v>
      </c>
      <c r="D21" s="28" t="s">
        <v>221</v>
      </c>
      <c r="E21" s="29">
        <v>13351</v>
      </c>
      <c r="F21" s="30">
        <v>256.67</v>
      </c>
      <c r="G21" s="31">
        <v>2.8299999999999999E-2</v>
      </c>
      <c r="H21" s="32"/>
    </row>
    <row r="22" spans="2:8" ht="15.75" customHeight="1" x14ac:dyDescent="0.2">
      <c r="B22" s="28" t="s">
        <v>292</v>
      </c>
      <c r="C22" s="28" t="s">
        <v>293</v>
      </c>
      <c r="D22" s="28" t="s">
        <v>294</v>
      </c>
      <c r="E22" s="29">
        <v>33679</v>
      </c>
      <c r="F22" s="30">
        <v>249.51</v>
      </c>
      <c r="G22" s="31">
        <v>2.75E-2</v>
      </c>
      <c r="H22" s="32"/>
    </row>
    <row r="23" spans="2:8" ht="15.75" customHeight="1" x14ac:dyDescent="0.2">
      <c r="B23" s="28" t="s">
        <v>244</v>
      </c>
      <c r="C23" s="28" t="s">
        <v>245</v>
      </c>
      <c r="D23" s="28" t="s">
        <v>246</v>
      </c>
      <c r="E23" s="29">
        <v>174532</v>
      </c>
      <c r="F23" s="30">
        <v>237.54</v>
      </c>
      <c r="G23" s="31">
        <v>2.6200000000000001E-2</v>
      </c>
      <c r="H23" s="32"/>
    </row>
    <row r="24" spans="2:8" ht="15.75" customHeight="1" x14ac:dyDescent="0.2">
      <c r="B24" s="28" t="s">
        <v>443</v>
      </c>
      <c r="C24" s="28" t="s">
        <v>444</v>
      </c>
      <c r="D24" s="28" t="s">
        <v>221</v>
      </c>
      <c r="E24" s="29">
        <v>89658</v>
      </c>
      <c r="F24" s="30">
        <v>233.83</v>
      </c>
      <c r="G24" s="31">
        <v>2.58E-2</v>
      </c>
      <c r="H24" s="32"/>
    </row>
    <row r="25" spans="2:8" ht="15.75" customHeight="1" x14ac:dyDescent="0.2">
      <c r="B25" s="28" t="s">
        <v>445</v>
      </c>
      <c r="C25" s="28" t="s">
        <v>446</v>
      </c>
      <c r="D25" s="28" t="s">
        <v>347</v>
      </c>
      <c r="E25" s="29">
        <v>1898</v>
      </c>
      <c r="F25" s="30">
        <v>228.81</v>
      </c>
      <c r="G25" s="31">
        <v>2.52E-2</v>
      </c>
      <c r="H25" s="32"/>
    </row>
    <row r="26" spans="2:8" ht="15.75" customHeight="1" x14ac:dyDescent="0.2">
      <c r="B26" s="28" t="s">
        <v>354</v>
      </c>
      <c r="C26" s="28" t="s">
        <v>355</v>
      </c>
      <c r="D26" s="28" t="s">
        <v>347</v>
      </c>
      <c r="E26" s="29">
        <v>14771</v>
      </c>
      <c r="F26" s="30">
        <v>217.04</v>
      </c>
      <c r="G26" s="31">
        <v>2.3900000000000001E-2</v>
      </c>
      <c r="H26" s="32"/>
    </row>
    <row r="27" spans="2:8" ht="15.75" customHeight="1" x14ac:dyDescent="0.2">
      <c r="B27" s="28" t="s">
        <v>359</v>
      </c>
      <c r="C27" s="28" t="s">
        <v>360</v>
      </c>
      <c r="D27" s="28" t="s">
        <v>294</v>
      </c>
      <c r="E27" s="29">
        <v>23030</v>
      </c>
      <c r="F27" s="30">
        <v>194.34</v>
      </c>
      <c r="G27" s="31">
        <v>2.1399999999999999E-2</v>
      </c>
      <c r="H27" s="32"/>
    </row>
    <row r="28" spans="2:8" ht="15.75" customHeight="1" x14ac:dyDescent="0.2">
      <c r="B28" s="28" t="s">
        <v>447</v>
      </c>
      <c r="C28" s="28" t="s">
        <v>448</v>
      </c>
      <c r="D28" s="28" t="s">
        <v>185</v>
      </c>
      <c r="E28" s="29">
        <v>9974</v>
      </c>
      <c r="F28" s="30">
        <v>193.46</v>
      </c>
      <c r="G28" s="31">
        <v>2.1299999999999999E-2</v>
      </c>
      <c r="H28" s="32"/>
    </row>
    <row r="29" spans="2:8" ht="15.75" customHeight="1" x14ac:dyDescent="0.2">
      <c r="B29" s="28" t="s">
        <v>390</v>
      </c>
      <c r="C29" s="28" t="s">
        <v>391</v>
      </c>
      <c r="D29" s="28" t="s">
        <v>164</v>
      </c>
      <c r="E29" s="29">
        <v>175414</v>
      </c>
      <c r="F29" s="30">
        <v>183.48</v>
      </c>
      <c r="G29" s="31">
        <v>2.0199999999999999E-2</v>
      </c>
      <c r="H29" s="32"/>
    </row>
    <row r="30" spans="2:8" ht="15.75" customHeight="1" x14ac:dyDescent="0.2">
      <c r="B30" s="28" t="s">
        <v>269</v>
      </c>
      <c r="C30" s="28" t="s">
        <v>270</v>
      </c>
      <c r="D30" s="28" t="s">
        <v>157</v>
      </c>
      <c r="E30" s="29">
        <v>40644</v>
      </c>
      <c r="F30" s="30">
        <v>178.43</v>
      </c>
      <c r="G30" s="31">
        <v>1.9699999999999999E-2</v>
      </c>
      <c r="H30" s="32"/>
    </row>
    <row r="31" spans="2:8" ht="15.75" customHeight="1" x14ac:dyDescent="0.2">
      <c r="B31" s="28" t="s">
        <v>348</v>
      </c>
      <c r="C31" s="28" t="s">
        <v>349</v>
      </c>
      <c r="D31" s="28" t="s">
        <v>347</v>
      </c>
      <c r="E31" s="29">
        <v>55384</v>
      </c>
      <c r="F31" s="30">
        <v>176.04</v>
      </c>
      <c r="G31" s="31">
        <v>1.9400000000000001E-2</v>
      </c>
      <c r="H31" s="32"/>
    </row>
    <row r="32" spans="2:8" ht="15.75" customHeight="1" x14ac:dyDescent="0.2">
      <c r="B32" s="28" t="s">
        <v>398</v>
      </c>
      <c r="C32" s="28" t="s">
        <v>399</v>
      </c>
      <c r="D32" s="28" t="s">
        <v>294</v>
      </c>
      <c r="E32" s="29">
        <v>26078</v>
      </c>
      <c r="F32" s="30">
        <v>143.47999999999999</v>
      </c>
      <c r="G32" s="31">
        <v>1.5800000000000002E-2</v>
      </c>
      <c r="H32" s="32"/>
    </row>
    <row r="33" spans="2:8" ht="15.75" customHeight="1" x14ac:dyDescent="0.2">
      <c r="B33" s="28" t="s">
        <v>160</v>
      </c>
      <c r="C33" s="28" t="s">
        <v>161</v>
      </c>
      <c r="D33" s="28" t="s">
        <v>106</v>
      </c>
      <c r="E33" s="29">
        <v>167299</v>
      </c>
      <c r="F33" s="30">
        <v>119.62</v>
      </c>
      <c r="G33" s="31">
        <v>1.32E-2</v>
      </c>
      <c r="H33" s="32"/>
    </row>
    <row r="34" spans="2:8" ht="15.75" customHeight="1" x14ac:dyDescent="0.2">
      <c r="B34" s="28" t="s">
        <v>449</v>
      </c>
      <c r="C34" s="28" t="s">
        <v>450</v>
      </c>
      <c r="D34" s="28" t="s">
        <v>287</v>
      </c>
      <c r="E34" s="29">
        <v>173606</v>
      </c>
      <c r="F34" s="30">
        <v>118.14</v>
      </c>
      <c r="G34" s="31">
        <v>1.2999999999999999E-2</v>
      </c>
      <c r="H34" s="32"/>
    </row>
    <row r="35" spans="2:8" ht="15.75" customHeight="1" x14ac:dyDescent="0.2">
      <c r="B35" s="28" t="s">
        <v>375</v>
      </c>
      <c r="C35" s="28" t="s">
        <v>376</v>
      </c>
      <c r="D35" s="28" t="s">
        <v>257</v>
      </c>
      <c r="E35" s="29">
        <v>9412</v>
      </c>
      <c r="F35" s="30">
        <v>116.04</v>
      </c>
      <c r="G35" s="31">
        <v>1.2800000000000001E-2</v>
      </c>
      <c r="H35" s="32"/>
    </row>
    <row r="36" spans="2:8" ht="15.75" customHeight="1" x14ac:dyDescent="0.2">
      <c r="B36" s="28" t="s">
        <v>451</v>
      </c>
      <c r="C36" s="28" t="s">
        <v>452</v>
      </c>
      <c r="D36" s="28" t="s">
        <v>185</v>
      </c>
      <c r="E36" s="29">
        <v>2757</v>
      </c>
      <c r="F36" s="30">
        <v>103.23</v>
      </c>
      <c r="G36" s="31">
        <v>1.14E-2</v>
      </c>
      <c r="H36" s="32"/>
    </row>
    <row r="37" spans="2:8" ht="15.75" customHeight="1" x14ac:dyDescent="0.2">
      <c r="B37" s="28" t="s">
        <v>385</v>
      </c>
      <c r="C37" s="28" t="s">
        <v>386</v>
      </c>
      <c r="D37" s="28" t="s">
        <v>387</v>
      </c>
      <c r="E37" s="29">
        <v>33468</v>
      </c>
      <c r="F37" s="30">
        <v>102.58</v>
      </c>
      <c r="G37" s="31">
        <v>1.1299999999999999E-2</v>
      </c>
      <c r="H37" s="32"/>
    </row>
    <row r="38" spans="2:8" ht="15.75" customHeight="1" x14ac:dyDescent="0.2">
      <c r="B38" s="28" t="s">
        <v>453</v>
      </c>
      <c r="C38" s="28" t="s">
        <v>454</v>
      </c>
      <c r="D38" s="28" t="s">
        <v>294</v>
      </c>
      <c r="E38" s="29">
        <v>5686</v>
      </c>
      <c r="F38" s="30">
        <v>83.7</v>
      </c>
      <c r="G38" s="31">
        <v>9.1999999999999998E-3</v>
      </c>
      <c r="H38" s="32"/>
    </row>
    <row r="39" spans="2:8" ht="15.75" customHeight="1" x14ac:dyDescent="0.2">
      <c r="B39" s="28" t="s">
        <v>392</v>
      </c>
      <c r="C39" s="28" t="s">
        <v>393</v>
      </c>
      <c r="D39" s="28" t="s">
        <v>149</v>
      </c>
      <c r="E39" s="29">
        <v>2412</v>
      </c>
      <c r="F39" s="30">
        <v>82.71</v>
      </c>
      <c r="G39" s="31">
        <v>9.1000000000000004E-3</v>
      </c>
      <c r="H39" s="32"/>
    </row>
    <row r="40" spans="2:8" ht="15.75" customHeight="1" x14ac:dyDescent="0.2">
      <c r="B40" s="28" t="s">
        <v>433</v>
      </c>
      <c r="C40" s="28" t="s">
        <v>434</v>
      </c>
      <c r="D40" s="28" t="s">
        <v>246</v>
      </c>
      <c r="E40" s="29">
        <v>18352</v>
      </c>
      <c r="F40" s="30">
        <v>76.91</v>
      </c>
      <c r="G40" s="31">
        <v>8.5000000000000006E-3</v>
      </c>
      <c r="H40" s="32"/>
    </row>
    <row r="41" spans="2:8" ht="15.75" customHeight="1" x14ac:dyDescent="0.2">
      <c r="B41" s="28" t="s">
        <v>455</v>
      </c>
      <c r="C41" s="28" t="s">
        <v>456</v>
      </c>
      <c r="D41" s="28" t="s">
        <v>457</v>
      </c>
      <c r="E41" s="29">
        <v>329</v>
      </c>
      <c r="F41" s="30">
        <v>76.7</v>
      </c>
      <c r="G41" s="31">
        <v>8.5000000000000006E-3</v>
      </c>
      <c r="H41" s="32"/>
    </row>
    <row r="42" spans="2:8" ht="15.75" customHeight="1" x14ac:dyDescent="0.2">
      <c r="B42" s="28" t="s">
        <v>121</v>
      </c>
      <c r="C42" s="28" t="s">
        <v>122</v>
      </c>
      <c r="D42" s="28" t="s">
        <v>117</v>
      </c>
      <c r="E42" s="29">
        <v>5856</v>
      </c>
      <c r="F42" s="30">
        <v>20.28</v>
      </c>
      <c r="G42" s="31">
        <v>2.2000000000000001E-3</v>
      </c>
      <c r="H42" s="32"/>
    </row>
    <row r="43" spans="2:8" ht="15.75" customHeight="1" x14ac:dyDescent="0.2">
      <c r="B43" s="27" t="s">
        <v>69</v>
      </c>
      <c r="C43" s="27"/>
      <c r="D43" s="27"/>
      <c r="E43" s="33"/>
      <c r="F43" s="34">
        <v>8914.08</v>
      </c>
      <c r="G43" s="35">
        <v>0.98240000000000005</v>
      </c>
      <c r="H43" s="36"/>
    </row>
    <row r="44" spans="2:8" ht="15.75" customHeight="1" x14ac:dyDescent="0.2">
      <c r="B44" s="27" t="s">
        <v>123</v>
      </c>
      <c r="C44" s="28"/>
      <c r="D44" s="28"/>
      <c r="E44" s="29"/>
      <c r="F44" s="30"/>
      <c r="G44" s="31"/>
      <c r="H44" s="32"/>
    </row>
    <row r="45" spans="2:8" ht="15.75" customHeight="1" x14ac:dyDescent="0.2">
      <c r="B45" s="27" t="s">
        <v>69</v>
      </c>
      <c r="C45" s="28"/>
      <c r="D45" s="28"/>
      <c r="E45" s="29"/>
      <c r="F45" s="37" t="s">
        <v>71</v>
      </c>
      <c r="G45" s="38" t="s">
        <v>71</v>
      </c>
      <c r="H45" s="32"/>
    </row>
    <row r="46" spans="2:8" ht="15.75" customHeight="1" x14ac:dyDescent="0.2">
      <c r="B46" s="28"/>
      <c r="C46" s="28"/>
      <c r="D46" s="28"/>
      <c r="E46" s="29"/>
      <c r="F46" s="30"/>
      <c r="G46" s="31"/>
      <c r="H46" s="32"/>
    </row>
    <row r="47" spans="2:8" ht="15.75" customHeight="1" x14ac:dyDescent="0.2">
      <c r="B47" s="39" t="s">
        <v>73</v>
      </c>
      <c r="C47" s="39"/>
      <c r="D47" s="39"/>
      <c r="E47" s="40"/>
      <c r="F47" s="34">
        <v>8914.08</v>
      </c>
      <c r="G47" s="35">
        <v>0.98240000000000005</v>
      </c>
      <c r="H47" s="36"/>
    </row>
    <row r="48" spans="2:8" ht="15.75" customHeight="1" x14ac:dyDescent="0.2">
      <c r="B48" s="28"/>
      <c r="C48" s="28"/>
      <c r="D48" s="28"/>
      <c r="E48" s="29"/>
      <c r="F48" s="30"/>
      <c r="G48" s="31"/>
      <c r="H48" s="32"/>
    </row>
    <row r="49" spans="2:8" ht="15.75" customHeight="1" x14ac:dyDescent="0.2">
      <c r="B49" s="28"/>
      <c r="C49" s="28"/>
      <c r="D49" s="28"/>
      <c r="E49" s="29"/>
      <c r="F49" s="30"/>
      <c r="G49" s="31"/>
      <c r="H49" s="32"/>
    </row>
    <row r="50" spans="2:8" ht="15.75" customHeight="1" x14ac:dyDescent="0.2">
      <c r="B50" s="27" t="s">
        <v>74</v>
      </c>
      <c r="C50" s="28"/>
      <c r="D50" s="28"/>
      <c r="E50" s="29"/>
      <c r="F50" s="30"/>
      <c r="G50" s="31"/>
      <c r="H50" s="32"/>
    </row>
    <row r="51" spans="2:8" ht="15.75" customHeight="1" x14ac:dyDescent="0.2">
      <c r="B51" s="28" t="s">
        <v>75</v>
      </c>
      <c r="C51" s="28"/>
      <c r="D51" s="28"/>
      <c r="E51" s="29"/>
      <c r="F51" s="30">
        <v>182.03</v>
      </c>
      <c r="G51" s="31">
        <v>2.01E-2</v>
      </c>
      <c r="H51" s="32"/>
    </row>
    <row r="52" spans="2:8" ht="15.75" customHeight="1" x14ac:dyDescent="0.2">
      <c r="B52" s="27" t="s">
        <v>69</v>
      </c>
      <c r="C52" s="27"/>
      <c r="D52" s="27"/>
      <c r="E52" s="33"/>
      <c r="F52" s="34">
        <v>182.03</v>
      </c>
      <c r="G52" s="35">
        <v>2.01E-2</v>
      </c>
      <c r="H52" s="36"/>
    </row>
    <row r="53" spans="2:8" ht="15.75" customHeight="1" x14ac:dyDescent="0.2">
      <c r="B53" s="28"/>
      <c r="C53" s="28"/>
      <c r="D53" s="28"/>
      <c r="E53" s="29"/>
      <c r="F53" s="30"/>
      <c r="G53" s="31"/>
      <c r="H53" s="32"/>
    </row>
    <row r="54" spans="2:8" ht="15.75" customHeight="1" x14ac:dyDescent="0.2">
      <c r="B54" s="39" t="s">
        <v>73</v>
      </c>
      <c r="C54" s="39"/>
      <c r="D54" s="39"/>
      <c r="E54" s="40"/>
      <c r="F54" s="34">
        <v>182.03</v>
      </c>
      <c r="G54" s="35">
        <v>2.01E-2</v>
      </c>
      <c r="H54" s="36"/>
    </row>
    <row r="55" spans="2:8" ht="15.75" customHeight="1" x14ac:dyDescent="0.2">
      <c r="B55" s="28" t="s">
        <v>76</v>
      </c>
      <c r="C55" s="28"/>
      <c r="D55" s="28"/>
      <c r="E55" s="29"/>
      <c r="F55" s="47">
        <v>-22.34</v>
      </c>
      <c r="G55" s="48">
        <v>-2.4999999999999467E-3</v>
      </c>
      <c r="H55" s="32"/>
    </row>
    <row r="56" spans="2:8" ht="15.75" customHeight="1" x14ac:dyDescent="0.2">
      <c r="B56" s="41" t="s">
        <v>77</v>
      </c>
      <c r="C56" s="41"/>
      <c r="D56" s="41"/>
      <c r="E56" s="42"/>
      <c r="F56" s="43">
        <v>9073.77</v>
      </c>
      <c r="G56" s="44">
        <v>1</v>
      </c>
      <c r="H56" s="45"/>
    </row>
    <row r="57" spans="2:8" ht="15.75" customHeight="1" thickBot="1" x14ac:dyDescent="0.25">
      <c r="B57" s="2"/>
    </row>
    <row r="58" spans="2:8" ht="27" customHeight="1" thickBot="1" x14ac:dyDescent="0.25">
      <c r="B58" s="60" t="s">
        <v>577</v>
      </c>
      <c r="C58" s="61" t="s">
        <v>578</v>
      </c>
      <c r="D58" s="61" t="s">
        <v>579</v>
      </c>
      <c r="E58" s="62" t="s">
        <v>580</v>
      </c>
      <c r="G58" s="2"/>
      <c r="H58" s="2"/>
    </row>
    <row r="59" spans="2:8" ht="21.75" customHeight="1" x14ac:dyDescent="0.2">
      <c r="B59" s="67" t="s">
        <v>40</v>
      </c>
      <c r="C59" s="87"/>
      <c r="D59" s="90" t="s">
        <v>612</v>
      </c>
      <c r="E59" s="92"/>
      <c r="G59" s="2"/>
      <c r="H59" s="2"/>
    </row>
    <row r="60" spans="2:8" ht="27.75" customHeight="1" x14ac:dyDescent="0.2">
      <c r="B60" s="64" t="s">
        <v>613</v>
      </c>
      <c r="C60" s="88"/>
      <c r="D60" s="91"/>
      <c r="E60" s="88"/>
      <c r="G60" s="2"/>
      <c r="H60" s="2"/>
    </row>
    <row r="61" spans="2:8" ht="46.5" customHeight="1" x14ac:dyDescent="0.2">
      <c r="B61" s="64" t="s">
        <v>614</v>
      </c>
      <c r="C61" s="88"/>
      <c r="D61" s="91"/>
      <c r="E61" s="88"/>
      <c r="G61" s="2"/>
      <c r="H61" s="2"/>
    </row>
    <row r="62" spans="2:8" ht="30.75" customHeight="1" thickBot="1" x14ac:dyDescent="0.25">
      <c r="B62" s="65" t="s">
        <v>602</v>
      </c>
      <c r="C62" s="89"/>
      <c r="D62" s="69" t="s">
        <v>602</v>
      </c>
      <c r="E62" s="93"/>
      <c r="G62" s="2"/>
      <c r="H62" s="2"/>
    </row>
    <row r="64" spans="2:8" ht="12" x14ac:dyDescent="0.2">
      <c r="B64" s="2" t="s">
        <v>586</v>
      </c>
      <c r="C64" s="2"/>
      <c r="D64" s="2"/>
      <c r="G64" s="2"/>
      <c r="H64" s="2"/>
    </row>
    <row r="65" spans="2:16" ht="12" x14ac:dyDescent="0.2">
      <c r="B65" s="3" t="s">
        <v>587</v>
      </c>
      <c r="C65" s="2"/>
      <c r="D65" s="2"/>
      <c r="G65" s="2"/>
      <c r="H65" s="2"/>
    </row>
    <row r="68" spans="2:16" ht="15.75" customHeight="1" x14ac:dyDescent="0.2">
      <c r="L68"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9:C62"/>
    <mergeCell ref="D59:D61"/>
    <mergeCell ref="E59:E62"/>
  </mergeCells>
  <hyperlinks>
    <hyperlink ref="I1" location="'Sheet1'!A1" display="Index" xr:uid="{BA1ADA67-BD89-44F6-8F4E-645F041CD0B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00B08-8B33-422B-8CD2-3F01C138B407}">
  <dimension ref="B1:P88"/>
  <sheetViews>
    <sheetView workbookViewId="0"/>
  </sheetViews>
  <sheetFormatPr defaultColWidth="9.140625" defaultRowHeight="15.75" customHeight="1" x14ac:dyDescent="0.2"/>
  <cols>
    <col min="1" max="1" width="3.7109375" style="2" customWidth="1"/>
    <col min="2" max="2" width="50.5703125" style="12" customWidth="1"/>
    <col min="3" max="3" width="28" style="12" customWidth="1"/>
    <col min="4" max="4" width="26.7109375" style="12" customWidth="1"/>
    <col min="5" max="5" width="32.42578125" style="2" customWidth="1"/>
    <col min="6" max="6" width="16.42578125" style="2" customWidth="1"/>
    <col min="7" max="7" width="15.42578125" style="11" customWidth="1"/>
    <col min="8" max="8" width="5.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6" t="s">
        <v>91</v>
      </c>
      <c r="C5" s="22"/>
      <c r="D5" s="22"/>
      <c r="E5" s="23"/>
      <c r="F5" s="24"/>
      <c r="G5" s="25"/>
      <c r="H5" s="26"/>
    </row>
    <row r="6" spans="2:9" ht="15.75" customHeight="1" x14ac:dyDescent="0.2">
      <c r="B6" s="27" t="s">
        <v>92</v>
      </c>
      <c r="C6" s="28"/>
      <c r="D6" s="28"/>
      <c r="E6" s="29"/>
      <c r="F6" s="30"/>
      <c r="G6" s="31"/>
      <c r="H6" s="32"/>
    </row>
    <row r="7" spans="2:9" ht="15.75" customHeight="1" x14ac:dyDescent="0.2">
      <c r="B7" s="28" t="s">
        <v>104</v>
      </c>
      <c r="C7" s="28" t="s">
        <v>105</v>
      </c>
      <c r="D7" s="28" t="s">
        <v>106</v>
      </c>
      <c r="E7" s="29">
        <v>26655</v>
      </c>
      <c r="F7" s="30">
        <v>703.15</v>
      </c>
      <c r="G7" s="31">
        <v>0.11700000000000001</v>
      </c>
      <c r="H7" s="32"/>
    </row>
    <row r="8" spans="2:9" ht="15.75" customHeight="1" x14ac:dyDescent="0.2">
      <c r="B8" s="28" t="s">
        <v>102</v>
      </c>
      <c r="C8" s="28" t="s">
        <v>103</v>
      </c>
      <c r="D8" s="28" t="s">
        <v>95</v>
      </c>
      <c r="E8" s="29">
        <v>33766</v>
      </c>
      <c r="F8" s="30">
        <v>501.8</v>
      </c>
      <c r="G8" s="31">
        <v>8.3500000000000005E-2</v>
      </c>
      <c r="H8" s="32"/>
    </row>
    <row r="9" spans="2:9" ht="15.75" customHeight="1" x14ac:dyDescent="0.2">
      <c r="B9" s="28" t="s">
        <v>93</v>
      </c>
      <c r="C9" s="28" t="s">
        <v>94</v>
      </c>
      <c r="D9" s="28" t="s">
        <v>95</v>
      </c>
      <c r="E9" s="29">
        <v>53299</v>
      </c>
      <c r="F9" s="30">
        <v>472.92</v>
      </c>
      <c r="G9" s="31">
        <v>7.8700000000000006E-2</v>
      </c>
      <c r="H9" s="32"/>
    </row>
    <row r="10" spans="2:9" ht="15.75" customHeight="1" x14ac:dyDescent="0.2">
      <c r="B10" s="28" t="s">
        <v>96</v>
      </c>
      <c r="C10" s="28" t="s">
        <v>97</v>
      </c>
      <c r="D10" s="28" t="s">
        <v>98</v>
      </c>
      <c r="E10" s="29">
        <v>28357</v>
      </c>
      <c r="F10" s="30">
        <v>423.36</v>
      </c>
      <c r="G10" s="31">
        <v>7.0499999999999993E-2</v>
      </c>
      <c r="H10" s="32"/>
    </row>
    <row r="11" spans="2:9" ht="15.75" customHeight="1" x14ac:dyDescent="0.2">
      <c r="B11" s="28" t="s">
        <v>193</v>
      </c>
      <c r="C11" s="28" t="s">
        <v>194</v>
      </c>
      <c r="D11" s="28" t="s">
        <v>152</v>
      </c>
      <c r="E11" s="29">
        <v>13920</v>
      </c>
      <c r="F11" s="30">
        <v>340.54</v>
      </c>
      <c r="G11" s="31">
        <v>5.67E-2</v>
      </c>
      <c r="H11" s="32"/>
    </row>
    <row r="12" spans="2:9" ht="15.75" customHeight="1" x14ac:dyDescent="0.2">
      <c r="B12" s="28" t="s">
        <v>217</v>
      </c>
      <c r="C12" s="28" t="s">
        <v>218</v>
      </c>
      <c r="D12" s="28" t="s">
        <v>98</v>
      </c>
      <c r="E12" s="29">
        <v>7950</v>
      </c>
      <c r="F12" s="30">
        <v>255.29</v>
      </c>
      <c r="G12" s="31">
        <v>4.2500000000000003E-2</v>
      </c>
      <c r="H12" s="32"/>
    </row>
    <row r="13" spans="2:9" ht="15.75" customHeight="1" x14ac:dyDescent="0.2">
      <c r="B13" s="28" t="s">
        <v>153</v>
      </c>
      <c r="C13" s="28" t="s">
        <v>154</v>
      </c>
      <c r="D13" s="28" t="s">
        <v>95</v>
      </c>
      <c r="E13" s="29">
        <v>11387</v>
      </c>
      <c r="F13" s="30">
        <v>218.11</v>
      </c>
      <c r="G13" s="31">
        <v>3.6299999999999999E-2</v>
      </c>
      <c r="H13" s="32"/>
    </row>
    <row r="14" spans="2:9" ht="15.75" customHeight="1" x14ac:dyDescent="0.2">
      <c r="B14" s="28" t="s">
        <v>230</v>
      </c>
      <c r="C14" s="28" t="s">
        <v>231</v>
      </c>
      <c r="D14" s="28" t="s">
        <v>101</v>
      </c>
      <c r="E14" s="29">
        <v>67730</v>
      </c>
      <c r="F14" s="30">
        <v>217.07</v>
      </c>
      <c r="G14" s="31">
        <v>3.61E-2</v>
      </c>
      <c r="H14" s="32"/>
    </row>
    <row r="15" spans="2:9" ht="15.75" customHeight="1" x14ac:dyDescent="0.2">
      <c r="B15" s="28" t="s">
        <v>99</v>
      </c>
      <c r="C15" s="28" t="s">
        <v>100</v>
      </c>
      <c r="D15" s="28" t="s">
        <v>101</v>
      </c>
      <c r="E15" s="29">
        <v>6833</v>
      </c>
      <c r="F15" s="30">
        <v>181.75</v>
      </c>
      <c r="G15" s="31">
        <v>3.0200000000000001E-2</v>
      </c>
      <c r="H15" s="32"/>
    </row>
    <row r="16" spans="2:9" ht="15.75" customHeight="1" x14ac:dyDescent="0.2">
      <c r="B16" s="28" t="s">
        <v>219</v>
      </c>
      <c r="C16" s="28" t="s">
        <v>220</v>
      </c>
      <c r="D16" s="28" t="s">
        <v>221</v>
      </c>
      <c r="E16" s="29">
        <v>9264</v>
      </c>
      <c r="F16" s="30">
        <v>178.1</v>
      </c>
      <c r="G16" s="31">
        <v>2.9600000000000001E-2</v>
      </c>
      <c r="H16" s="32"/>
    </row>
    <row r="17" spans="2:8" ht="15.75" customHeight="1" x14ac:dyDescent="0.2">
      <c r="B17" s="28" t="s">
        <v>224</v>
      </c>
      <c r="C17" s="28" t="s">
        <v>225</v>
      </c>
      <c r="D17" s="28" t="s">
        <v>95</v>
      </c>
      <c r="E17" s="29">
        <v>29477</v>
      </c>
      <c r="F17" s="30">
        <v>156.6</v>
      </c>
      <c r="G17" s="31">
        <v>2.6100000000000002E-2</v>
      </c>
      <c r="H17" s="32"/>
    </row>
    <row r="18" spans="2:8" ht="15.75" customHeight="1" x14ac:dyDescent="0.2">
      <c r="B18" s="28" t="s">
        <v>222</v>
      </c>
      <c r="C18" s="28" t="s">
        <v>223</v>
      </c>
      <c r="D18" s="28" t="s">
        <v>95</v>
      </c>
      <c r="E18" s="29">
        <v>20320</v>
      </c>
      <c r="F18" s="30">
        <v>152.69999999999999</v>
      </c>
      <c r="G18" s="31">
        <v>2.5399999999999999E-2</v>
      </c>
      <c r="H18" s="32"/>
    </row>
    <row r="19" spans="2:8" ht="15.75" customHeight="1" x14ac:dyDescent="0.2">
      <c r="B19" s="28" t="s">
        <v>226</v>
      </c>
      <c r="C19" s="28" t="s">
        <v>227</v>
      </c>
      <c r="D19" s="28" t="s">
        <v>152</v>
      </c>
      <c r="E19" s="29">
        <v>2056</v>
      </c>
      <c r="F19" s="30">
        <v>150.22</v>
      </c>
      <c r="G19" s="31">
        <v>2.5000000000000001E-2</v>
      </c>
      <c r="H19" s="32"/>
    </row>
    <row r="20" spans="2:8" ht="15.75" customHeight="1" x14ac:dyDescent="0.2">
      <c r="B20" s="28" t="s">
        <v>115</v>
      </c>
      <c r="C20" s="28" t="s">
        <v>116</v>
      </c>
      <c r="D20" s="28" t="s">
        <v>117</v>
      </c>
      <c r="E20" s="29">
        <v>18692</v>
      </c>
      <c r="F20" s="30">
        <v>135.82</v>
      </c>
      <c r="G20" s="31">
        <v>2.2599999999999999E-2</v>
      </c>
      <c r="H20" s="32"/>
    </row>
    <row r="21" spans="2:8" ht="15.75" customHeight="1" x14ac:dyDescent="0.2">
      <c r="B21" s="28" t="s">
        <v>281</v>
      </c>
      <c r="C21" s="28" t="s">
        <v>282</v>
      </c>
      <c r="D21" s="28" t="s">
        <v>257</v>
      </c>
      <c r="E21" s="29">
        <v>3477</v>
      </c>
      <c r="F21" s="30">
        <v>117.93</v>
      </c>
      <c r="G21" s="31">
        <v>1.9599999999999999E-2</v>
      </c>
      <c r="H21" s="32"/>
    </row>
    <row r="22" spans="2:8" ht="15.75" customHeight="1" x14ac:dyDescent="0.2">
      <c r="B22" s="28" t="s">
        <v>110</v>
      </c>
      <c r="C22" s="28" t="s">
        <v>111</v>
      </c>
      <c r="D22" s="28" t="s">
        <v>112</v>
      </c>
      <c r="E22" s="29">
        <v>7298</v>
      </c>
      <c r="F22" s="30">
        <v>95.51</v>
      </c>
      <c r="G22" s="31">
        <v>1.5900000000000001E-2</v>
      </c>
      <c r="H22" s="32"/>
    </row>
    <row r="23" spans="2:8" ht="15.75" customHeight="1" x14ac:dyDescent="0.2">
      <c r="B23" s="28" t="s">
        <v>240</v>
      </c>
      <c r="C23" s="28" t="s">
        <v>241</v>
      </c>
      <c r="D23" s="28" t="s">
        <v>112</v>
      </c>
      <c r="E23" s="29">
        <v>1015</v>
      </c>
      <c r="F23" s="30">
        <v>92.18</v>
      </c>
      <c r="G23" s="31">
        <v>1.5299999999999999E-2</v>
      </c>
      <c r="H23" s="32"/>
    </row>
    <row r="24" spans="2:8" ht="15.75" customHeight="1" x14ac:dyDescent="0.2">
      <c r="B24" s="28" t="s">
        <v>255</v>
      </c>
      <c r="C24" s="28" t="s">
        <v>256</v>
      </c>
      <c r="D24" s="28" t="s">
        <v>257</v>
      </c>
      <c r="E24" s="29">
        <v>3220</v>
      </c>
      <c r="F24" s="30">
        <v>83.87</v>
      </c>
      <c r="G24" s="31">
        <v>1.4E-2</v>
      </c>
      <c r="H24" s="32"/>
    </row>
    <row r="25" spans="2:8" ht="15.75" customHeight="1" x14ac:dyDescent="0.2">
      <c r="B25" s="28" t="s">
        <v>267</v>
      </c>
      <c r="C25" s="28" t="s">
        <v>268</v>
      </c>
      <c r="D25" s="28" t="s">
        <v>152</v>
      </c>
      <c r="E25" s="29">
        <v>461</v>
      </c>
      <c r="F25" s="30">
        <v>78.2</v>
      </c>
      <c r="G25" s="31">
        <v>1.2999999999999999E-2</v>
      </c>
      <c r="H25" s="32"/>
    </row>
    <row r="26" spans="2:8" ht="15.75" customHeight="1" x14ac:dyDescent="0.2">
      <c r="B26" s="28" t="s">
        <v>228</v>
      </c>
      <c r="C26" s="28" t="s">
        <v>229</v>
      </c>
      <c r="D26" s="28" t="s">
        <v>98</v>
      </c>
      <c r="E26" s="29">
        <v>8136</v>
      </c>
      <c r="F26" s="30">
        <v>76.39</v>
      </c>
      <c r="G26" s="31">
        <v>1.2699999999999999E-2</v>
      </c>
      <c r="H26" s="32"/>
    </row>
    <row r="27" spans="2:8" ht="15.75" customHeight="1" x14ac:dyDescent="0.2">
      <c r="B27" s="28" t="s">
        <v>186</v>
      </c>
      <c r="C27" s="28" t="s">
        <v>187</v>
      </c>
      <c r="D27" s="28" t="s">
        <v>120</v>
      </c>
      <c r="E27" s="29">
        <v>8314</v>
      </c>
      <c r="F27" s="30">
        <v>74.25</v>
      </c>
      <c r="G27" s="31">
        <v>1.24E-2</v>
      </c>
      <c r="H27" s="32"/>
    </row>
    <row r="28" spans="2:8" ht="15.75" customHeight="1" x14ac:dyDescent="0.2">
      <c r="B28" s="28" t="s">
        <v>190</v>
      </c>
      <c r="C28" s="28" t="s">
        <v>191</v>
      </c>
      <c r="D28" s="28" t="s">
        <v>192</v>
      </c>
      <c r="E28" s="29">
        <v>62510</v>
      </c>
      <c r="F28" s="30">
        <v>67.7</v>
      </c>
      <c r="G28" s="31">
        <v>1.1299999999999999E-2</v>
      </c>
      <c r="H28" s="32"/>
    </row>
    <row r="29" spans="2:8" ht="15.75" customHeight="1" x14ac:dyDescent="0.2">
      <c r="B29" s="28" t="s">
        <v>337</v>
      </c>
      <c r="C29" s="28" t="s">
        <v>338</v>
      </c>
      <c r="D29" s="28" t="s">
        <v>112</v>
      </c>
      <c r="E29" s="29">
        <v>13826</v>
      </c>
      <c r="F29" s="30">
        <v>65.13</v>
      </c>
      <c r="G29" s="31">
        <v>1.0800000000000001E-2</v>
      </c>
      <c r="H29" s="32"/>
    </row>
    <row r="30" spans="2:8" ht="15.75" customHeight="1" x14ac:dyDescent="0.2">
      <c r="B30" s="28" t="s">
        <v>181</v>
      </c>
      <c r="C30" s="28" t="s">
        <v>182</v>
      </c>
      <c r="D30" s="28" t="s">
        <v>146</v>
      </c>
      <c r="E30" s="29">
        <v>26748</v>
      </c>
      <c r="F30" s="30">
        <v>61.41</v>
      </c>
      <c r="G30" s="31">
        <v>1.0200000000000001E-2</v>
      </c>
      <c r="H30" s="32"/>
    </row>
    <row r="31" spans="2:8" ht="15.75" customHeight="1" x14ac:dyDescent="0.2">
      <c r="B31" s="28" t="s">
        <v>458</v>
      </c>
      <c r="C31" s="28" t="s">
        <v>459</v>
      </c>
      <c r="D31" s="28" t="s">
        <v>146</v>
      </c>
      <c r="E31" s="29">
        <v>36665</v>
      </c>
      <c r="F31" s="30">
        <v>60.13</v>
      </c>
      <c r="G31" s="31">
        <v>0.01</v>
      </c>
      <c r="H31" s="32"/>
    </row>
    <row r="32" spans="2:8" ht="15.75" customHeight="1" x14ac:dyDescent="0.2">
      <c r="B32" s="28" t="s">
        <v>247</v>
      </c>
      <c r="C32" s="28" t="s">
        <v>248</v>
      </c>
      <c r="D32" s="28" t="s">
        <v>171</v>
      </c>
      <c r="E32" s="29">
        <v>887</v>
      </c>
      <c r="F32" s="30">
        <v>59.23</v>
      </c>
      <c r="G32" s="31">
        <v>9.9000000000000008E-3</v>
      </c>
      <c r="H32" s="32"/>
    </row>
    <row r="33" spans="2:8" ht="15.75" customHeight="1" x14ac:dyDescent="0.2">
      <c r="B33" s="28" t="s">
        <v>460</v>
      </c>
      <c r="C33" s="28" t="s">
        <v>461</v>
      </c>
      <c r="D33" s="28" t="s">
        <v>95</v>
      </c>
      <c r="E33" s="29">
        <v>4982</v>
      </c>
      <c r="F33" s="30">
        <v>55.17</v>
      </c>
      <c r="G33" s="31">
        <v>9.1999999999999998E-3</v>
      </c>
      <c r="H33" s="32"/>
    </row>
    <row r="34" spans="2:8" ht="15.75" customHeight="1" x14ac:dyDescent="0.2">
      <c r="B34" s="28" t="s">
        <v>107</v>
      </c>
      <c r="C34" s="28" t="s">
        <v>108</v>
      </c>
      <c r="D34" s="28" t="s">
        <v>109</v>
      </c>
      <c r="E34" s="29">
        <v>274</v>
      </c>
      <c r="F34" s="30">
        <v>54.6</v>
      </c>
      <c r="G34" s="31">
        <v>9.1000000000000004E-3</v>
      </c>
      <c r="H34" s="32"/>
    </row>
    <row r="35" spans="2:8" ht="15.75" customHeight="1" x14ac:dyDescent="0.2">
      <c r="B35" s="28" t="s">
        <v>118</v>
      </c>
      <c r="C35" s="28" t="s">
        <v>119</v>
      </c>
      <c r="D35" s="28" t="s">
        <v>98</v>
      </c>
      <c r="E35" s="29">
        <v>4874</v>
      </c>
      <c r="F35" s="30">
        <v>52.45</v>
      </c>
      <c r="G35" s="31">
        <v>8.6999999999999994E-3</v>
      </c>
      <c r="H35" s="32"/>
    </row>
    <row r="36" spans="2:8" ht="15.75" customHeight="1" x14ac:dyDescent="0.2">
      <c r="B36" s="28" t="s">
        <v>462</v>
      </c>
      <c r="C36" s="28" t="s">
        <v>463</v>
      </c>
      <c r="D36" s="28" t="s">
        <v>192</v>
      </c>
      <c r="E36" s="29">
        <v>7552</v>
      </c>
      <c r="F36" s="30">
        <v>50.36</v>
      </c>
      <c r="G36" s="31">
        <v>8.3999999999999995E-3</v>
      </c>
      <c r="H36" s="32"/>
    </row>
    <row r="37" spans="2:8" ht="15.75" customHeight="1" x14ac:dyDescent="0.2">
      <c r="B37" s="28" t="s">
        <v>269</v>
      </c>
      <c r="C37" s="28" t="s">
        <v>270</v>
      </c>
      <c r="D37" s="28" t="s">
        <v>157</v>
      </c>
      <c r="E37" s="29">
        <v>11338</v>
      </c>
      <c r="F37" s="30">
        <v>49.77</v>
      </c>
      <c r="G37" s="31">
        <v>8.3000000000000001E-3</v>
      </c>
      <c r="H37" s="32"/>
    </row>
    <row r="38" spans="2:8" ht="15.75" customHeight="1" x14ac:dyDescent="0.2">
      <c r="B38" s="28" t="s">
        <v>232</v>
      </c>
      <c r="C38" s="28" t="s">
        <v>233</v>
      </c>
      <c r="D38" s="28" t="s">
        <v>171</v>
      </c>
      <c r="E38" s="29">
        <v>2909</v>
      </c>
      <c r="F38" s="30">
        <v>48.83</v>
      </c>
      <c r="G38" s="31">
        <v>8.0999999999999996E-3</v>
      </c>
      <c r="H38" s="32"/>
    </row>
    <row r="39" spans="2:8" ht="15.75" customHeight="1" x14ac:dyDescent="0.2">
      <c r="B39" s="28" t="s">
        <v>464</v>
      </c>
      <c r="C39" s="28" t="s">
        <v>465</v>
      </c>
      <c r="D39" s="28" t="s">
        <v>98</v>
      </c>
      <c r="E39" s="29">
        <v>11367</v>
      </c>
      <c r="F39" s="30">
        <v>47.01</v>
      </c>
      <c r="G39" s="31">
        <v>7.7999999999999996E-3</v>
      </c>
      <c r="H39" s="32"/>
    </row>
    <row r="40" spans="2:8" ht="15.75" customHeight="1" x14ac:dyDescent="0.2">
      <c r="B40" s="28" t="s">
        <v>466</v>
      </c>
      <c r="C40" s="28" t="s">
        <v>467</v>
      </c>
      <c r="D40" s="28" t="s">
        <v>468</v>
      </c>
      <c r="E40" s="29">
        <v>5513</v>
      </c>
      <c r="F40" s="30">
        <v>46.43</v>
      </c>
      <c r="G40" s="31">
        <v>7.7000000000000002E-3</v>
      </c>
      <c r="H40" s="32"/>
    </row>
    <row r="41" spans="2:8" ht="15.75" customHeight="1" x14ac:dyDescent="0.2">
      <c r="B41" s="28" t="s">
        <v>258</v>
      </c>
      <c r="C41" s="28" t="s">
        <v>259</v>
      </c>
      <c r="D41" s="28" t="s">
        <v>204</v>
      </c>
      <c r="E41" s="29">
        <v>3469</v>
      </c>
      <c r="F41" s="30">
        <v>46.11</v>
      </c>
      <c r="G41" s="31">
        <v>7.7000000000000002E-3</v>
      </c>
      <c r="H41" s="32"/>
    </row>
    <row r="42" spans="2:8" ht="15.75" customHeight="1" x14ac:dyDescent="0.2">
      <c r="B42" s="28" t="s">
        <v>469</v>
      </c>
      <c r="C42" s="28" t="s">
        <v>470</v>
      </c>
      <c r="D42" s="28" t="s">
        <v>120</v>
      </c>
      <c r="E42" s="29">
        <v>4161</v>
      </c>
      <c r="F42" s="30">
        <v>43.21</v>
      </c>
      <c r="G42" s="31">
        <v>7.1999999999999998E-3</v>
      </c>
      <c r="H42" s="32"/>
    </row>
    <row r="43" spans="2:8" ht="15.75" customHeight="1" x14ac:dyDescent="0.2">
      <c r="B43" s="28" t="s">
        <v>471</v>
      </c>
      <c r="C43" s="28" t="s">
        <v>472</v>
      </c>
      <c r="D43" s="28" t="s">
        <v>473</v>
      </c>
      <c r="E43" s="29">
        <v>30308</v>
      </c>
      <c r="F43" s="30">
        <v>42.01</v>
      </c>
      <c r="G43" s="31">
        <v>7.0000000000000001E-3</v>
      </c>
      <c r="H43" s="32"/>
    </row>
    <row r="44" spans="2:8" ht="15.75" customHeight="1" x14ac:dyDescent="0.2">
      <c r="B44" s="28" t="s">
        <v>474</v>
      </c>
      <c r="C44" s="28" t="s">
        <v>475</v>
      </c>
      <c r="D44" s="28" t="s">
        <v>112</v>
      </c>
      <c r="E44" s="29">
        <v>1009</v>
      </c>
      <c r="F44" s="30">
        <v>41.22</v>
      </c>
      <c r="G44" s="31">
        <v>6.8999999999999999E-3</v>
      </c>
      <c r="H44" s="32"/>
    </row>
    <row r="45" spans="2:8" ht="15.75" customHeight="1" x14ac:dyDescent="0.2">
      <c r="B45" s="28" t="s">
        <v>202</v>
      </c>
      <c r="C45" s="28" t="s">
        <v>203</v>
      </c>
      <c r="D45" s="28" t="s">
        <v>204</v>
      </c>
      <c r="E45" s="29">
        <v>7156</v>
      </c>
      <c r="F45" s="30">
        <v>41.16</v>
      </c>
      <c r="G45" s="31">
        <v>6.8999999999999999E-3</v>
      </c>
      <c r="H45" s="32"/>
    </row>
    <row r="46" spans="2:8" ht="15.75" customHeight="1" x14ac:dyDescent="0.2">
      <c r="B46" s="28" t="s">
        <v>238</v>
      </c>
      <c r="C46" s="28" t="s">
        <v>239</v>
      </c>
      <c r="D46" s="28" t="s">
        <v>120</v>
      </c>
      <c r="E46" s="29">
        <v>942</v>
      </c>
      <c r="F46" s="30">
        <v>39.99</v>
      </c>
      <c r="G46" s="31">
        <v>6.7000000000000002E-3</v>
      </c>
      <c r="H46" s="32"/>
    </row>
    <row r="47" spans="2:8" ht="15.75" customHeight="1" x14ac:dyDescent="0.2">
      <c r="B47" s="28" t="s">
        <v>476</v>
      </c>
      <c r="C47" s="28" t="s">
        <v>477</v>
      </c>
      <c r="D47" s="28" t="s">
        <v>478</v>
      </c>
      <c r="E47" s="29">
        <v>16154</v>
      </c>
      <c r="F47" s="30">
        <v>37.93</v>
      </c>
      <c r="G47" s="31">
        <v>6.3E-3</v>
      </c>
      <c r="H47" s="32"/>
    </row>
    <row r="48" spans="2:8" ht="15.75" customHeight="1" x14ac:dyDescent="0.2">
      <c r="B48" s="28" t="s">
        <v>430</v>
      </c>
      <c r="C48" s="28" t="s">
        <v>431</v>
      </c>
      <c r="D48" s="28" t="s">
        <v>432</v>
      </c>
      <c r="E48" s="29">
        <v>4557</v>
      </c>
      <c r="F48" s="30">
        <v>36.9</v>
      </c>
      <c r="G48" s="31">
        <v>6.1000000000000004E-3</v>
      </c>
      <c r="H48" s="32"/>
    </row>
    <row r="49" spans="2:8" ht="15.75" customHeight="1" x14ac:dyDescent="0.2">
      <c r="B49" s="28" t="s">
        <v>242</v>
      </c>
      <c r="C49" s="28" t="s">
        <v>243</v>
      </c>
      <c r="D49" s="28" t="s">
        <v>112</v>
      </c>
      <c r="E49" s="29">
        <v>1079</v>
      </c>
      <c r="F49" s="30">
        <v>36.24</v>
      </c>
      <c r="G49" s="31">
        <v>6.0000000000000001E-3</v>
      </c>
      <c r="H49" s="32"/>
    </row>
    <row r="50" spans="2:8" ht="15.75" customHeight="1" x14ac:dyDescent="0.2">
      <c r="B50" s="28" t="s">
        <v>437</v>
      </c>
      <c r="C50" s="28" t="s">
        <v>438</v>
      </c>
      <c r="D50" s="28" t="s">
        <v>120</v>
      </c>
      <c r="E50" s="29">
        <v>983</v>
      </c>
      <c r="F50" s="30">
        <v>35.65</v>
      </c>
      <c r="G50" s="31">
        <v>5.8999999999999999E-3</v>
      </c>
      <c r="H50" s="32"/>
    </row>
    <row r="51" spans="2:8" ht="15.75" customHeight="1" x14ac:dyDescent="0.2">
      <c r="B51" s="28" t="s">
        <v>234</v>
      </c>
      <c r="C51" s="28" t="s">
        <v>235</v>
      </c>
      <c r="D51" s="28" t="s">
        <v>109</v>
      </c>
      <c r="E51" s="29">
        <v>907</v>
      </c>
      <c r="F51" s="30">
        <v>33.99</v>
      </c>
      <c r="G51" s="31">
        <v>5.7000000000000002E-3</v>
      </c>
      <c r="H51" s="32"/>
    </row>
    <row r="52" spans="2:8" ht="15.75" customHeight="1" x14ac:dyDescent="0.2">
      <c r="B52" s="28" t="s">
        <v>262</v>
      </c>
      <c r="C52" s="28" t="s">
        <v>263</v>
      </c>
      <c r="D52" s="28" t="s">
        <v>264</v>
      </c>
      <c r="E52" s="29">
        <v>772</v>
      </c>
      <c r="F52" s="30">
        <v>33.369999999999997</v>
      </c>
      <c r="G52" s="31">
        <v>5.5999999999999999E-3</v>
      </c>
      <c r="H52" s="32"/>
    </row>
    <row r="53" spans="2:8" ht="15.75" customHeight="1" x14ac:dyDescent="0.2">
      <c r="B53" s="28" t="s">
        <v>141</v>
      </c>
      <c r="C53" s="28" t="s">
        <v>142</v>
      </c>
      <c r="D53" s="28" t="s">
        <v>143</v>
      </c>
      <c r="E53" s="29">
        <v>4165</v>
      </c>
      <c r="F53" s="30">
        <v>32.04</v>
      </c>
      <c r="G53" s="31">
        <v>5.3E-3</v>
      </c>
      <c r="H53" s="32"/>
    </row>
    <row r="54" spans="2:8" ht="15.75" customHeight="1" x14ac:dyDescent="0.2">
      <c r="B54" s="28" t="s">
        <v>479</v>
      </c>
      <c r="C54" s="28" t="s">
        <v>480</v>
      </c>
      <c r="D54" s="28" t="s">
        <v>112</v>
      </c>
      <c r="E54" s="29">
        <v>996</v>
      </c>
      <c r="F54" s="30">
        <v>28.26</v>
      </c>
      <c r="G54" s="31">
        <v>4.7000000000000002E-3</v>
      </c>
      <c r="H54" s="32"/>
    </row>
    <row r="55" spans="2:8" ht="15.75" customHeight="1" x14ac:dyDescent="0.2">
      <c r="B55" s="28" t="s">
        <v>481</v>
      </c>
      <c r="C55" s="28" t="s">
        <v>482</v>
      </c>
      <c r="D55" s="28" t="s">
        <v>106</v>
      </c>
      <c r="E55" s="29">
        <v>7401</v>
      </c>
      <c r="F55" s="30">
        <v>24.32</v>
      </c>
      <c r="G55" s="31">
        <v>4.0000000000000001E-3</v>
      </c>
      <c r="H55" s="32"/>
    </row>
    <row r="56" spans="2:8" ht="15.75" customHeight="1" x14ac:dyDescent="0.2">
      <c r="B56" s="28" t="s">
        <v>435</v>
      </c>
      <c r="C56" s="28" t="s">
        <v>436</v>
      </c>
      <c r="D56" s="28" t="s">
        <v>171</v>
      </c>
      <c r="E56" s="29">
        <v>102</v>
      </c>
      <c r="F56" s="30">
        <v>22.51</v>
      </c>
      <c r="G56" s="31">
        <v>3.7000000000000002E-3</v>
      </c>
      <c r="H56" s="32"/>
    </row>
    <row r="57" spans="2:8" ht="15.75" customHeight="1" x14ac:dyDescent="0.2">
      <c r="B57" s="28" t="s">
        <v>483</v>
      </c>
      <c r="C57" s="28" t="s">
        <v>484</v>
      </c>
      <c r="D57" s="28" t="s">
        <v>95</v>
      </c>
      <c r="E57" s="29">
        <v>6522</v>
      </c>
      <c r="F57" s="30">
        <v>0</v>
      </c>
      <c r="G57" s="31" t="s">
        <v>485</v>
      </c>
      <c r="H57" s="32"/>
    </row>
    <row r="58" spans="2:8" ht="15.75" customHeight="1" x14ac:dyDescent="0.2">
      <c r="B58" s="27" t="s">
        <v>69</v>
      </c>
      <c r="C58" s="27"/>
      <c r="D58" s="27"/>
      <c r="E58" s="33"/>
      <c r="F58" s="34">
        <v>5998.89</v>
      </c>
      <c r="G58" s="35">
        <v>0.99839999999999995</v>
      </c>
      <c r="H58" s="36"/>
    </row>
    <row r="59" spans="2:8" ht="15.75" customHeight="1" x14ac:dyDescent="0.2">
      <c r="B59" s="27" t="s">
        <v>123</v>
      </c>
      <c r="C59" s="28"/>
      <c r="D59" s="28"/>
      <c r="E59" s="29"/>
      <c r="F59" s="30"/>
      <c r="G59" s="31"/>
      <c r="H59" s="32"/>
    </row>
    <row r="60" spans="2:8" ht="15.75" customHeight="1" x14ac:dyDescent="0.2">
      <c r="B60" s="27" t="s">
        <v>69</v>
      </c>
      <c r="C60" s="28"/>
      <c r="D60" s="28"/>
      <c r="E60" s="29"/>
      <c r="F60" s="37" t="s">
        <v>71</v>
      </c>
      <c r="G60" s="38" t="s">
        <v>71</v>
      </c>
      <c r="H60" s="32"/>
    </row>
    <row r="61" spans="2:8" ht="15.75" customHeight="1" x14ac:dyDescent="0.2">
      <c r="B61" s="28"/>
      <c r="C61" s="28"/>
      <c r="D61" s="28"/>
      <c r="E61" s="29"/>
      <c r="F61" s="30"/>
      <c r="G61" s="31"/>
      <c r="H61" s="32"/>
    </row>
    <row r="62" spans="2:8" ht="15.75" customHeight="1" x14ac:dyDescent="0.2">
      <c r="B62" s="39" t="s">
        <v>73</v>
      </c>
      <c r="C62" s="39"/>
      <c r="D62" s="39"/>
      <c r="E62" s="40"/>
      <c r="F62" s="34">
        <v>5998.89</v>
      </c>
      <c r="G62" s="35">
        <v>0.99839999999999995</v>
      </c>
      <c r="H62" s="36"/>
    </row>
    <row r="63" spans="2:8" ht="15.75" customHeight="1" x14ac:dyDescent="0.2">
      <c r="B63" s="28"/>
      <c r="C63" s="28"/>
      <c r="D63" s="28"/>
      <c r="E63" s="29"/>
      <c r="F63" s="30"/>
      <c r="G63" s="31"/>
      <c r="H63" s="32"/>
    </row>
    <row r="64" spans="2:8" ht="15.75" customHeight="1" x14ac:dyDescent="0.2">
      <c r="B64" s="28"/>
      <c r="C64" s="28"/>
      <c r="D64" s="28"/>
      <c r="E64" s="29"/>
      <c r="F64" s="30"/>
      <c r="G64" s="31"/>
      <c r="H64" s="32"/>
    </row>
    <row r="65" spans="2:16" ht="15.75" customHeight="1" x14ac:dyDescent="0.2">
      <c r="B65" s="27" t="s">
        <v>74</v>
      </c>
      <c r="C65" s="28"/>
      <c r="D65" s="28"/>
      <c r="E65" s="29"/>
      <c r="F65" s="30"/>
      <c r="G65" s="31"/>
      <c r="H65" s="32"/>
    </row>
    <row r="66" spans="2:16" ht="15.75" customHeight="1" x14ac:dyDescent="0.2">
      <c r="B66" s="28" t="s">
        <v>75</v>
      </c>
      <c r="C66" s="28"/>
      <c r="D66" s="28"/>
      <c r="E66" s="29"/>
      <c r="F66" s="30">
        <v>31.9</v>
      </c>
      <c r="G66" s="31">
        <v>5.3E-3</v>
      </c>
      <c r="H66" s="32"/>
    </row>
    <row r="67" spans="2:16" ht="15.75" customHeight="1" x14ac:dyDescent="0.2">
      <c r="B67" s="27" t="s">
        <v>69</v>
      </c>
      <c r="C67" s="27"/>
      <c r="D67" s="27"/>
      <c r="E67" s="33"/>
      <c r="F67" s="34">
        <v>31.9</v>
      </c>
      <c r="G67" s="35">
        <v>5.3E-3</v>
      </c>
      <c r="H67" s="36"/>
    </row>
    <row r="68" spans="2:16" ht="15.75" customHeight="1" x14ac:dyDescent="0.2">
      <c r="B68" s="28"/>
      <c r="C68" s="28"/>
      <c r="D68" s="28"/>
      <c r="E68" s="29"/>
      <c r="F68" s="30"/>
      <c r="G68" s="31"/>
      <c r="H68" s="32"/>
      <c r="L68" s="3"/>
    </row>
    <row r="69" spans="2:16" ht="15.75" customHeight="1" x14ac:dyDescent="0.2">
      <c r="B69" s="39" t="s">
        <v>73</v>
      </c>
      <c r="C69" s="39"/>
      <c r="D69" s="39"/>
      <c r="E69" s="40"/>
      <c r="F69" s="34">
        <v>31.9</v>
      </c>
      <c r="G69" s="35">
        <v>5.3E-3</v>
      </c>
      <c r="H69" s="36"/>
    </row>
    <row r="70" spans="2:16" ht="15.75" customHeight="1" x14ac:dyDescent="0.2">
      <c r="B70" s="28" t="s">
        <v>76</v>
      </c>
      <c r="C70" s="28"/>
      <c r="D70" s="28"/>
      <c r="E70" s="29"/>
      <c r="F70" s="47">
        <v>-22.52</v>
      </c>
      <c r="G70" s="48">
        <v>-3.7000000000000366E-3</v>
      </c>
      <c r="H70" s="32"/>
      <c r="L70" s="3"/>
    </row>
    <row r="71" spans="2:16" ht="15.75" customHeight="1" x14ac:dyDescent="0.2">
      <c r="B71" s="41" t="s">
        <v>77</v>
      </c>
      <c r="C71" s="41"/>
      <c r="D71" s="41"/>
      <c r="E71" s="42"/>
      <c r="F71" s="43">
        <v>6008.27</v>
      </c>
      <c r="G71" s="44">
        <v>1</v>
      </c>
      <c r="H71" s="45"/>
      <c r="L71" s="3"/>
    </row>
    <row r="72" spans="2:16" ht="15.75" customHeight="1" x14ac:dyDescent="0.2">
      <c r="B72" s="2"/>
      <c r="L72" s="3"/>
    </row>
    <row r="73" spans="2:16" ht="15.75" customHeight="1" x14ac:dyDescent="0.2">
      <c r="B73" s="15" t="s">
        <v>486</v>
      </c>
      <c r="L73" s="3"/>
    </row>
    <row r="74" spans="2:16" ht="15.75" customHeight="1" x14ac:dyDescent="0.2">
      <c r="L74" s="3"/>
    </row>
    <row r="75" spans="2:16" ht="42.6" customHeight="1" x14ac:dyDescent="0.2">
      <c r="B75" s="97" t="s">
        <v>615</v>
      </c>
      <c r="C75" s="98"/>
      <c r="D75" s="98"/>
      <c r="E75" s="98"/>
      <c r="F75" s="98"/>
      <c r="G75" s="98"/>
      <c r="H75" s="99"/>
      <c r="L75" s="72"/>
      <c r="M75" s="72"/>
      <c r="N75" s="72"/>
      <c r="O75" s="72"/>
      <c r="P75" s="72"/>
    </row>
    <row r="76" spans="2:16" ht="15.75" customHeight="1" x14ac:dyDescent="0.2">
      <c r="H76" s="2"/>
      <c r="L76" s="72"/>
      <c r="M76" s="72"/>
      <c r="N76" s="72"/>
      <c r="O76" s="72"/>
      <c r="P76" s="72"/>
    </row>
    <row r="77" spans="2:16" ht="15.75" customHeight="1" x14ac:dyDescent="0.2">
      <c r="B77" s="73" t="s">
        <v>616</v>
      </c>
      <c r="H77" s="2"/>
      <c r="L77" s="72"/>
      <c r="M77" s="72"/>
      <c r="N77" s="72"/>
      <c r="O77" s="72"/>
      <c r="P77" s="72"/>
    </row>
    <row r="78" spans="2:16" ht="53.1" customHeight="1" x14ac:dyDescent="0.2">
      <c r="B78" s="74" t="s">
        <v>60</v>
      </c>
      <c r="C78" s="74" t="s">
        <v>617</v>
      </c>
      <c r="D78" s="74" t="s">
        <v>618</v>
      </c>
      <c r="E78" s="74" t="s">
        <v>619</v>
      </c>
      <c r="F78" s="74" t="s">
        <v>620</v>
      </c>
      <c r="G78" s="74" t="s">
        <v>621</v>
      </c>
      <c r="H78" s="74" t="s">
        <v>622</v>
      </c>
      <c r="L78" s="72"/>
      <c r="M78" s="72"/>
      <c r="N78" s="72"/>
      <c r="O78" s="72"/>
      <c r="P78" s="72"/>
    </row>
    <row r="79" spans="2:16" ht="15.75" customHeight="1" x14ac:dyDescent="0.2">
      <c r="B79" s="75" t="s">
        <v>42</v>
      </c>
      <c r="C79" s="76" t="s">
        <v>623</v>
      </c>
      <c r="D79" s="76">
        <v>8695</v>
      </c>
      <c r="E79" s="76">
        <v>2173</v>
      </c>
      <c r="F79" s="76">
        <v>6522</v>
      </c>
      <c r="G79" s="76">
        <v>382515</v>
      </c>
      <c r="H79" s="77">
        <v>8.77E-2</v>
      </c>
      <c r="L79" s="72"/>
      <c r="M79" s="72"/>
      <c r="N79" s="72"/>
      <c r="O79" s="72"/>
      <c r="P79" s="72"/>
    </row>
    <row r="80" spans="2:16" ht="15.75" customHeight="1" thickBot="1" x14ac:dyDescent="0.25">
      <c r="L80" s="72"/>
      <c r="M80" s="72"/>
      <c r="N80" s="72"/>
      <c r="O80" s="72"/>
      <c r="P80" s="72"/>
    </row>
    <row r="81" spans="2:16" ht="27" customHeight="1" thickBot="1" x14ac:dyDescent="0.25">
      <c r="B81" s="60" t="s">
        <v>577</v>
      </c>
      <c r="C81" s="61" t="s">
        <v>578</v>
      </c>
      <c r="D81" s="61" t="s">
        <v>579</v>
      </c>
      <c r="E81" s="62" t="s">
        <v>580</v>
      </c>
      <c r="G81" s="2"/>
      <c r="H81" s="2"/>
    </row>
    <row r="82" spans="2:16" ht="27.75" customHeight="1" x14ac:dyDescent="0.2">
      <c r="B82" s="67" t="s">
        <v>42</v>
      </c>
      <c r="C82" s="87"/>
      <c r="D82" s="90" t="s">
        <v>624</v>
      </c>
      <c r="E82" s="92"/>
      <c r="G82" s="2"/>
      <c r="H82" s="2"/>
    </row>
    <row r="83" spans="2:16" ht="31.5" customHeight="1" x14ac:dyDescent="0.2">
      <c r="B83" s="64" t="s">
        <v>625</v>
      </c>
      <c r="C83" s="88"/>
      <c r="D83" s="91"/>
      <c r="E83" s="88"/>
      <c r="G83" s="2"/>
      <c r="H83" s="2"/>
    </row>
    <row r="84" spans="2:16" ht="39.950000000000003" customHeight="1" x14ac:dyDescent="0.2">
      <c r="B84" s="64" t="s">
        <v>626</v>
      </c>
      <c r="C84" s="88"/>
      <c r="D84" s="91"/>
      <c r="E84" s="88"/>
      <c r="G84" s="2"/>
      <c r="H84" s="2"/>
    </row>
    <row r="85" spans="2:16" ht="22.5" customHeight="1" thickBot="1" x14ac:dyDescent="0.25">
      <c r="B85" s="65" t="s">
        <v>597</v>
      </c>
      <c r="C85" s="89"/>
      <c r="D85" s="69" t="s">
        <v>597</v>
      </c>
      <c r="E85" s="93"/>
      <c r="G85" s="2"/>
      <c r="H85" s="2"/>
    </row>
    <row r="86" spans="2:16" ht="15.75" customHeight="1" x14ac:dyDescent="0.2">
      <c r="L86" s="72"/>
      <c r="M86" s="72"/>
      <c r="N86" s="72"/>
      <c r="O86" s="72"/>
      <c r="P86" s="72"/>
    </row>
    <row r="87" spans="2:16" ht="12" x14ac:dyDescent="0.2">
      <c r="B87" s="2" t="s">
        <v>586</v>
      </c>
      <c r="C87" s="2"/>
      <c r="D87" s="2"/>
      <c r="G87" s="2"/>
      <c r="H87" s="2"/>
    </row>
    <row r="88" spans="2:16" ht="12" x14ac:dyDescent="0.2">
      <c r="B88" s="3" t="s">
        <v>587</v>
      </c>
      <c r="C88" s="2"/>
      <c r="D88" s="2"/>
      <c r="G88" s="2"/>
      <c r="H88" s="2"/>
    </row>
  </sheetData>
  <mergeCells count="4">
    <mergeCell ref="B75:H75"/>
    <mergeCell ref="C82:C85"/>
    <mergeCell ref="D82:D84"/>
    <mergeCell ref="E82:E85"/>
  </mergeCells>
  <hyperlinks>
    <hyperlink ref="I1" location="'Sheet1'!A1" display="Index" xr:uid="{44EEF05E-2ADE-4232-BBC3-4F3A99A4566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96957-B3AF-4663-90CA-01A82EF3CAB7}">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6.5703125" style="12" customWidth="1"/>
    <col min="4" max="4" width="26.7109375" style="12" customWidth="1"/>
    <col min="5" max="5" width="29.8554687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6" t="s">
        <v>91</v>
      </c>
      <c r="C5" s="22"/>
      <c r="D5" s="22"/>
      <c r="E5" s="23"/>
      <c r="F5" s="24"/>
      <c r="G5" s="25"/>
      <c r="H5" s="26"/>
    </row>
    <row r="6" spans="2:9" ht="15.75" customHeight="1" x14ac:dyDescent="0.2">
      <c r="B6" s="27" t="s">
        <v>92</v>
      </c>
      <c r="C6" s="28"/>
      <c r="D6" s="28"/>
      <c r="E6" s="29"/>
      <c r="F6" s="30"/>
      <c r="G6" s="31"/>
      <c r="H6" s="32"/>
    </row>
    <row r="7" spans="2:9" ht="15.75" customHeight="1" x14ac:dyDescent="0.2">
      <c r="B7" s="28" t="s">
        <v>104</v>
      </c>
      <c r="C7" s="28" t="s">
        <v>105</v>
      </c>
      <c r="D7" s="28" t="s">
        <v>106</v>
      </c>
      <c r="E7" s="29">
        <v>28090</v>
      </c>
      <c r="F7" s="30">
        <v>741.32</v>
      </c>
      <c r="G7" s="31">
        <v>0.13619999999999999</v>
      </c>
      <c r="H7" s="32"/>
    </row>
    <row r="8" spans="2:9" ht="15.75" customHeight="1" x14ac:dyDescent="0.2">
      <c r="B8" s="28" t="s">
        <v>102</v>
      </c>
      <c r="C8" s="28" t="s">
        <v>103</v>
      </c>
      <c r="D8" s="28" t="s">
        <v>95</v>
      </c>
      <c r="E8" s="29">
        <v>35571</v>
      </c>
      <c r="F8" s="30">
        <v>528.66</v>
      </c>
      <c r="G8" s="31">
        <v>9.7199999999999995E-2</v>
      </c>
      <c r="H8" s="32"/>
    </row>
    <row r="9" spans="2:9" ht="15.75" customHeight="1" x14ac:dyDescent="0.2">
      <c r="B9" s="28" t="s">
        <v>93</v>
      </c>
      <c r="C9" s="28" t="s">
        <v>94</v>
      </c>
      <c r="D9" s="28" t="s">
        <v>95</v>
      </c>
      <c r="E9" s="29">
        <v>56048</v>
      </c>
      <c r="F9" s="30">
        <v>497.48</v>
      </c>
      <c r="G9" s="31">
        <v>9.1399999999999995E-2</v>
      </c>
      <c r="H9" s="32"/>
    </row>
    <row r="10" spans="2:9" ht="15.75" customHeight="1" x14ac:dyDescent="0.2">
      <c r="B10" s="28" t="s">
        <v>96</v>
      </c>
      <c r="C10" s="28" t="s">
        <v>97</v>
      </c>
      <c r="D10" s="28" t="s">
        <v>98</v>
      </c>
      <c r="E10" s="29">
        <v>29816</v>
      </c>
      <c r="F10" s="30">
        <v>445.21</v>
      </c>
      <c r="G10" s="31">
        <v>8.1799999999999998E-2</v>
      </c>
      <c r="H10" s="32"/>
    </row>
    <row r="11" spans="2:9" ht="15.75" customHeight="1" x14ac:dyDescent="0.2">
      <c r="B11" s="28" t="s">
        <v>193</v>
      </c>
      <c r="C11" s="28" t="s">
        <v>194</v>
      </c>
      <c r="D11" s="28" t="s">
        <v>152</v>
      </c>
      <c r="E11" s="29">
        <v>14676</v>
      </c>
      <c r="F11" s="30">
        <v>359</v>
      </c>
      <c r="G11" s="31">
        <v>6.6000000000000003E-2</v>
      </c>
      <c r="H11" s="32"/>
    </row>
    <row r="12" spans="2:9" ht="15.75" customHeight="1" x14ac:dyDescent="0.2">
      <c r="B12" s="28" t="s">
        <v>217</v>
      </c>
      <c r="C12" s="28" t="s">
        <v>218</v>
      </c>
      <c r="D12" s="28" t="s">
        <v>98</v>
      </c>
      <c r="E12" s="29">
        <v>8253</v>
      </c>
      <c r="F12" s="30">
        <v>265.05</v>
      </c>
      <c r="G12" s="31">
        <v>4.87E-2</v>
      </c>
      <c r="H12" s="32"/>
    </row>
    <row r="13" spans="2:9" ht="15.75" customHeight="1" x14ac:dyDescent="0.2">
      <c r="B13" s="28" t="s">
        <v>230</v>
      </c>
      <c r="C13" s="28" t="s">
        <v>231</v>
      </c>
      <c r="D13" s="28" t="s">
        <v>101</v>
      </c>
      <c r="E13" s="29">
        <v>71260</v>
      </c>
      <c r="F13" s="30">
        <v>228.25</v>
      </c>
      <c r="G13" s="31">
        <v>4.19E-2</v>
      </c>
      <c r="H13" s="32"/>
    </row>
    <row r="14" spans="2:9" ht="15.75" customHeight="1" x14ac:dyDescent="0.2">
      <c r="B14" s="28" t="s">
        <v>153</v>
      </c>
      <c r="C14" s="28" t="s">
        <v>154</v>
      </c>
      <c r="D14" s="28" t="s">
        <v>95</v>
      </c>
      <c r="E14" s="29">
        <v>10698</v>
      </c>
      <c r="F14" s="30">
        <v>204.89</v>
      </c>
      <c r="G14" s="31">
        <v>3.7699999999999997E-2</v>
      </c>
      <c r="H14" s="32"/>
    </row>
    <row r="15" spans="2:9" ht="15.75" customHeight="1" x14ac:dyDescent="0.2">
      <c r="B15" s="28" t="s">
        <v>99</v>
      </c>
      <c r="C15" s="28" t="s">
        <v>100</v>
      </c>
      <c r="D15" s="28" t="s">
        <v>101</v>
      </c>
      <c r="E15" s="29">
        <v>7184</v>
      </c>
      <c r="F15" s="30">
        <v>191.02</v>
      </c>
      <c r="G15" s="31">
        <v>3.5099999999999999E-2</v>
      </c>
      <c r="H15" s="32"/>
    </row>
    <row r="16" spans="2:9" ht="15.75" customHeight="1" x14ac:dyDescent="0.2">
      <c r="B16" s="28" t="s">
        <v>219</v>
      </c>
      <c r="C16" s="28" t="s">
        <v>220</v>
      </c>
      <c r="D16" s="28" t="s">
        <v>221</v>
      </c>
      <c r="E16" s="29">
        <v>9773</v>
      </c>
      <c r="F16" s="30">
        <v>187.81</v>
      </c>
      <c r="G16" s="31">
        <v>3.4500000000000003E-2</v>
      </c>
      <c r="H16" s="32"/>
    </row>
    <row r="17" spans="2:8" ht="15.75" customHeight="1" x14ac:dyDescent="0.2">
      <c r="B17" s="28" t="s">
        <v>222</v>
      </c>
      <c r="C17" s="28" t="s">
        <v>223</v>
      </c>
      <c r="D17" s="28" t="s">
        <v>95</v>
      </c>
      <c r="E17" s="29">
        <v>22103</v>
      </c>
      <c r="F17" s="30">
        <v>166.03</v>
      </c>
      <c r="G17" s="31">
        <v>3.0499999999999999E-2</v>
      </c>
      <c r="H17" s="32"/>
    </row>
    <row r="18" spans="2:8" ht="15.75" customHeight="1" x14ac:dyDescent="0.2">
      <c r="B18" s="28" t="s">
        <v>224</v>
      </c>
      <c r="C18" s="28" t="s">
        <v>225</v>
      </c>
      <c r="D18" s="28" t="s">
        <v>95</v>
      </c>
      <c r="E18" s="29">
        <v>30995</v>
      </c>
      <c r="F18" s="30">
        <v>164.63</v>
      </c>
      <c r="G18" s="31">
        <v>3.0300000000000001E-2</v>
      </c>
      <c r="H18" s="32"/>
    </row>
    <row r="19" spans="2:8" ht="15.75" customHeight="1" x14ac:dyDescent="0.2">
      <c r="B19" s="28" t="s">
        <v>226</v>
      </c>
      <c r="C19" s="28" t="s">
        <v>227</v>
      </c>
      <c r="D19" s="28" t="s">
        <v>152</v>
      </c>
      <c r="E19" s="29">
        <v>2167</v>
      </c>
      <c r="F19" s="30">
        <v>158.27000000000001</v>
      </c>
      <c r="G19" s="31">
        <v>2.9100000000000001E-2</v>
      </c>
      <c r="H19" s="32"/>
    </row>
    <row r="20" spans="2:8" ht="15.75" customHeight="1" x14ac:dyDescent="0.2">
      <c r="B20" s="28" t="s">
        <v>115</v>
      </c>
      <c r="C20" s="28" t="s">
        <v>116</v>
      </c>
      <c r="D20" s="28" t="s">
        <v>117</v>
      </c>
      <c r="E20" s="29">
        <v>19640</v>
      </c>
      <c r="F20" s="30">
        <v>142.68</v>
      </c>
      <c r="G20" s="31">
        <v>2.6200000000000001E-2</v>
      </c>
      <c r="H20" s="32"/>
    </row>
    <row r="21" spans="2:8" ht="15.75" customHeight="1" x14ac:dyDescent="0.2">
      <c r="B21" s="28" t="s">
        <v>281</v>
      </c>
      <c r="C21" s="28" t="s">
        <v>282</v>
      </c>
      <c r="D21" s="28" t="s">
        <v>257</v>
      </c>
      <c r="E21" s="29">
        <v>3661</v>
      </c>
      <c r="F21" s="30">
        <v>124.17</v>
      </c>
      <c r="G21" s="31">
        <v>2.2800000000000001E-2</v>
      </c>
      <c r="H21" s="32"/>
    </row>
    <row r="22" spans="2:8" ht="15.75" customHeight="1" x14ac:dyDescent="0.2">
      <c r="B22" s="28" t="s">
        <v>110</v>
      </c>
      <c r="C22" s="28" t="s">
        <v>111</v>
      </c>
      <c r="D22" s="28" t="s">
        <v>112</v>
      </c>
      <c r="E22" s="29">
        <v>7697</v>
      </c>
      <c r="F22" s="30">
        <v>100.73</v>
      </c>
      <c r="G22" s="31">
        <v>1.8499999999999999E-2</v>
      </c>
      <c r="H22" s="32"/>
    </row>
    <row r="23" spans="2:8" ht="15.75" customHeight="1" x14ac:dyDescent="0.2">
      <c r="B23" s="28" t="s">
        <v>240</v>
      </c>
      <c r="C23" s="28" t="s">
        <v>241</v>
      </c>
      <c r="D23" s="28" t="s">
        <v>112</v>
      </c>
      <c r="E23" s="29">
        <v>1071</v>
      </c>
      <c r="F23" s="30">
        <v>97.37</v>
      </c>
      <c r="G23" s="31">
        <v>1.7899999999999999E-2</v>
      </c>
      <c r="H23" s="32"/>
    </row>
    <row r="24" spans="2:8" ht="15.75" customHeight="1" x14ac:dyDescent="0.2">
      <c r="B24" s="28" t="s">
        <v>255</v>
      </c>
      <c r="C24" s="28" t="s">
        <v>256</v>
      </c>
      <c r="D24" s="28" t="s">
        <v>257</v>
      </c>
      <c r="E24" s="29">
        <v>3381</v>
      </c>
      <c r="F24" s="30">
        <v>88</v>
      </c>
      <c r="G24" s="31">
        <v>1.6199999999999999E-2</v>
      </c>
      <c r="H24" s="32"/>
    </row>
    <row r="25" spans="2:8" ht="15.75" customHeight="1" x14ac:dyDescent="0.2">
      <c r="B25" s="28" t="s">
        <v>267</v>
      </c>
      <c r="C25" s="28" t="s">
        <v>268</v>
      </c>
      <c r="D25" s="28" t="s">
        <v>152</v>
      </c>
      <c r="E25" s="29">
        <v>487</v>
      </c>
      <c r="F25" s="30">
        <v>82.63</v>
      </c>
      <c r="G25" s="31">
        <v>1.52E-2</v>
      </c>
      <c r="H25" s="32"/>
    </row>
    <row r="26" spans="2:8" ht="15.75" customHeight="1" x14ac:dyDescent="0.2">
      <c r="B26" s="28" t="s">
        <v>228</v>
      </c>
      <c r="C26" s="28" t="s">
        <v>229</v>
      </c>
      <c r="D26" s="28" t="s">
        <v>98</v>
      </c>
      <c r="E26" s="29">
        <v>8751</v>
      </c>
      <c r="F26" s="30">
        <v>82.2</v>
      </c>
      <c r="G26" s="31">
        <v>1.5100000000000001E-2</v>
      </c>
      <c r="H26" s="32"/>
    </row>
    <row r="27" spans="2:8" ht="15.75" customHeight="1" x14ac:dyDescent="0.2">
      <c r="B27" s="28" t="s">
        <v>186</v>
      </c>
      <c r="C27" s="28" t="s">
        <v>187</v>
      </c>
      <c r="D27" s="28" t="s">
        <v>120</v>
      </c>
      <c r="E27" s="29">
        <v>8753</v>
      </c>
      <c r="F27" s="30">
        <v>78.19</v>
      </c>
      <c r="G27" s="31">
        <v>1.44E-2</v>
      </c>
      <c r="H27" s="32"/>
    </row>
    <row r="28" spans="2:8" ht="15.75" customHeight="1" x14ac:dyDescent="0.2">
      <c r="B28" s="28" t="s">
        <v>190</v>
      </c>
      <c r="C28" s="28" t="s">
        <v>191</v>
      </c>
      <c r="D28" s="28" t="s">
        <v>192</v>
      </c>
      <c r="E28" s="29">
        <v>64218</v>
      </c>
      <c r="F28" s="30">
        <v>69.55</v>
      </c>
      <c r="G28" s="31">
        <v>1.2800000000000001E-2</v>
      </c>
      <c r="H28" s="32"/>
    </row>
    <row r="29" spans="2:8" ht="15.75" customHeight="1" x14ac:dyDescent="0.2">
      <c r="B29" s="28" t="s">
        <v>181</v>
      </c>
      <c r="C29" s="28" t="s">
        <v>182</v>
      </c>
      <c r="D29" s="28" t="s">
        <v>146</v>
      </c>
      <c r="E29" s="29">
        <v>28108</v>
      </c>
      <c r="F29" s="30">
        <v>64.540000000000006</v>
      </c>
      <c r="G29" s="31">
        <v>1.1900000000000001E-2</v>
      </c>
      <c r="H29" s="32"/>
    </row>
    <row r="30" spans="2:8" ht="15.75" customHeight="1" x14ac:dyDescent="0.2">
      <c r="B30" s="28" t="s">
        <v>458</v>
      </c>
      <c r="C30" s="28" t="s">
        <v>459</v>
      </c>
      <c r="D30" s="28" t="s">
        <v>146</v>
      </c>
      <c r="E30" s="29">
        <v>38627</v>
      </c>
      <c r="F30" s="30">
        <v>63.29</v>
      </c>
      <c r="G30" s="31">
        <v>1.1599999999999999E-2</v>
      </c>
      <c r="H30" s="32"/>
    </row>
    <row r="31" spans="2:8" ht="15.75" customHeight="1" x14ac:dyDescent="0.2">
      <c r="B31" s="28" t="s">
        <v>247</v>
      </c>
      <c r="C31" s="28" t="s">
        <v>248</v>
      </c>
      <c r="D31" s="28" t="s">
        <v>171</v>
      </c>
      <c r="E31" s="29">
        <v>938</v>
      </c>
      <c r="F31" s="30">
        <v>62.59</v>
      </c>
      <c r="G31" s="31">
        <v>1.15E-2</v>
      </c>
      <c r="H31" s="32"/>
    </row>
    <row r="32" spans="2:8" ht="15.75" customHeight="1" x14ac:dyDescent="0.2">
      <c r="B32" s="28" t="s">
        <v>107</v>
      </c>
      <c r="C32" s="28" t="s">
        <v>108</v>
      </c>
      <c r="D32" s="28" t="s">
        <v>109</v>
      </c>
      <c r="E32" s="29">
        <v>288</v>
      </c>
      <c r="F32" s="30">
        <v>57.4</v>
      </c>
      <c r="G32" s="31">
        <v>1.0500000000000001E-2</v>
      </c>
      <c r="H32" s="32"/>
    </row>
    <row r="33" spans="2:8" ht="15.75" customHeight="1" x14ac:dyDescent="0.2">
      <c r="B33" s="28" t="s">
        <v>118</v>
      </c>
      <c r="C33" s="28" t="s">
        <v>119</v>
      </c>
      <c r="D33" s="28" t="s">
        <v>98</v>
      </c>
      <c r="E33" s="29">
        <v>5047</v>
      </c>
      <c r="F33" s="30">
        <v>54.34</v>
      </c>
      <c r="G33" s="31">
        <v>0.01</v>
      </c>
      <c r="H33" s="32"/>
    </row>
    <row r="34" spans="2:8" ht="15.75" customHeight="1" x14ac:dyDescent="0.2">
      <c r="B34" s="28" t="s">
        <v>460</v>
      </c>
      <c r="C34" s="28" t="s">
        <v>461</v>
      </c>
      <c r="D34" s="28" t="s">
        <v>95</v>
      </c>
      <c r="E34" s="29">
        <v>4876</v>
      </c>
      <c r="F34" s="30">
        <v>53.97</v>
      </c>
      <c r="G34" s="31">
        <v>9.9000000000000008E-3</v>
      </c>
      <c r="H34" s="32"/>
    </row>
    <row r="35" spans="2:8" ht="15.75" customHeight="1" x14ac:dyDescent="0.2">
      <c r="B35" s="28" t="s">
        <v>464</v>
      </c>
      <c r="C35" s="28" t="s">
        <v>465</v>
      </c>
      <c r="D35" s="28" t="s">
        <v>98</v>
      </c>
      <c r="E35" s="29">
        <v>11978</v>
      </c>
      <c r="F35" s="30">
        <v>49.52</v>
      </c>
      <c r="G35" s="31">
        <v>9.1000000000000004E-3</v>
      </c>
      <c r="H35" s="32"/>
    </row>
    <row r="36" spans="2:8" ht="15.75" customHeight="1" x14ac:dyDescent="0.2">
      <c r="B36" s="28" t="s">
        <v>238</v>
      </c>
      <c r="C36" s="28" t="s">
        <v>239</v>
      </c>
      <c r="D36" s="28" t="s">
        <v>120</v>
      </c>
      <c r="E36" s="29">
        <v>991</v>
      </c>
      <c r="F36" s="30">
        <v>42.06</v>
      </c>
      <c r="G36" s="31">
        <v>7.7000000000000002E-3</v>
      </c>
      <c r="H36" s="32"/>
    </row>
    <row r="37" spans="2:8" ht="15.75" customHeight="1" x14ac:dyDescent="0.2">
      <c r="B37" s="27" t="s">
        <v>69</v>
      </c>
      <c r="C37" s="27"/>
      <c r="D37" s="27"/>
      <c r="E37" s="33"/>
      <c r="F37" s="34">
        <v>5450.85</v>
      </c>
      <c r="G37" s="35">
        <v>1.0017</v>
      </c>
      <c r="H37" s="36"/>
    </row>
    <row r="38" spans="2:8" ht="15.75" customHeight="1" x14ac:dyDescent="0.2">
      <c r="B38" s="27" t="s">
        <v>123</v>
      </c>
      <c r="C38" s="28"/>
      <c r="D38" s="28"/>
      <c r="E38" s="29"/>
      <c r="F38" s="30"/>
      <c r="G38" s="31"/>
      <c r="H38" s="32"/>
    </row>
    <row r="39" spans="2:8" ht="15.75" customHeight="1" x14ac:dyDescent="0.2">
      <c r="B39" s="27" t="s">
        <v>69</v>
      </c>
      <c r="C39" s="28"/>
      <c r="D39" s="28"/>
      <c r="E39" s="29"/>
      <c r="F39" s="37" t="s">
        <v>71</v>
      </c>
      <c r="G39" s="38" t="s">
        <v>71</v>
      </c>
      <c r="H39" s="32"/>
    </row>
    <row r="40" spans="2:8" ht="15.75" customHeight="1" x14ac:dyDescent="0.2">
      <c r="B40" s="28"/>
      <c r="C40" s="28"/>
      <c r="D40" s="28"/>
      <c r="E40" s="29"/>
      <c r="F40" s="30"/>
      <c r="G40" s="31"/>
      <c r="H40" s="32"/>
    </row>
    <row r="41" spans="2:8" ht="15.75" customHeight="1" x14ac:dyDescent="0.2">
      <c r="B41" s="39" t="s">
        <v>73</v>
      </c>
      <c r="C41" s="39"/>
      <c r="D41" s="39"/>
      <c r="E41" s="40"/>
      <c r="F41" s="34">
        <v>5450.85</v>
      </c>
      <c r="G41" s="35">
        <v>1.0017</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74</v>
      </c>
      <c r="C44" s="28"/>
      <c r="D44" s="28"/>
      <c r="E44" s="29"/>
      <c r="F44" s="30"/>
      <c r="G44" s="31"/>
      <c r="H44" s="32"/>
    </row>
    <row r="45" spans="2:8" ht="15.75" customHeight="1" x14ac:dyDescent="0.2">
      <c r="B45" s="28" t="s">
        <v>75</v>
      </c>
      <c r="C45" s="28"/>
      <c r="D45" s="28"/>
      <c r="E45" s="29"/>
      <c r="F45" s="30">
        <v>19.600000000000001</v>
      </c>
      <c r="G45" s="31">
        <v>3.5999999999999999E-3</v>
      </c>
      <c r="H45" s="32"/>
    </row>
    <row r="46" spans="2:8" ht="15.75" customHeight="1" x14ac:dyDescent="0.2">
      <c r="B46" s="27" t="s">
        <v>69</v>
      </c>
      <c r="C46" s="27"/>
      <c r="D46" s="27"/>
      <c r="E46" s="33"/>
      <c r="F46" s="34">
        <v>19.600000000000001</v>
      </c>
      <c r="G46" s="35">
        <v>3.5999999999999999E-3</v>
      </c>
      <c r="H46" s="36"/>
    </row>
    <row r="47" spans="2:8" ht="15.75" customHeight="1" x14ac:dyDescent="0.2">
      <c r="B47" s="28"/>
      <c r="C47" s="28"/>
      <c r="D47" s="28"/>
      <c r="E47" s="29"/>
      <c r="F47" s="30"/>
      <c r="G47" s="31"/>
      <c r="H47" s="32"/>
    </row>
    <row r="48" spans="2:8" ht="15.75" customHeight="1" x14ac:dyDescent="0.2">
      <c r="B48" s="39" t="s">
        <v>73</v>
      </c>
      <c r="C48" s="39"/>
      <c r="D48" s="39"/>
      <c r="E48" s="40"/>
      <c r="F48" s="34">
        <v>19.600000000000001</v>
      </c>
      <c r="G48" s="35">
        <v>3.5999999999999999E-3</v>
      </c>
      <c r="H48" s="36"/>
    </row>
    <row r="49" spans="2:8" ht="15.75" customHeight="1" x14ac:dyDescent="0.2">
      <c r="B49" s="28" t="s">
        <v>76</v>
      </c>
      <c r="C49" s="28"/>
      <c r="D49" s="28"/>
      <c r="E49" s="29"/>
      <c r="F49" s="47">
        <v>-28.96</v>
      </c>
      <c r="G49" s="48">
        <v>-5.3000000000000824E-3</v>
      </c>
      <c r="H49" s="32"/>
    </row>
    <row r="50" spans="2:8" ht="15.75" customHeight="1" x14ac:dyDescent="0.2">
      <c r="B50" s="41" t="s">
        <v>77</v>
      </c>
      <c r="C50" s="41"/>
      <c r="D50" s="41"/>
      <c r="E50" s="42"/>
      <c r="F50" s="43">
        <v>5441.49</v>
      </c>
      <c r="G50" s="44">
        <v>1</v>
      </c>
      <c r="H50" s="45"/>
    </row>
    <row r="51" spans="2:8" ht="15.75" customHeight="1" thickBot="1" x14ac:dyDescent="0.25">
      <c r="B51" s="2"/>
    </row>
    <row r="52" spans="2:8" ht="27" customHeight="1" thickBot="1" x14ac:dyDescent="0.25">
      <c r="B52" s="60" t="s">
        <v>577</v>
      </c>
      <c r="C52" s="61" t="s">
        <v>578</v>
      </c>
      <c r="D52" s="61" t="s">
        <v>579</v>
      </c>
      <c r="E52" s="62" t="s">
        <v>580</v>
      </c>
      <c r="G52" s="2"/>
      <c r="H52" s="2"/>
    </row>
    <row r="53" spans="2:8" ht="22.5" customHeight="1" x14ac:dyDescent="0.2">
      <c r="B53" s="67" t="s">
        <v>44</v>
      </c>
      <c r="C53" s="87"/>
      <c r="D53" s="90" t="s">
        <v>627</v>
      </c>
      <c r="E53" s="92"/>
      <c r="G53" s="2"/>
      <c r="H53" s="2"/>
    </row>
    <row r="54" spans="2:8" ht="26.25" customHeight="1" x14ac:dyDescent="0.2">
      <c r="B54" s="64" t="s">
        <v>625</v>
      </c>
      <c r="C54" s="88"/>
      <c r="D54" s="91"/>
      <c r="E54" s="88"/>
      <c r="G54" s="2"/>
      <c r="H54" s="2"/>
    </row>
    <row r="55" spans="2:8" ht="39.950000000000003" customHeight="1" x14ac:dyDescent="0.2">
      <c r="B55" s="64" t="s">
        <v>628</v>
      </c>
      <c r="C55" s="88"/>
      <c r="D55" s="91"/>
      <c r="E55" s="88"/>
      <c r="G55" s="2"/>
      <c r="H55" s="2"/>
    </row>
    <row r="56" spans="2:8" ht="27.75" customHeight="1" thickBot="1" x14ac:dyDescent="0.25">
      <c r="B56" s="65" t="s">
        <v>597</v>
      </c>
      <c r="C56" s="89"/>
      <c r="D56" s="69" t="s">
        <v>597</v>
      </c>
      <c r="E56" s="93"/>
      <c r="G56" s="2"/>
      <c r="H56" s="2"/>
    </row>
    <row r="58" spans="2:8" ht="12" x14ac:dyDescent="0.2">
      <c r="B58" s="2" t="s">
        <v>586</v>
      </c>
      <c r="C58" s="2"/>
      <c r="D58" s="2"/>
      <c r="G58" s="2"/>
      <c r="H58" s="2"/>
    </row>
    <row r="59" spans="2:8" ht="12" x14ac:dyDescent="0.2">
      <c r="B59" s="3" t="s">
        <v>587</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3:C56"/>
    <mergeCell ref="D53:D55"/>
    <mergeCell ref="E53:E56"/>
  </mergeCells>
  <hyperlinks>
    <hyperlink ref="I1" location="'Sheet1'!A1" display="Index" xr:uid="{6FD05B12-020E-4BC2-B7D2-FEBC47E3E2E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FDC8A-90A6-4A92-B301-2A88B8F09441}">
  <dimension ref="B1:P99"/>
  <sheetViews>
    <sheetView workbookViewId="0"/>
  </sheetViews>
  <sheetFormatPr defaultColWidth="9.140625" defaultRowHeight="15.75" customHeight="1" x14ac:dyDescent="0.2"/>
  <cols>
    <col min="1" max="1" width="3.7109375" style="2" customWidth="1"/>
    <col min="2" max="2" width="50.5703125" style="12" customWidth="1"/>
    <col min="3" max="3" width="27.5703125" style="12" customWidth="1"/>
    <col min="4" max="4" width="26.7109375" style="12" customWidth="1"/>
    <col min="5" max="5" width="29.57031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6" t="s">
        <v>91</v>
      </c>
      <c r="C5" s="22"/>
      <c r="D5" s="22"/>
      <c r="E5" s="23"/>
      <c r="F5" s="24"/>
      <c r="G5" s="25"/>
      <c r="H5" s="26"/>
    </row>
    <row r="6" spans="2:9" ht="15.75" customHeight="1" x14ac:dyDescent="0.2">
      <c r="B6" s="27" t="s">
        <v>92</v>
      </c>
      <c r="C6" s="28"/>
      <c r="D6" s="28"/>
      <c r="E6" s="29"/>
      <c r="F6" s="30"/>
      <c r="G6" s="31"/>
      <c r="H6" s="32"/>
    </row>
    <row r="7" spans="2:9" ht="15.75" customHeight="1" x14ac:dyDescent="0.2">
      <c r="B7" s="28" t="s">
        <v>93</v>
      </c>
      <c r="C7" s="28" t="s">
        <v>94</v>
      </c>
      <c r="D7" s="28" t="s">
        <v>95</v>
      </c>
      <c r="E7" s="29">
        <v>1287103</v>
      </c>
      <c r="F7" s="30">
        <v>11420.46</v>
      </c>
      <c r="G7" s="31">
        <v>5.8700000000000002E-2</v>
      </c>
      <c r="H7" s="32"/>
    </row>
    <row r="8" spans="2:9" ht="15.75" customHeight="1" x14ac:dyDescent="0.2">
      <c r="B8" s="28" t="s">
        <v>96</v>
      </c>
      <c r="C8" s="28" t="s">
        <v>97</v>
      </c>
      <c r="D8" s="28" t="s">
        <v>98</v>
      </c>
      <c r="E8" s="29">
        <v>598964</v>
      </c>
      <c r="F8" s="30">
        <v>8942.23</v>
      </c>
      <c r="G8" s="31">
        <v>4.5999999999999999E-2</v>
      </c>
      <c r="H8" s="32"/>
    </row>
    <row r="9" spans="2:9" ht="15.75" customHeight="1" x14ac:dyDescent="0.2">
      <c r="B9" s="28" t="s">
        <v>102</v>
      </c>
      <c r="C9" s="28" t="s">
        <v>103</v>
      </c>
      <c r="D9" s="28" t="s">
        <v>95</v>
      </c>
      <c r="E9" s="29">
        <v>529564</v>
      </c>
      <c r="F9" s="30">
        <v>7869.85</v>
      </c>
      <c r="G9" s="31">
        <v>4.0500000000000001E-2</v>
      </c>
      <c r="H9" s="32"/>
    </row>
    <row r="10" spans="2:9" ht="15.75" customHeight="1" x14ac:dyDescent="0.2">
      <c r="B10" s="28" t="s">
        <v>217</v>
      </c>
      <c r="C10" s="28" t="s">
        <v>218</v>
      </c>
      <c r="D10" s="28" t="s">
        <v>98</v>
      </c>
      <c r="E10" s="29">
        <v>144475</v>
      </c>
      <c r="F10" s="30">
        <v>4639.3100000000004</v>
      </c>
      <c r="G10" s="31">
        <v>2.3900000000000001E-2</v>
      </c>
      <c r="H10" s="32"/>
    </row>
    <row r="11" spans="2:9" ht="15.75" customHeight="1" x14ac:dyDescent="0.2">
      <c r="B11" s="28" t="s">
        <v>104</v>
      </c>
      <c r="C11" s="28" t="s">
        <v>105</v>
      </c>
      <c r="D11" s="28" t="s">
        <v>106</v>
      </c>
      <c r="E11" s="29">
        <v>158033</v>
      </c>
      <c r="F11" s="30">
        <v>4168.83</v>
      </c>
      <c r="G11" s="31">
        <v>2.1399999999999999E-2</v>
      </c>
      <c r="H11" s="32"/>
    </row>
    <row r="12" spans="2:9" ht="15.75" customHeight="1" x14ac:dyDescent="0.2">
      <c r="B12" s="28" t="s">
        <v>414</v>
      </c>
      <c r="C12" s="28" t="s">
        <v>415</v>
      </c>
      <c r="D12" s="28" t="s">
        <v>149</v>
      </c>
      <c r="E12" s="29">
        <v>44822</v>
      </c>
      <c r="F12" s="30">
        <v>4106.79</v>
      </c>
      <c r="G12" s="31">
        <v>2.1100000000000001E-2</v>
      </c>
      <c r="H12" s="32"/>
    </row>
    <row r="13" spans="2:9" ht="15.75" customHeight="1" x14ac:dyDescent="0.2">
      <c r="B13" s="28" t="s">
        <v>335</v>
      </c>
      <c r="C13" s="28" t="s">
        <v>336</v>
      </c>
      <c r="D13" s="28" t="s">
        <v>207</v>
      </c>
      <c r="E13" s="29">
        <v>1305802</v>
      </c>
      <c r="F13" s="30">
        <v>3995.1</v>
      </c>
      <c r="G13" s="31">
        <v>2.0500000000000001E-2</v>
      </c>
      <c r="H13" s="32"/>
    </row>
    <row r="14" spans="2:9" ht="15.75" customHeight="1" x14ac:dyDescent="0.2">
      <c r="B14" s="28" t="s">
        <v>99</v>
      </c>
      <c r="C14" s="28" t="s">
        <v>100</v>
      </c>
      <c r="D14" s="28" t="s">
        <v>101</v>
      </c>
      <c r="E14" s="29">
        <v>140126</v>
      </c>
      <c r="F14" s="30">
        <v>3727.14</v>
      </c>
      <c r="G14" s="31">
        <v>1.9199999999999998E-2</v>
      </c>
      <c r="H14" s="32"/>
    </row>
    <row r="15" spans="2:9" ht="15.75" customHeight="1" x14ac:dyDescent="0.2">
      <c r="B15" s="28" t="s">
        <v>236</v>
      </c>
      <c r="C15" s="28" t="s">
        <v>237</v>
      </c>
      <c r="D15" s="28" t="s">
        <v>149</v>
      </c>
      <c r="E15" s="29">
        <v>143380</v>
      </c>
      <c r="F15" s="30">
        <v>3646.73</v>
      </c>
      <c r="G15" s="31">
        <v>1.8800000000000001E-2</v>
      </c>
      <c r="H15" s="32"/>
    </row>
    <row r="16" spans="2:9" ht="15.75" customHeight="1" x14ac:dyDescent="0.2">
      <c r="B16" s="28" t="s">
        <v>288</v>
      </c>
      <c r="C16" s="28" t="s">
        <v>289</v>
      </c>
      <c r="D16" s="28" t="s">
        <v>257</v>
      </c>
      <c r="E16" s="29">
        <v>718746</v>
      </c>
      <c r="F16" s="30">
        <v>3631.82</v>
      </c>
      <c r="G16" s="31">
        <v>1.8700000000000001E-2</v>
      </c>
      <c r="H16" s="32"/>
    </row>
    <row r="17" spans="2:8" ht="15.75" customHeight="1" x14ac:dyDescent="0.2">
      <c r="B17" s="28" t="s">
        <v>383</v>
      </c>
      <c r="C17" s="28" t="s">
        <v>384</v>
      </c>
      <c r="D17" s="28" t="s">
        <v>294</v>
      </c>
      <c r="E17" s="29">
        <v>302596</v>
      </c>
      <c r="F17" s="30">
        <v>3608.76</v>
      </c>
      <c r="G17" s="31">
        <v>1.8599999999999998E-2</v>
      </c>
      <c r="H17" s="32"/>
    </row>
    <row r="18" spans="2:8" ht="15.75" customHeight="1" x14ac:dyDescent="0.2">
      <c r="B18" s="28" t="s">
        <v>226</v>
      </c>
      <c r="C18" s="28" t="s">
        <v>227</v>
      </c>
      <c r="D18" s="28" t="s">
        <v>152</v>
      </c>
      <c r="E18" s="29">
        <v>47361</v>
      </c>
      <c r="F18" s="30">
        <v>3460.31</v>
      </c>
      <c r="G18" s="31">
        <v>1.78E-2</v>
      </c>
      <c r="H18" s="32"/>
    </row>
    <row r="19" spans="2:8" ht="15.75" customHeight="1" x14ac:dyDescent="0.2">
      <c r="B19" s="28" t="s">
        <v>375</v>
      </c>
      <c r="C19" s="28" t="s">
        <v>376</v>
      </c>
      <c r="D19" s="28" t="s">
        <v>257</v>
      </c>
      <c r="E19" s="29">
        <v>279134</v>
      </c>
      <c r="F19" s="30">
        <v>3441.44</v>
      </c>
      <c r="G19" s="31">
        <v>1.77E-2</v>
      </c>
      <c r="H19" s="32"/>
    </row>
    <row r="20" spans="2:8" ht="15.75" customHeight="1" x14ac:dyDescent="0.2">
      <c r="B20" s="28" t="s">
        <v>222</v>
      </c>
      <c r="C20" s="28" t="s">
        <v>223</v>
      </c>
      <c r="D20" s="28" t="s">
        <v>95</v>
      </c>
      <c r="E20" s="29">
        <v>453665</v>
      </c>
      <c r="F20" s="30">
        <v>3409.29</v>
      </c>
      <c r="G20" s="31">
        <v>1.7500000000000002E-2</v>
      </c>
      <c r="H20" s="32"/>
    </row>
    <row r="21" spans="2:8" ht="15.75" customHeight="1" x14ac:dyDescent="0.2">
      <c r="B21" s="28" t="s">
        <v>356</v>
      </c>
      <c r="C21" s="28" t="s">
        <v>357</v>
      </c>
      <c r="D21" s="28" t="s">
        <v>358</v>
      </c>
      <c r="E21" s="29">
        <v>1843984</v>
      </c>
      <c r="F21" s="30">
        <v>3393.85</v>
      </c>
      <c r="G21" s="31">
        <v>1.7500000000000002E-2</v>
      </c>
      <c r="H21" s="32"/>
    </row>
    <row r="22" spans="2:8" ht="15.75" customHeight="1" x14ac:dyDescent="0.2">
      <c r="B22" s="28" t="s">
        <v>487</v>
      </c>
      <c r="C22" s="28" t="s">
        <v>488</v>
      </c>
      <c r="D22" s="28" t="s">
        <v>149</v>
      </c>
      <c r="E22" s="29">
        <v>138787</v>
      </c>
      <c r="F22" s="30">
        <v>3055.26</v>
      </c>
      <c r="G22" s="31">
        <v>1.5699999999999999E-2</v>
      </c>
      <c r="H22" s="32"/>
    </row>
    <row r="23" spans="2:8" ht="15.75" customHeight="1" x14ac:dyDescent="0.2">
      <c r="B23" s="28" t="s">
        <v>283</v>
      </c>
      <c r="C23" s="28" t="s">
        <v>284</v>
      </c>
      <c r="D23" s="28" t="s">
        <v>143</v>
      </c>
      <c r="E23" s="29">
        <v>286011</v>
      </c>
      <c r="F23" s="30">
        <v>3011.98</v>
      </c>
      <c r="G23" s="31">
        <v>1.55E-2</v>
      </c>
      <c r="H23" s="32"/>
    </row>
    <row r="24" spans="2:8" ht="15.75" customHeight="1" x14ac:dyDescent="0.2">
      <c r="B24" s="28" t="s">
        <v>297</v>
      </c>
      <c r="C24" s="28" t="s">
        <v>298</v>
      </c>
      <c r="D24" s="28" t="s">
        <v>207</v>
      </c>
      <c r="E24" s="29">
        <v>213539</v>
      </c>
      <c r="F24" s="30">
        <v>3005.03</v>
      </c>
      <c r="G24" s="31">
        <v>1.55E-2</v>
      </c>
      <c r="H24" s="32"/>
    </row>
    <row r="25" spans="2:8" ht="15.75" customHeight="1" x14ac:dyDescent="0.2">
      <c r="B25" s="28" t="s">
        <v>430</v>
      </c>
      <c r="C25" s="28" t="s">
        <v>431</v>
      </c>
      <c r="D25" s="28" t="s">
        <v>432</v>
      </c>
      <c r="E25" s="29">
        <v>368716</v>
      </c>
      <c r="F25" s="30">
        <v>2985.31</v>
      </c>
      <c r="G25" s="31">
        <v>1.54E-2</v>
      </c>
      <c r="H25" s="32"/>
    </row>
    <row r="26" spans="2:8" ht="15.75" customHeight="1" x14ac:dyDescent="0.2">
      <c r="B26" s="28" t="s">
        <v>305</v>
      </c>
      <c r="C26" s="28" t="s">
        <v>306</v>
      </c>
      <c r="D26" s="28" t="s">
        <v>246</v>
      </c>
      <c r="E26" s="29">
        <v>628767</v>
      </c>
      <c r="F26" s="30">
        <v>2966.21</v>
      </c>
      <c r="G26" s="31">
        <v>1.5299999999999999E-2</v>
      </c>
      <c r="H26" s="32"/>
    </row>
    <row r="27" spans="2:8" ht="15.75" customHeight="1" x14ac:dyDescent="0.2">
      <c r="B27" s="28" t="s">
        <v>115</v>
      </c>
      <c r="C27" s="28" t="s">
        <v>116</v>
      </c>
      <c r="D27" s="28" t="s">
        <v>117</v>
      </c>
      <c r="E27" s="29">
        <v>401151</v>
      </c>
      <c r="F27" s="30">
        <v>2914.76</v>
      </c>
      <c r="G27" s="31">
        <v>1.4999999999999999E-2</v>
      </c>
      <c r="H27" s="32"/>
    </row>
    <row r="28" spans="2:8" ht="15.75" customHeight="1" x14ac:dyDescent="0.2">
      <c r="B28" s="28" t="s">
        <v>489</v>
      </c>
      <c r="C28" s="28" t="s">
        <v>490</v>
      </c>
      <c r="D28" s="28" t="s">
        <v>257</v>
      </c>
      <c r="E28" s="29">
        <v>289394</v>
      </c>
      <c r="F28" s="30">
        <v>2897.41</v>
      </c>
      <c r="G28" s="31">
        <v>1.49E-2</v>
      </c>
      <c r="H28" s="32"/>
    </row>
    <row r="29" spans="2:8" ht="15.75" customHeight="1" x14ac:dyDescent="0.2">
      <c r="B29" s="28" t="s">
        <v>147</v>
      </c>
      <c r="C29" s="28" t="s">
        <v>148</v>
      </c>
      <c r="D29" s="28" t="s">
        <v>149</v>
      </c>
      <c r="E29" s="29">
        <v>255886</v>
      </c>
      <c r="F29" s="30">
        <v>2890.36</v>
      </c>
      <c r="G29" s="31">
        <v>1.49E-2</v>
      </c>
      <c r="H29" s="32"/>
    </row>
    <row r="30" spans="2:8" ht="15.75" customHeight="1" x14ac:dyDescent="0.2">
      <c r="B30" s="28" t="s">
        <v>396</v>
      </c>
      <c r="C30" s="28" t="s">
        <v>397</v>
      </c>
      <c r="D30" s="28" t="s">
        <v>199</v>
      </c>
      <c r="E30" s="29">
        <v>94734</v>
      </c>
      <c r="F30" s="30">
        <v>2880.43</v>
      </c>
      <c r="G30" s="31">
        <v>1.4800000000000001E-2</v>
      </c>
      <c r="H30" s="32"/>
    </row>
    <row r="31" spans="2:8" ht="15.75" customHeight="1" x14ac:dyDescent="0.2">
      <c r="B31" s="28" t="s">
        <v>424</v>
      </c>
      <c r="C31" s="28" t="s">
        <v>425</v>
      </c>
      <c r="D31" s="28" t="s">
        <v>344</v>
      </c>
      <c r="E31" s="29">
        <v>5482</v>
      </c>
      <c r="F31" s="30">
        <v>2798.19</v>
      </c>
      <c r="G31" s="31">
        <v>1.44E-2</v>
      </c>
      <c r="H31" s="32"/>
    </row>
    <row r="32" spans="2:8" ht="15.75" customHeight="1" x14ac:dyDescent="0.2">
      <c r="B32" s="28" t="s">
        <v>339</v>
      </c>
      <c r="C32" s="28" t="s">
        <v>340</v>
      </c>
      <c r="D32" s="28" t="s">
        <v>341</v>
      </c>
      <c r="E32" s="29">
        <v>484090</v>
      </c>
      <c r="F32" s="30">
        <v>2769.48</v>
      </c>
      <c r="G32" s="31">
        <v>1.4200000000000001E-2</v>
      </c>
      <c r="H32" s="32"/>
    </row>
    <row r="33" spans="2:8" ht="15.75" customHeight="1" x14ac:dyDescent="0.2">
      <c r="B33" s="28" t="s">
        <v>292</v>
      </c>
      <c r="C33" s="28" t="s">
        <v>293</v>
      </c>
      <c r="D33" s="28" t="s">
        <v>294</v>
      </c>
      <c r="E33" s="29">
        <v>366492</v>
      </c>
      <c r="F33" s="30">
        <v>2715.16</v>
      </c>
      <c r="G33" s="31">
        <v>1.4E-2</v>
      </c>
      <c r="H33" s="32"/>
    </row>
    <row r="34" spans="2:8" ht="15.75" customHeight="1" x14ac:dyDescent="0.2">
      <c r="B34" s="28" t="s">
        <v>491</v>
      </c>
      <c r="C34" s="28" t="s">
        <v>492</v>
      </c>
      <c r="D34" s="28" t="s">
        <v>152</v>
      </c>
      <c r="E34" s="29">
        <v>403296</v>
      </c>
      <c r="F34" s="30">
        <v>2686.35</v>
      </c>
      <c r="G34" s="31">
        <v>1.38E-2</v>
      </c>
      <c r="H34" s="32"/>
    </row>
    <row r="35" spans="2:8" ht="15.75" customHeight="1" x14ac:dyDescent="0.2">
      <c r="B35" s="28" t="s">
        <v>285</v>
      </c>
      <c r="C35" s="28" t="s">
        <v>286</v>
      </c>
      <c r="D35" s="28" t="s">
        <v>287</v>
      </c>
      <c r="E35" s="29">
        <v>373086</v>
      </c>
      <c r="F35" s="30">
        <v>2674.84</v>
      </c>
      <c r="G35" s="31">
        <v>1.38E-2</v>
      </c>
      <c r="H35" s="32"/>
    </row>
    <row r="36" spans="2:8" ht="15.75" customHeight="1" x14ac:dyDescent="0.2">
      <c r="B36" s="28" t="s">
        <v>262</v>
      </c>
      <c r="C36" s="28" t="s">
        <v>263</v>
      </c>
      <c r="D36" s="28" t="s">
        <v>264</v>
      </c>
      <c r="E36" s="29">
        <v>60877</v>
      </c>
      <c r="F36" s="30">
        <v>2631.65</v>
      </c>
      <c r="G36" s="31">
        <v>1.35E-2</v>
      </c>
      <c r="H36" s="32"/>
    </row>
    <row r="37" spans="2:8" ht="15.75" customHeight="1" x14ac:dyDescent="0.2">
      <c r="B37" s="28" t="s">
        <v>493</v>
      </c>
      <c r="C37" s="28" t="s">
        <v>494</v>
      </c>
      <c r="D37" s="28" t="s">
        <v>109</v>
      </c>
      <c r="E37" s="29">
        <v>163167</v>
      </c>
      <c r="F37" s="30">
        <v>2611.08</v>
      </c>
      <c r="G37" s="31">
        <v>1.34E-2</v>
      </c>
      <c r="H37" s="32"/>
    </row>
    <row r="38" spans="2:8" ht="15.75" customHeight="1" x14ac:dyDescent="0.2">
      <c r="B38" s="28" t="s">
        <v>290</v>
      </c>
      <c r="C38" s="28" t="s">
        <v>291</v>
      </c>
      <c r="D38" s="28" t="s">
        <v>164</v>
      </c>
      <c r="E38" s="29">
        <v>501028</v>
      </c>
      <c r="F38" s="30">
        <v>2566.52</v>
      </c>
      <c r="G38" s="31">
        <v>1.32E-2</v>
      </c>
      <c r="H38" s="32"/>
    </row>
    <row r="39" spans="2:8" ht="15.75" customHeight="1" x14ac:dyDescent="0.2">
      <c r="B39" s="28" t="s">
        <v>495</v>
      </c>
      <c r="C39" s="28" t="s">
        <v>496</v>
      </c>
      <c r="D39" s="28" t="s">
        <v>257</v>
      </c>
      <c r="E39" s="29">
        <v>624840</v>
      </c>
      <c r="F39" s="30">
        <v>2545.6</v>
      </c>
      <c r="G39" s="31">
        <v>1.3100000000000001E-2</v>
      </c>
      <c r="H39" s="32"/>
    </row>
    <row r="40" spans="2:8" ht="15.75" customHeight="1" x14ac:dyDescent="0.2">
      <c r="B40" s="28" t="s">
        <v>497</v>
      </c>
      <c r="C40" s="28" t="s">
        <v>498</v>
      </c>
      <c r="D40" s="28" t="s">
        <v>180</v>
      </c>
      <c r="E40" s="29">
        <v>836976</v>
      </c>
      <c r="F40" s="30">
        <v>2526.83</v>
      </c>
      <c r="G40" s="31">
        <v>1.2999999999999999E-2</v>
      </c>
      <c r="H40" s="32"/>
    </row>
    <row r="41" spans="2:8" ht="15.75" customHeight="1" x14ac:dyDescent="0.2">
      <c r="B41" s="28" t="s">
        <v>499</v>
      </c>
      <c r="C41" s="28" t="s">
        <v>500</v>
      </c>
      <c r="D41" s="28" t="s">
        <v>257</v>
      </c>
      <c r="E41" s="29">
        <v>215251</v>
      </c>
      <c r="F41" s="30">
        <v>2507.5700000000002</v>
      </c>
      <c r="G41" s="31">
        <v>1.29E-2</v>
      </c>
      <c r="H41" s="32"/>
    </row>
    <row r="42" spans="2:8" ht="15.75" customHeight="1" x14ac:dyDescent="0.2">
      <c r="B42" s="28" t="s">
        <v>373</v>
      </c>
      <c r="C42" s="28" t="s">
        <v>374</v>
      </c>
      <c r="D42" s="28" t="s">
        <v>257</v>
      </c>
      <c r="E42" s="29">
        <v>136850</v>
      </c>
      <c r="F42" s="30">
        <v>2496.35</v>
      </c>
      <c r="G42" s="31">
        <v>1.2800000000000001E-2</v>
      </c>
      <c r="H42" s="32"/>
    </row>
    <row r="43" spans="2:8" ht="15.75" customHeight="1" x14ac:dyDescent="0.2">
      <c r="B43" s="28" t="s">
        <v>400</v>
      </c>
      <c r="C43" s="28" t="s">
        <v>401</v>
      </c>
      <c r="D43" s="28" t="s">
        <v>294</v>
      </c>
      <c r="E43" s="29">
        <v>50887</v>
      </c>
      <c r="F43" s="30">
        <v>2470.39</v>
      </c>
      <c r="G43" s="31">
        <v>1.2699999999999999E-2</v>
      </c>
      <c r="H43" s="32"/>
    </row>
    <row r="44" spans="2:8" ht="15.75" customHeight="1" x14ac:dyDescent="0.2">
      <c r="B44" s="28" t="s">
        <v>224</v>
      </c>
      <c r="C44" s="28" t="s">
        <v>225</v>
      </c>
      <c r="D44" s="28" t="s">
        <v>95</v>
      </c>
      <c r="E44" s="29">
        <v>454404</v>
      </c>
      <c r="F44" s="30">
        <v>2414.02</v>
      </c>
      <c r="G44" s="31">
        <v>1.24E-2</v>
      </c>
      <c r="H44" s="32"/>
    </row>
    <row r="45" spans="2:8" ht="15.75" customHeight="1" x14ac:dyDescent="0.2">
      <c r="B45" s="28" t="s">
        <v>445</v>
      </c>
      <c r="C45" s="28" t="s">
        <v>446</v>
      </c>
      <c r="D45" s="28" t="s">
        <v>347</v>
      </c>
      <c r="E45" s="29">
        <v>19814</v>
      </c>
      <c r="F45" s="30">
        <v>2388.6</v>
      </c>
      <c r="G45" s="31">
        <v>1.23E-2</v>
      </c>
      <c r="H45" s="32"/>
    </row>
    <row r="46" spans="2:8" ht="15.75" customHeight="1" x14ac:dyDescent="0.2">
      <c r="B46" s="28" t="s">
        <v>359</v>
      </c>
      <c r="C46" s="28" t="s">
        <v>360</v>
      </c>
      <c r="D46" s="28" t="s">
        <v>294</v>
      </c>
      <c r="E46" s="29">
        <v>276990</v>
      </c>
      <c r="F46" s="30">
        <v>2337.38</v>
      </c>
      <c r="G46" s="31">
        <v>1.2E-2</v>
      </c>
      <c r="H46" s="32"/>
    </row>
    <row r="47" spans="2:8" ht="15.75" customHeight="1" x14ac:dyDescent="0.2">
      <c r="B47" s="28" t="s">
        <v>377</v>
      </c>
      <c r="C47" s="28" t="s">
        <v>378</v>
      </c>
      <c r="D47" s="28" t="s">
        <v>358</v>
      </c>
      <c r="E47" s="29">
        <v>789309</v>
      </c>
      <c r="F47" s="30">
        <v>2253.08</v>
      </c>
      <c r="G47" s="31">
        <v>1.1599999999999999E-2</v>
      </c>
      <c r="H47" s="32"/>
    </row>
    <row r="48" spans="2:8" ht="15.75" customHeight="1" x14ac:dyDescent="0.2">
      <c r="B48" s="28" t="s">
        <v>350</v>
      </c>
      <c r="C48" s="28" t="s">
        <v>351</v>
      </c>
      <c r="D48" s="28" t="s">
        <v>149</v>
      </c>
      <c r="E48" s="29">
        <v>831086</v>
      </c>
      <c r="F48" s="30">
        <v>2193.2399999999998</v>
      </c>
      <c r="G48" s="31">
        <v>1.1299999999999999E-2</v>
      </c>
      <c r="H48" s="32"/>
    </row>
    <row r="49" spans="2:8" ht="15.75" customHeight="1" x14ac:dyDescent="0.2">
      <c r="B49" s="28" t="s">
        <v>428</v>
      </c>
      <c r="C49" s="28" t="s">
        <v>429</v>
      </c>
      <c r="D49" s="28" t="s">
        <v>207</v>
      </c>
      <c r="E49" s="29">
        <v>48050</v>
      </c>
      <c r="F49" s="30">
        <v>2177.31</v>
      </c>
      <c r="G49" s="31">
        <v>1.12E-2</v>
      </c>
      <c r="H49" s="32"/>
    </row>
    <row r="50" spans="2:8" ht="15.75" customHeight="1" x14ac:dyDescent="0.2">
      <c r="B50" s="28" t="s">
        <v>228</v>
      </c>
      <c r="C50" s="28" t="s">
        <v>229</v>
      </c>
      <c r="D50" s="28" t="s">
        <v>98</v>
      </c>
      <c r="E50" s="29">
        <v>221464</v>
      </c>
      <c r="F50" s="30">
        <v>2079.44</v>
      </c>
      <c r="G50" s="31">
        <v>1.0699999999999999E-2</v>
      </c>
      <c r="H50" s="32"/>
    </row>
    <row r="51" spans="2:8" ht="15.75" customHeight="1" x14ac:dyDescent="0.2">
      <c r="B51" s="28" t="s">
        <v>295</v>
      </c>
      <c r="C51" s="28" t="s">
        <v>296</v>
      </c>
      <c r="D51" s="28" t="s">
        <v>95</v>
      </c>
      <c r="E51" s="29">
        <v>1123443</v>
      </c>
      <c r="F51" s="30">
        <v>2021.64</v>
      </c>
      <c r="G51" s="31">
        <v>1.04E-2</v>
      </c>
      <c r="H51" s="32"/>
    </row>
    <row r="52" spans="2:8" ht="15.75" customHeight="1" x14ac:dyDescent="0.2">
      <c r="B52" s="28" t="s">
        <v>501</v>
      </c>
      <c r="C52" s="28" t="s">
        <v>502</v>
      </c>
      <c r="D52" s="28" t="s">
        <v>180</v>
      </c>
      <c r="E52" s="29">
        <v>398410</v>
      </c>
      <c r="F52" s="30">
        <v>1998.23</v>
      </c>
      <c r="G52" s="31">
        <v>1.03E-2</v>
      </c>
      <c r="H52" s="32"/>
    </row>
    <row r="53" spans="2:8" ht="15.75" customHeight="1" x14ac:dyDescent="0.2">
      <c r="B53" s="28" t="s">
        <v>503</v>
      </c>
      <c r="C53" s="28" t="s">
        <v>504</v>
      </c>
      <c r="D53" s="28" t="s">
        <v>294</v>
      </c>
      <c r="E53" s="29">
        <v>101354</v>
      </c>
      <c r="F53" s="30">
        <v>1992.21</v>
      </c>
      <c r="G53" s="31">
        <v>1.0200000000000001E-2</v>
      </c>
      <c r="H53" s="32"/>
    </row>
    <row r="54" spans="2:8" ht="15.75" customHeight="1" x14ac:dyDescent="0.2">
      <c r="B54" s="28" t="s">
        <v>505</v>
      </c>
      <c r="C54" s="28" t="s">
        <v>506</v>
      </c>
      <c r="D54" s="28" t="s">
        <v>120</v>
      </c>
      <c r="E54" s="29">
        <v>216395</v>
      </c>
      <c r="F54" s="30">
        <v>1958.81</v>
      </c>
      <c r="G54" s="31">
        <v>1.01E-2</v>
      </c>
      <c r="H54" s="32"/>
    </row>
    <row r="55" spans="2:8" ht="15.75" customHeight="1" x14ac:dyDescent="0.2">
      <c r="B55" s="28" t="s">
        <v>299</v>
      </c>
      <c r="C55" s="28" t="s">
        <v>300</v>
      </c>
      <c r="D55" s="28" t="s">
        <v>152</v>
      </c>
      <c r="E55" s="29">
        <v>92777</v>
      </c>
      <c r="F55" s="30">
        <v>1946.65</v>
      </c>
      <c r="G55" s="31">
        <v>0.01</v>
      </c>
      <c r="H55" s="32"/>
    </row>
    <row r="56" spans="2:8" ht="15.75" customHeight="1" x14ac:dyDescent="0.2">
      <c r="B56" s="28" t="s">
        <v>205</v>
      </c>
      <c r="C56" s="28" t="s">
        <v>206</v>
      </c>
      <c r="D56" s="28" t="s">
        <v>207</v>
      </c>
      <c r="E56" s="29">
        <v>43748</v>
      </c>
      <c r="F56" s="30">
        <v>1900.54</v>
      </c>
      <c r="G56" s="31">
        <v>9.7999999999999997E-3</v>
      </c>
      <c r="H56" s="32"/>
    </row>
    <row r="57" spans="2:8" ht="15.75" customHeight="1" x14ac:dyDescent="0.2">
      <c r="B57" s="28" t="s">
        <v>507</v>
      </c>
      <c r="C57" s="28" t="s">
        <v>508</v>
      </c>
      <c r="D57" s="28" t="s">
        <v>109</v>
      </c>
      <c r="E57" s="29">
        <v>362841</v>
      </c>
      <c r="F57" s="30">
        <v>1893.12</v>
      </c>
      <c r="G57" s="31">
        <v>9.7000000000000003E-3</v>
      </c>
      <c r="H57" s="32"/>
    </row>
    <row r="58" spans="2:8" ht="15.75" customHeight="1" x14ac:dyDescent="0.2">
      <c r="B58" s="28" t="s">
        <v>153</v>
      </c>
      <c r="C58" s="28" t="s">
        <v>154</v>
      </c>
      <c r="D58" s="28" t="s">
        <v>95</v>
      </c>
      <c r="E58" s="29">
        <v>96343</v>
      </c>
      <c r="F58" s="30">
        <v>1845.4</v>
      </c>
      <c r="G58" s="31">
        <v>9.4999999999999998E-3</v>
      </c>
      <c r="H58" s="32"/>
    </row>
    <row r="59" spans="2:8" ht="15.75" customHeight="1" x14ac:dyDescent="0.2">
      <c r="B59" s="28" t="s">
        <v>433</v>
      </c>
      <c r="C59" s="28" t="s">
        <v>434</v>
      </c>
      <c r="D59" s="28" t="s">
        <v>246</v>
      </c>
      <c r="E59" s="29">
        <v>433549</v>
      </c>
      <c r="F59" s="30">
        <v>1817</v>
      </c>
      <c r="G59" s="31">
        <v>9.2999999999999992E-3</v>
      </c>
      <c r="H59" s="32"/>
    </row>
    <row r="60" spans="2:8" ht="15.75" customHeight="1" x14ac:dyDescent="0.2">
      <c r="B60" s="28" t="s">
        <v>402</v>
      </c>
      <c r="C60" s="28" t="s">
        <v>403</v>
      </c>
      <c r="D60" s="28" t="s">
        <v>149</v>
      </c>
      <c r="E60" s="29">
        <v>40734</v>
      </c>
      <c r="F60" s="30">
        <v>1741.15</v>
      </c>
      <c r="G60" s="31">
        <v>8.9999999999999993E-3</v>
      </c>
      <c r="H60" s="32"/>
    </row>
    <row r="61" spans="2:8" ht="15.75" customHeight="1" x14ac:dyDescent="0.2">
      <c r="B61" s="28" t="s">
        <v>273</v>
      </c>
      <c r="C61" s="28" t="s">
        <v>274</v>
      </c>
      <c r="D61" s="28" t="s">
        <v>120</v>
      </c>
      <c r="E61" s="29">
        <v>557814</v>
      </c>
      <c r="F61" s="30">
        <v>1728.67</v>
      </c>
      <c r="G61" s="31">
        <v>8.8999999999999999E-3</v>
      </c>
      <c r="H61" s="32"/>
    </row>
    <row r="62" spans="2:8" ht="15.75" customHeight="1" x14ac:dyDescent="0.2">
      <c r="B62" s="28" t="s">
        <v>348</v>
      </c>
      <c r="C62" s="28" t="s">
        <v>349</v>
      </c>
      <c r="D62" s="28" t="s">
        <v>347</v>
      </c>
      <c r="E62" s="29">
        <v>536583</v>
      </c>
      <c r="F62" s="30">
        <v>1705.53</v>
      </c>
      <c r="G62" s="31">
        <v>8.8000000000000005E-3</v>
      </c>
      <c r="H62" s="32"/>
    </row>
    <row r="63" spans="2:8" ht="15.75" customHeight="1" x14ac:dyDescent="0.2">
      <c r="B63" s="28" t="s">
        <v>509</v>
      </c>
      <c r="C63" s="28" t="s">
        <v>510</v>
      </c>
      <c r="D63" s="28" t="s">
        <v>152</v>
      </c>
      <c r="E63" s="29">
        <v>87620</v>
      </c>
      <c r="F63" s="30">
        <v>1668.07</v>
      </c>
      <c r="G63" s="31">
        <v>8.6E-3</v>
      </c>
      <c r="H63" s="32"/>
    </row>
    <row r="64" spans="2:8" ht="15.75" customHeight="1" x14ac:dyDescent="0.2">
      <c r="B64" s="28" t="s">
        <v>390</v>
      </c>
      <c r="C64" s="28" t="s">
        <v>391</v>
      </c>
      <c r="D64" s="28" t="s">
        <v>164</v>
      </c>
      <c r="E64" s="29">
        <v>1488764</v>
      </c>
      <c r="F64" s="30">
        <v>1557.25</v>
      </c>
      <c r="G64" s="31">
        <v>8.0000000000000002E-3</v>
      </c>
      <c r="H64" s="32"/>
    </row>
    <row r="65" spans="2:16" ht="15.75" customHeight="1" x14ac:dyDescent="0.2">
      <c r="B65" s="28" t="s">
        <v>238</v>
      </c>
      <c r="C65" s="28" t="s">
        <v>239</v>
      </c>
      <c r="D65" s="28" t="s">
        <v>120</v>
      </c>
      <c r="E65" s="29">
        <v>33007</v>
      </c>
      <c r="F65" s="30">
        <v>1401.16</v>
      </c>
      <c r="G65" s="31">
        <v>7.1999999999999998E-3</v>
      </c>
      <c r="H65" s="32"/>
    </row>
    <row r="66" spans="2:16" ht="15.75" customHeight="1" x14ac:dyDescent="0.2">
      <c r="B66" s="28" t="s">
        <v>167</v>
      </c>
      <c r="C66" s="28" t="s">
        <v>168</v>
      </c>
      <c r="D66" s="28" t="s">
        <v>95</v>
      </c>
      <c r="E66" s="29">
        <v>1158584</v>
      </c>
      <c r="F66" s="30">
        <v>1355.54</v>
      </c>
      <c r="G66" s="31">
        <v>7.0000000000000001E-3</v>
      </c>
      <c r="H66" s="32"/>
    </row>
    <row r="67" spans="2:16" ht="15.75" customHeight="1" x14ac:dyDescent="0.2">
      <c r="B67" s="28" t="s">
        <v>455</v>
      </c>
      <c r="C67" s="28" t="s">
        <v>456</v>
      </c>
      <c r="D67" s="28" t="s">
        <v>457</v>
      </c>
      <c r="E67" s="29">
        <v>5645</v>
      </c>
      <c r="F67" s="30">
        <v>1316.1</v>
      </c>
      <c r="G67" s="31">
        <v>6.7999999999999996E-3</v>
      </c>
      <c r="H67" s="32"/>
    </row>
    <row r="68" spans="2:16" ht="15.75" customHeight="1" x14ac:dyDescent="0.2">
      <c r="B68" s="28" t="s">
        <v>301</v>
      </c>
      <c r="C68" s="28" t="s">
        <v>302</v>
      </c>
      <c r="D68" s="28" t="s">
        <v>221</v>
      </c>
      <c r="E68" s="29">
        <v>1395914</v>
      </c>
      <c r="F68" s="30">
        <v>1123.71</v>
      </c>
      <c r="G68" s="31">
        <v>5.7999999999999996E-3</v>
      </c>
      <c r="H68" s="32"/>
      <c r="L68" s="3"/>
    </row>
    <row r="69" spans="2:16" ht="15.75" customHeight="1" x14ac:dyDescent="0.2">
      <c r="B69" s="28" t="s">
        <v>511</v>
      </c>
      <c r="C69" s="28" t="s">
        <v>512</v>
      </c>
      <c r="D69" s="28" t="s">
        <v>294</v>
      </c>
      <c r="E69" s="29">
        <v>39564</v>
      </c>
      <c r="F69" s="30">
        <v>977.29</v>
      </c>
      <c r="G69" s="31">
        <v>5.0000000000000001E-3</v>
      </c>
      <c r="H69" s="32"/>
    </row>
    <row r="70" spans="2:16" ht="15.75" customHeight="1" x14ac:dyDescent="0.2">
      <c r="B70" s="28" t="s">
        <v>453</v>
      </c>
      <c r="C70" s="28" t="s">
        <v>454</v>
      </c>
      <c r="D70" s="28" t="s">
        <v>294</v>
      </c>
      <c r="E70" s="29">
        <v>65472</v>
      </c>
      <c r="F70" s="30">
        <v>963.75</v>
      </c>
      <c r="G70" s="31">
        <v>5.0000000000000001E-3</v>
      </c>
      <c r="H70" s="32"/>
      <c r="L70" s="3"/>
    </row>
    <row r="71" spans="2:16" ht="15.75" customHeight="1" x14ac:dyDescent="0.2">
      <c r="B71" s="28" t="s">
        <v>513</v>
      </c>
      <c r="C71" s="28" t="s">
        <v>514</v>
      </c>
      <c r="D71" s="28" t="s">
        <v>432</v>
      </c>
      <c r="E71" s="29">
        <v>274515</v>
      </c>
      <c r="F71" s="30">
        <v>962.18</v>
      </c>
      <c r="G71" s="31">
        <v>4.8999999999999998E-3</v>
      </c>
      <c r="H71" s="32"/>
      <c r="L71" s="3"/>
    </row>
    <row r="72" spans="2:16" ht="15.75" customHeight="1" x14ac:dyDescent="0.2">
      <c r="B72" s="28" t="s">
        <v>451</v>
      </c>
      <c r="C72" s="28" t="s">
        <v>452</v>
      </c>
      <c r="D72" s="28" t="s">
        <v>185</v>
      </c>
      <c r="E72" s="29">
        <v>18392</v>
      </c>
      <c r="F72" s="30">
        <v>688.67</v>
      </c>
      <c r="G72" s="31">
        <v>3.5000000000000001E-3</v>
      </c>
      <c r="H72" s="32"/>
      <c r="L72" s="3"/>
    </row>
    <row r="73" spans="2:16" ht="15.75" customHeight="1" x14ac:dyDescent="0.2">
      <c r="B73" s="28" t="s">
        <v>303</v>
      </c>
      <c r="C73" s="28" t="s">
        <v>304</v>
      </c>
      <c r="D73" s="28" t="s">
        <v>98</v>
      </c>
      <c r="E73" s="29">
        <v>30048</v>
      </c>
      <c r="F73" s="30">
        <v>640.30999999999995</v>
      </c>
      <c r="G73" s="31">
        <v>3.3E-3</v>
      </c>
      <c r="H73" s="32"/>
      <c r="L73" s="3"/>
    </row>
    <row r="74" spans="2:16" ht="15.75" customHeight="1" x14ac:dyDescent="0.2">
      <c r="B74" s="28" t="s">
        <v>271</v>
      </c>
      <c r="C74" s="28" t="s">
        <v>272</v>
      </c>
      <c r="D74" s="28" t="s">
        <v>204</v>
      </c>
      <c r="E74" s="29">
        <v>83226</v>
      </c>
      <c r="F74" s="30">
        <v>560.53</v>
      </c>
      <c r="G74" s="31">
        <v>2.8999999999999998E-3</v>
      </c>
      <c r="H74" s="32"/>
      <c r="L74" s="3"/>
    </row>
    <row r="75" spans="2:16" ht="15.75" customHeight="1" x14ac:dyDescent="0.2">
      <c r="B75" s="28" t="s">
        <v>121</v>
      </c>
      <c r="C75" s="28" t="s">
        <v>122</v>
      </c>
      <c r="D75" s="28" t="s">
        <v>117</v>
      </c>
      <c r="E75" s="29">
        <v>28653</v>
      </c>
      <c r="F75" s="30">
        <v>99.23</v>
      </c>
      <c r="G75" s="31">
        <v>5.0000000000000001E-4</v>
      </c>
      <c r="H75" s="32"/>
      <c r="L75" s="5"/>
      <c r="M75" s="5"/>
      <c r="N75" s="6"/>
      <c r="O75" s="6"/>
      <c r="P75" s="5"/>
    </row>
    <row r="76" spans="2:16" ht="15.75" customHeight="1" x14ac:dyDescent="0.2">
      <c r="B76" s="28" t="s">
        <v>309</v>
      </c>
      <c r="C76" s="28" t="s">
        <v>310</v>
      </c>
      <c r="D76" s="28" t="s">
        <v>98</v>
      </c>
      <c r="E76" s="29">
        <v>16263</v>
      </c>
      <c r="F76" s="30">
        <v>52.26</v>
      </c>
      <c r="G76" s="31">
        <v>2.9999999999999997E-4</v>
      </c>
      <c r="H76" s="32"/>
      <c r="L76" s="7"/>
      <c r="M76" s="8"/>
      <c r="N76" s="8"/>
      <c r="O76" s="7"/>
      <c r="P76" s="7"/>
    </row>
    <row r="77" spans="2:16" ht="15.75" customHeight="1" x14ac:dyDescent="0.2">
      <c r="B77" s="27" t="s">
        <v>69</v>
      </c>
      <c r="C77" s="27"/>
      <c r="D77" s="27"/>
      <c r="E77" s="33"/>
      <c r="F77" s="34">
        <v>185826.74</v>
      </c>
      <c r="G77" s="35">
        <v>0.95569999999999999</v>
      </c>
      <c r="H77" s="36"/>
      <c r="L77" s="8"/>
      <c r="M77" s="8"/>
      <c r="N77" s="8"/>
      <c r="O77" s="8"/>
      <c r="P77" s="7"/>
    </row>
    <row r="78" spans="2:16" ht="15.75" customHeight="1" x14ac:dyDescent="0.2">
      <c r="B78" s="27" t="s">
        <v>123</v>
      </c>
      <c r="C78" s="28"/>
      <c r="D78" s="28"/>
      <c r="E78" s="29"/>
      <c r="F78" s="30"/>
      <c r="G78" s="31"/>
      <c r="H78" s="32"/>
      <c r="L78" s="9"/>
      <c r="M78" s="9"/>
      <c r="N78" s="9"/>
      <c r="O78" s="9"/>
      <c r="P78" s="9"/>
    </row>
    <row r="79" spans="2:16" ht="15.75" customHeight="1" x14ac:dyDescent="0.2">
      <c r="B79" s="27" t="s">
        <v>69</v>
      </c>
      <c r="C79" s="28"/>
      <c r="D79" s="28"/>
      <c r="E79" s="29"/>
      <c r="F79" s="37" t="s">
        <v>71</v>
      </c>
      <c r="G79" s="38" t="s">
        <v>71</v>
      </c>
      <c r="H79" s="32"/>
      <c r="L79" s="9"/>
      <c r="M79" s="9"/>
      <c r="N79" s="9"/>
      <c r="O79" s="9"/>
      <c r="P79" s="9"/>
    </row>
    <row r="80" spans="2:16" ht="15.75" customHeight="1" x14ac:dyDescent="0.2">
      <c r="B80" s="28"/>
      <c r="C80" s="28"/>
      <c r="D80" s="28"/>
      <c r="E80" s="29"/>
      <c r="F80" s="30"/>
      <c r="G80" s="31"/>
      <c r="H80" s="32"/>
      <c r="L80" s="9"/>
      <c r="M80" s="9"/>
      <c r="N80" s="9"/>
      <c r="O80" s="9"/>
      <c r="P80" s="9"/>
    </row>
    <row r="81" spans="2:16" ht="15.75" customHeight="1" x14ac:dyDescent="0.2">
      <c r="B81" s="39" t="s">
        <v>73</v>
      </c>
      <c r="C81" s="39"/>
      <c r="D81" s="39"/>
      <c r="E81" s="40"/>
      <c r="F81" s="34">
        <v>185826.74</v>
      </c>
      <c r="G81" s="35">
        <v>0.95569999999999999</v>
      </c>
      <c r="H81" s="36"/>
      <c r="L81" s="9"/>
      <c r="M81" s="9"/>
      <c r="N81" s="9"/>
      <c r="O81" s="9"/>
      <c r="P81" s="9"/>
    </row>
    <row r="82" spans="2:16" ht="15.75" customHeight="1" x14ac:dyDescent="0.2">
      <c r="B82" s="28"/>
      <c r="C82" s="28"/>
      <c r="D82" s="28"/>
      <c r="E82" s="29"/>
      <c r="F82" s="30"/>
      <c r="G82" s="31"/>
      <c r="H82" s="32"/>
      <c r="L82" s="9"/>
      <c r="M82" s="9"/>
      <c r="N82" s="9"/>
      <c r="O82" s="9"/>
      <c r="P82" s="9"/>
    </row>
    <row r="83" spans="2:16" ht="15.75" customHeight="1" x14ac:dyDescent="0.2">
      <c r="B83" s="28"/>
      <c r="C83" s="28"/>
      <c r="D83" s="28"/>
      <c r="E83" s="29"/>
      <c r="F83" s="30"/>
      <c r="G83" s="31"/>
      <c r="H83" s="32"/>
      <c r="L83" s="9"/>
      <c r="M83" s="9"/>
      <c r="N83" s="9"/>
      <c r="O83" s="9"/>
      <c r="P83" s="9"/>
    </row>
    <row r="84" spans="2:16" ht="15.75" customHeight="1" x14ac:dyDescent="0.2">
      <c r="B84" s="27" t="s">
        <v>74</v>
      </c>
      <c r="C84" s="28"/>
      <c r="D84" s="28"/>
      <c r="E84" s="29"/>
      <c r="F84" s="30"/>
      <c r="G84" s="31"/>
      <c r="H84" s="32"/>
      <c r="L84" s="9"/>
      <c r="M84" s="9"/>
      <c r="N84" s="9"/>
      <c r="O84" s="9"/>
      <c r="P84" s="9"/>
    </row>
    <row r="85" spans="2:16" ht="15.75" customHeight="1" x14ac:dyDescent="0.2">
      <c r="B85" s="28" t="s">
        <v>75</v>
      </c>
      <c r="C85" s="28"/>
      <c r="D85" s="28"/>
      <c r="E85" s="29"/>
      <c r="F85" s="30">
        <v>7956.48</v>
      </c>
      <c r="G85" s="31">
        <v>4.0899999999999999E-2</v>
      </c>
      <c r="H85" s="32"/>
    </row>
    <row r="86" spans="2:16" ht="15.75" customHeight="1" x14ac:dyDescent="0.2">
      <c r="B86" s="27" t="s">
        <v>69</v>
      </c>
      <c r="C86" s="27"/>
      <c r="D86" s="27"/>
      <c r="E86" s="33"/>
      <c r="F86" s="34">
        <v>7956.48</v>
      </c>
      <c r="G86" s="35">
        <v>4.0899999999999999E-2</v>
      </c>
      <c r="H86" s="36"/>
      <c r="L86" s="3"/>
    </row>
    <row r="87" spans="2:16" ht="15.75" customHeight="1" x14ac:dyDescent="0.2">
      <c r="B87" s="28"/>
      <c r="C87" s="28"/>
      <c r="D87" s="28"/>
      <c r="E87" s="29"/>
      <c r="F87" s="30"/>
      <c r="G87" s="31"/>
      <c r="H87" s="32"/>
    </row>
    <row r="88" spans="2:16" ht="15.75" customHeight="1" x14ac:dyDescent="0.2">
      <c r="B88" s="39" t="s">
        <v>73</v>
      </c>
      <c r="C88" s="39"/>
      <c r="D88" s="39"/>
      <c r="E88" s="40"/>
      <c r="F88" s="34">
        <v>7956.48</v>
      </c>
      <c r="G88" s="35">
        <v>4.0899999999999999E-2</v>
      </c>
      <c r="H88" s="36"/>
    </row>
    <row r="89" spans="2:16" ht="15.75" customHeight="1" x14ac:dyDescent="0.2">
      <c r="B89" s="28" t="s">
        <v>76</v>
      </c>
      <c r="C89" s="28"/>
      <c r="D89" s="28"/>
      <c r="E89" s="29"/>
      <c r="F89" s="30">
        <v>655.29999999999995</v>
      </c>
      <c r="G89" s="31">
        <v>3.3999999999999586E-3</v>
      </c>
      <c r="H89" s="32"/>
    </row>
    <row r="90" spans="2:16" ht="15.75" customHeight="1" x14ac:dyDescent="0.2">
      <c r="B90" s="41" t="s">
        <v>77</v>
      </c>
      <c r="C90" s="41"/>
      <c r="D90" s="41"/>
      <c r="E90" s="42"/>
      <c r="F90" s="43">
        <v>194438.52</v>
      </c>
      <c r="G90" s="44">
        <v>1</v>
      </c>
      <c r="H90" s="45"/>
    </row>
    <row r="91" spans="2:16" ht="15.75" customHeight="1" thickBot="1" x14ac:dyDescent="0.25">
      <c r="B91" s="2"/>
    </row>
    <row r="92" spans="2:16" ht="27" customHeight="1" thickBot="1" x14ac:dyDescent="0.25">
      <c r="B92" s="60" t="s">
        <v>577</v>
      </c>
      <c r="C92" s="61" t="s">
        <v>578</v>
      </c>
      <c r="D92" s="61" t="s">
        <v>579</v>
      </c>
      <c r="E92" s="62" t="s">
        <v>580</v>
      </c>
      <c r="G92" s="2"/>
      <c r="H92" s="2"/>
    </row>
    <row r="93" spans="2:16" ht="27.75" customHeight="1" x14ac:dyDescent="0.2">
      <c r="B93" s="67" t="s">
        <v>46</v>
      </c>
      <c r="C93" s="87"/>
      <c r="D93" s="90" t="s">
        <v>629</v>
      </c>
      <c r="E93" s="92"/>
      <c r="G93" s="2"/>
      <c r="H93" s="2"/>
    </row>
    <row r="94" spans="2:16" ht="31.5" customHeight="1" x14ac:dyDescent="0.2">
      <c r="B94" s="64" t="s">
        <v>630</v>
      </c>
      <c r="C94" s="88"/>
      <c r="D94" s="91"/>
      <c r="E94" s="88"/>
      <c r="G94" s="2"/>
      <c r="H94" s="2"/>
    </row>
    <row r="95" spans="2:16" ht="39.950000000000003" customHeight="1" x14ac:dyDescent="0.2">
      <c r="B95" s="64" t="s">
        <v>631</v>
      </c>
      <c r="C95" s="88"/>
      <c r="D95" s="91"/>
      <c r="E95" s="88"/>
      <c r="G95" s="2"/>
      <c r="H95" s="2"/>
    </row>
    <row r="96" spans="2:16" ht="21.75" customHeight="1" thickBot="1" x14ac:dyDescent="0.25">
      <c r="B96" s="65" t="s">
        <v>602</v>
      </c>
      <c r="C96" s="89"/>
      <c r="D96" s="69" t="s">
        <v>602</v>
      </c>
      <c r="E96" s="93"/>
      <c r="G96" s="2"/>
      <c r="H96" s="2"/>
    </row>
    <row r="98" spans="2:8" ht="12" x14ac:dyDescent="0.2">
      <c r="B98" s="2" t="s">
        <v>586</v>
      </c>
      <c r="C98" s="2"/>
      <c r="D98" s="2"/>
      <c r="G98" s="2"/>
      <c r="H98" s="2"/>
    </row>
    <row r="99" spans="2:8" ht="12" x14ac:dyDescent="0.2">
      <c r="B99" s="3" t="s">
        <v>587</v>
      </c>
      <c r="C99" s="2"/>
      <c r="D99" s="2"/>
      <c r="G99" s="2"/>
      <c r="H99" s="2"/>
    </row>
  </sheetData>
  <mergeCells count="3">
    <mergeCell ref="C93:C96"/>
    <mergeCell ref="D93:D95"/>
    <mergeCell ref="E93:E96"/>
  </mergeCells>
  <hyperlinks>
    <hyperlink ref="I1" location="'Sheet1'!A1" display="Index" xr:uid="{08CDC269-C5D2-40F6-9197-528E24F23BC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C3207-8F93-457B-AD36-21788CBAEB9D}">
  <dimension ref="B1:P138"/>
  <sheetViews>
    <sheetView workbookViewId="0">
      <selection activeCell="I1" sqref="I1"/>
    </sheetView>
  </sheetViews>
  <sheetFormatPr defaultColWidth="9.140625" defaultRowHeight="15.75" customHeight="1" x14ac:dyDescent="0.2"/>
  <cols>
    <col min="1" max="1" width="3.7109375" style="2" customWidth="1"/>
    <col min="2" max="2" width="50.5703125" style="12" customWidth="1"/>
    <col min="3" max="3" width="27.5703125" style="12" customWidth="1"/>
    <col min="4" max="4" width="26.7109375" style="12" customWidth="1"/>
    <col min="5" max="5" width="27.5703125" style="2" customWidth="1"/>
    <col min="6" max="6" width="16.42578125" style="2" customWidth="1"/>
    <col min="7" max="7" width="15.42578125" style="11" customWidth="1"/>
    <col min="8" max="8" width="5.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100" t="s">
        <v>642</v>
      </c>
      <c r="D1" s="100" t="s">
        <v>643</v>
      </c>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6" t="s">
        <v>91</v>
      </c>
      <c r="C5" s="22"/>
      <c r="D5" s="22"/>
      <c r="E5" s="23"/>
      <c r="F5" s="24"/>
      <c r="G5" s="25"/>
      <c r="H5" s="26"/>
    </row>
    <row r="6" spans="2:9" ht="15.75" customHeight="1" x14ac:dyDescent="0.2">
      <c r="B6" s="27" t="s">
        <v>92</v>
      </c>
      <c r="C6" s="28"/>
      <c r="D6" s="28"/>
      <c r="E6" s="29"/>
      <c r="F6" s="30"/>
      <c r="G6" s="31"/>
      <c r="H6" s="32"/>
    </row>
    <row r="7" spans="2:9" ht="15.75" customHeight="1" x14ac:dyDescent="0.2">
      <c r="B7" s="28" t="s">
        <v>104</v>
      </c>
      <c r="C7" s="28" t="s">
        <v>105</v>
      </c>
      <c r="D7" s="28" t="s">
        <v>106</v>
      </c>
      <c r="E7" s="29">
        <v>212000</v>
      </c>
      <c r="F7" s="30">
        <v>5592.45</v>
      </c>
      <c r="G7" s="31">
        <v>9.9199999999999997E-2</v>
      </c>
      <c r="H7" s="32"/>
    </row>
    <row r="8" spans="2:9" ht="15.75" customHeight="1" x14ac:dyDescent="0.2">
      <c r="B8" s="28" t="s">
        <v>102</v>
      </c>
      <c r="C8" s="28" t="s">
        <v>103</v>
      </c>
      <c r="D8" s="28" t="s">
        <v>95</v>
      </c>
      <c r="E8" s="29">
        <v>269692</v>
      </c>
      <c r="F8" s="30">
        <v>4007.89</v>
      </c>
      <c r="G8" s="31">
        <v>7.1099999999999997E-2</v>
      </c>
      <c r="H8" s="32"/>
    </row>
    <row r="9" spans="2:9" ht="15.75" customHeight="1" x14ac:dyDescent="0.2">
      <c r="B9" s="28" t="s">
        <v>93</v>
      </c>
      <c r="C9" s="28" t="s">
        <v>94</v>
      </c>
      <c r="D9" s="28" t="s">
        <v>95</v>
      </c>
      <c r="E9" s="29">
        <v>428264</v>
      </c>
      <c r="F9" s="30">
        <v>3799.99</v>
      </c>
      <c r="G9" s="31">
        <v>6.7400000000000002E-2</v>
      </c>
      <c r="H9" s="32"/>
    </row>
    <row r="10" spans="2:9" ht="15.75" customHeight="1" x14ac:dyDescent="0.2">
      <c r="B10" s="28" t="s">
        <v>96</v>
      </c>
      <c r="C10" s="28" t="s">
        <v>97</v>
      </c>
      <c r="D10" s="28" t="s">
        <v>98</v>
      </c>
      <c r="E10" s="29">
        <v>225072</v>
      </c>
      <c r="F10" s="30">
        <v>3360.21</v>
      </c>
      <c r="G10" s="31">
        <v>5.96E-2</v>
      </c>
      <c r="H10" s="32"/>
    </row>
    <row r="11" spans="2:9" ht="15.75" customHeight="1" x14ac:dyDescent="0.2">
      <c r="B11" s="28" t="s">
        <v>193</v>
      </c>
      <c r="C11" s="28" t="s">
        <v>194</v>
      </c>
      <c r="D11" s="28" t="s">
        <v>152</v>
      </c>
      <c r="E11" s="29">
        <v>111420</v>
      </c>
      <c r="F11" s="30">
        <v>2725.78</v>
      </c>
      <c r="G11" s="31">
        <v>4.8399999999999999E-2</v>
      </c>
      <c r="H11" s="32"/>
    </row>
    <row r="12" spans="2:9" ht="15.75" customHeight="1" x14ac:dyDescent="0.2">
      <c r="B12" s="28" t="s">
        <v>217</v>
      </c>
      <c r="C12" s="28" t="s">
        <v>218</v>
      </c>
      <c r="D12" s="28" t="s">
        <v>98</v>
      </c>
      <c r="E12" s="29">
        <v>63540</v>
      </c>
      <c r="F12" s="30">
        <v>2040.36</v>
      </c>
      <c r="G12" s="31">
        <v>3.6200000000000003E-2</v>
      </c>
      <c r="H12" s="32"/>
    </row>
    <row r="13" spans="2:9" ht="15.75" customHeight="1" x14ac:dyDescent="0.2">
      <c r="B13" s="28" t="s">
        <v>153</v>
      </c>
      <c r="C13" s="28" t="s">
        <v>154</v>
      </c>
      <c r="D13" s="28" t="s">
        <v>95</v>
      </c>
      <c r="E13" s="29">
        <v>90260</v>
      </c>
      <c r="F13" s="30">
        <v>1728.89</v>
      </c>
      <c r="G13" s="31">
        <v>3.0700000000000002E-2</v>
      </c>
      <c r="H13" s="32"/>
    </row>
    <row r="14" spans="2:9" ht="15.75" customHeight="1" x14ac:dyDescent="0.2">
      <c r="B14" s="28" t="s">
        <v>230</v>
      </c>
      <c r="C14" s="28" t="s">
        <v>231</v>
      </c>
      <c r="D14" s="28" t="s">
        <v>101</v>
      </c>
      <c r="E14" s="29">
        <v>537264</v>
      </c>
      <c r="F14" s="30">
        <v>1721.93</v>
      </c>
      <c r="G14" s="31">
        <v>3.0499999999999999E-2</v>
      </c>
      <c r="H14" s="32"/>
    </row>
    <row r="15" spans="2:9" ht="15.75" customHeight="1" x14ac:dyDescent="0.2">
      <c r="B15" s="28" t="s">
        <v>99</v>
      </c>
      <c r="C15" s="28" t="s">
        <v>100</v>
      </c>
      <c r="D15" s="28" t="s">
        <v>101</v>
      </c>
      <c r="E15" s="29">
        <v>55140</v>
      </c>
      <c r="F15" s="30">
        <v>1466.64</v>
      </c>
      <c r="G15" s="31">
        <v>2.5999999999999999E-2</v>
      </c>
      <c r="H15" s="32"/>
    </row>
    <row r="16" spans="2:9" ht="15.75" customHeight="1" x14ac:dyDescent="0.2">
      <c r="B16" s="28" t="s">
        <v>219</v>
      </c>
      <c r="C16" s="28" t="s">
        <v>220</v>
      </c>
      <c r="D16" s="28" t="s">
        <v>221</v>
      </c>
      <c r="E16" s="29">
        <v>74267</v>
      </c>
      <c r="F16" s="30">
        <v>1427.78</v>
      </c>
      <c r="G16" s="31">
        <v>2.53E-2</v>
      </c>
      <c r="H16" s="32"/>
    </row>
    <row r="17" spans="2:8" ht="15.75" customHeight="1" x14ac:dyDescent="0.2">
      <c r="B17" s="28" t="s">
        <v>224</v>
      </c>
      <c r="C17" s="28" t="s">
        <v>225</v>
      </c>
      <c r="D17" s="28" t="s">
        <v>95</v>
      </c>
      <c r="E17" s="29">
        <v>236010</v>
      </c>
      <c r="F17" s="30">
        <v>1253.8</v>
      </c>
      <c r="G17" s="31">
        <v>2.2200000000000001E-2</v>
      </c>
      <c r="H17" s="32"/>
    </row>
    <row r="18" spans="2:8" ht="15.75" customHeight="1" x14ac:dyDescent="0.2">
      <c r="B18" s="28" t="s">
        <v>222</v>
      </c>
      <c r="C18" s="28" t="s">
        <v>223</v>
      </c>
      <c r="D18" s="28" t="s">
        <v>95</v>
      </c>
      <c r="E18" s="29">
        <v>163229</v>
      </c>
      <c r="F18" s="30">
        <v>1226.67</v>
      </c>
      <c r="G18" s="31">
        <v>2.18E-2</v>
      </c>
      <c r="H18" s="32"/>
    </row>
    <row r="19" spans="2:8" ht="15.75" customHeight="1" x14ac:dyDescent="0.2">
      <c r="B19" s="28" t="s">
        <v>226</v>
      </c>
      <c r="C19" s="28" t="s">
        <v>227</v>
      </c>
      <c r="D19" s="28" t="s">
        <v>152</v>
      </c>
      <c r="E19" s="29">
        <v>16357</v>
      </c>
      <c r="F19" s="30">
        <v>1195.08</v>
      </c>
      <c r="G19" s="31">
        <v>2.12E-2</v>
      </c>
      <c r="H19" s="32"/>
    </row>
    <row r="20" spans="2:8" ht="15.75" customHeight="1" x14ac:dyDescent="0.2">
      <c r="B20" s="28" t="s">
        <v>115</v>
      </c>
      <c r="C20" s="28" t="s">
        <v>116</v>
      </c>
      <c r="D20" s="28" t="s">
        <v>117</v>
      </c>
      <c r="E20" s="29">
        <v>147934</v>
      </c>
      <c r="F20" s="30">
        <v>1074.8900000000001</v>
      </c>
      <c r="G20" s="31">
        <v>1.9099999999999999E-2</v>
      </c>
      <c r="H20" s="32"/>
    </row>
    <row r="21" spans="2:8" ht="15.75" customHeight="1" x14ac:dyDescent="0.2">
      <c r="B21" s="28" t="s">
        <v>281</v>
      </c>
      <c r="C21" s="28" t="s">
        <v>282</v>
      </c>
      <c r="D21" s="28" t="s">
        <v>257</v>
      </c>
      <c r="E21" s="29">
        <v>27997</v>
      </c>
      <c r="F21" s="30">
        <v>949.55</v>
      </c>
      <c r="G21" s="31">
        <v>1.6799999999999999E-2</v>
      </c>
      <c r="H21" s="32"/>
    </row>
    <row r="22" spans="2:8" ht="15.75" customHeight="1" x14ac:dyDescent="0.2">
      <c r="B22" s="28" t="s">
        <v>110</v>
      </c>
      <c r="C22" s="28" t="s">
        <v>111</v>
      </c>
      <c r="D22" s="28" t="s">
        <v>112</v>
      </c>
      <c r="E22" s="29">
        <v>58829</v>
      </c>
      <c r="F22" s="30">
        <v>769.9</v>
      </c>
      <c r="G22" s="31">
        <v>1.37E-2</v>
      </c>
      <c r="H22" s="32"/>
    </row>
    <row r="23" spans="2:8" ht="15.75" customHeight="1" x14ac:dyDescent="0.2">
      <c r="B23" s="28" t="s">
        <v>240</v>
      </c>
      <c r="C23" s="28" t="s">
        <v>241</v>
      </c>
      <c r="D23" s="28" t="s">
        <v>112</v>
      </c>
      <c r="E23" s="29">
        <v>8150</v>
      </c>
      <c r="F23" s="30">
        <v>740.2</v>
      </c>
      <c r="G23" s="31">
        <v>1.3100000000000001E-2</v>
      </c>
      <c r="H23" s="32"/>
    </row>
    <row r="24" spans="2:8" ht="15.75" customHeight="1" x14ac:dyDescent="0.2">
      <c r="B24" s="28" t="s">
        <v>515</v>
      </c>
      <c r="C24" s="28" t="s">
        <v>516</v>
      </c>
      <c r="D24" s="28" t="s">
        <v>146</v>
      </c>
      <c r="E24" s="29">
        <v>17056</v>
      </c>
      <c r="F24" s="30">
        <v>675.54</v>
      </c>
      <c r="G24" s="31">
        <v>1.2E-2</v>
      </c>
      <c r="H24" s="32"/>
    </row>
    <row r="25" spans="2:8" ht="15.75" customHeight="1" x14ac:dyDescent="0.2">
      <c r="B25" s="28" t="s">
        <v>255</v>
      </c>
      <c r="C25" s="28" t="s">
        <v>256</v>
      </c>
      <c r="D25" s="28" t="s">
        <v>257</v>
      </c>
      <c r="E25" s="29">
        <v>25697</v>
      </c>
      <c r="F25" s="30">
        <v>669.32</v>
      </c>
      <c r="G25" s="31">
        <v>1.1900000000000001E-2</v>
      </c>
      <c r="H25" s="32"/>
    </row>
    <row r="26" spans="2:8" ht="15.75" customHeight="1" x14ac:dyDescent="0.2">
      <c r="B26" s="28" t="s">
        <v>267</v>
      </c>
      <c r="C26" s="28" t="s">
        <v>268</v>
      </c>
      <c r="D26" s="28" t="s">
        <v>152</v>
      </c>
      <c r="E26" s="29">
        <v>3708</v>
      </c>
      <c r="F26" s="30">
        <v>628.96</v>
      </c>
      <c r="G26" s="31">
        <v>1.12E-2</v>
      </c>
      <c r="H26" s="32"/>
    </row>
    <row r="27" spans="2:8" ht="15.75" customHeight="1" x14ac:dyDescent="0.2">
      <c r="B27" s="28" t="s">
        <v>228</v>
      </c>
      <c r="C27" s="28" t="s">
        <v>229</v>
      </c>
      <c r="D27" s="28" t="s">
        <v>98</v>
      </c>
      <c r="E27" s="29">
        <v>64937</v>
      </c>
      <c r="F27" s="30">
        <v>609.73</v>
      </c>
      <c r="G27" s="31">
        <v>1.0800000000000001E-2</v>
      </c>
      <c r="H27" s="32"/>
    </row>
    <row r="28" spans="2:8" ht="15.75" customHeight="1" x14ac:dyDescent="0.2">
      <c r="B28" s="28" t="s">
        <v>186</v>
      </c>
      <c r="C28" s="28" t="s">
        <v>187</v>
      </c>
      <c r="D28" s="28" t="s">
        <v>120</v>
      </c>
      <c r="E28" s="29">
        <v>66232</v>
      </c>
      <c r="F28" s="30">
        <v>591.48</v>
      </c>
      <c r="G28" s="31">
        <v>1.0500000000000001E-2</v>
      </c>
      <c r="H28" s="32"/>
    </row>
    <row r="29" spans="2:8" ht="15.75" customHeight="1" x14ac:dyDescent="0.2">
      <c r="B29" s="28" t="s">
        <v>517</v>
      </c>
      <c r="C29" s="28" t="s">
        <v>518</v>
      </c>
      <c r="D29" s="28" t="s">
        <v>519</v>
      </c>
      <c r="E29" s="29">
        <v>16800</v>
      </c>
      <c r="F29" s="30">
        <v>536.65</v>
      </c>
      <c r="G29" s="31">
        <v>9.4999999999999998E-3</v>
      </c>
      <c r="H29" s="32"/>
    </row>
    <row r="30" spans="2:8" ht="15.75" customHeight="1" x14ac:dyDescent="0.2">
      <c r="B30" s="28" t="s">
        <v>190</v>
      </c>
      <c r="C30" s="28" t="s">
        <v>191</v>
      </c>
      <c r="D30" s="28" t="s">
        <v>192</v>
      </c>
      <c r="E30" s="29">
        <v>495054</v>
      </c>
      <c r="F30" s="30">
        <v>536.14</v>
      </c>
      <c r="G30" s="31">
        <v>9.4999999999999998E-3</v>
      </c>
      <c r="H30" s="32"/>
    </row>
    <row r="31" spans="2:8" ht="15.75" customHeight="1" x14ac:dyDescent="0.2">
      <c r="B31" s="28" t="s">
        <v>337</v>
      </c>
      <c r="C31" s="28" t="s">
        <v>338</v>
      </c>
      <c r="D31" s="28" t="s">
        <v>112</v>
      </c>
      <c r="E31" s="29">
        <v>109899</v>
      </c>
      <c r="F31" s="30">
        <v>517.73</v>
      </c>
      <c r="G31" s="31">
        <v>9.1999999999999998E-3</v>
      </c>
      <c r="H31" s="32"/>
    </row>
    <row r="32" spans="2:8" ht="15.75" customHeight="1" x14ac:dyDescent="0.2">
      <c r="B32" s="28" t="s">
        <v>520</v>
      </c>
      <c r="C32" s="28" t="s">
        <v>521</v>
      </c>
      <c r="D32" s="28" t="s">
        <v>146</v>
      </c>
      <c r="E32" s="29">
        <v>20999</v>
      </c>
      <c r="F32" s="30">
        <v>511.58</v>
      </c>
      <c r="G32" s="31">
        <v>9.1000000000000004E-3</v>
      </c>
      <c r="H32" s="32"/>
    </row>
    <row r="33" spans="2:8" ht="15.75" customHeight="1" x14ac:dyDescent="0.2">
      <c r="B33" s="28" t="s">
        <v>181</v>
      </c>
      <c r="C33" s="28" t="s">
        <v>182</v>
      </c>
      <c r="D33" s="28" t="s">
        <v>146</v>
      </c>
      <c r="E33" s="29">
        <v>209622</v>
      </c>
      <c r="F33" s="30">
        <v>481.29</v>
      </c>
      <c r="G33" s="31">
        <v>8.5000000000000006E-3</v>
      </c>
      <c r="H33" s="32"/>
    </row>
    <row r="34" spans="2:8" ht="15.75" customHeight="1" x14ac:dyDescent="0.2">
      <c r="B34" s="28" t="s">
        <v>458</v>
      </c>
      <c r="C34" s="28" t="s">
        <v>459</v>
      </c>
      <c r="D34" s="28" t="s">
        <v>146</v>
      </c>
      <c r="E34" s="29">
        <v>292159</v>
      </c>
      <c r="F34" s="30">
        <v>479.14</v>
      </c>
      <c r="G34" s="31">
        <v>8.5000000000000006E-3</v>
      </c>
      <c r="H34" s="32"/>
    </row>
    <row r="35" spans="2:8" ht="15.75" customHeight="1" x14ac:dyDescent="0.2">
      <c r="B35" s="28" t="s">
        <v>247</v>
      </c>
      <c r="C35" s="28" t="s">
        <v>248</v>
      </c>
      <c r="D35" s="28" t="s">
        <v>171</v>
      </c>
      <c r="E35" s="29">
        <v>7082</v>
      </c>
      <c r="F35" s="30">
        <v>472.93</v>
      </c>
      <c r="G35" s="31">
        <v>8.3999999999999995E-3</v>
      </c>
      <c r="H35" s="32"/>
    </row>
    <row r="36" spans="2:8" ht="15.75" customHeight="1" x14ac:dyDescent="0.2">
      <c r="B36" s="28" t="s">
        <v>460</v>
      </c>
      <c r="C36" s="28" t="s">
        <v>461</v>
      </c>
      <c r="D36" s="28" t="s">
        <v>95</v>
      </c>
      <c r="E36" s="29">
        <v>40038</v>
      </c>
      <c r="F36" s="30">
        <v>443.4</v>
      </c>
      <c r="G36" s="31">
        <v>7.9000000000000008E-3</v>
      </c>
      <c r="H36" s="32"/>
    </row>
    <row r="37" spans="2:8" ht="15.75" customHeight="1" x14ac:dyDescent="0.2">
      <c r="B37" s="28" t="s">
        <v>107</v>
      </c>
      <c r="C37" s="28" t="s">
        <v>108</v>
      </c>
      <c r="D37" s="28" t="s">
        <v>109</v>
      </c>
      <c r="E37" s="29">
        <v>2192</v>
      </c>
      <c r="F37" s="30">
        <v>436.77</v>
      </c>
      <c r="G37" s="31">
        <v>7.7000000000000002E-3</v>
      </c>
      <c r="H37" s="32"/>
    </row>
    <row r="38" spans="2:8" ht="15.75" customHeight="1" x14ac:dyDescent="0.2">
      <c r="B38" s="28" t="s">
        <v>118</v>
      </c>
      <c r="C38" s="28" t="s">
        <v>119</v>
      </c>
      <c r="D38" s="28" t="s">
        <v>98</v>
      </c>
      <c r="E38" s="29">
        <v>38830</v>
      </c>
      <c r="F38" s="30">
        <v>417.85</v>
      </c>
      <c r="G38" s="31">
        <v>7.4000000000000003E-3</v>
      </c>
      <c r="H38" s="32"/>
    </row>
    <row r="39" spans="2:8" ht="15.75" customHeight="1" x14ac:dyDescent="0.2">
      <c r="B39" s="28" t="s">
        <v>428</v>
      </c>
      <c r="C39" s="28" t="s">
        <v>429</v>
      </c>
      <c r="D39" s="28" t="s">
        <v>207</v>
      </c>
      <c r="E39" s="29">
        <v>9128</v>
      </c>
      <c r="F39" s="30">
        <v>413.62</v>
      </c>
      <c r="G39" s="31">
        <v>7.3000000000000001E-3</v>
      </c>
      <c r="H39" s="32"/>
    </row>
    <row r="40" spans="2:8" ht="15.75" customHeight="1" x14ac:dyDescent="0.2">
      <c r="B40" s="28" t="s">
        <v>462</v>
      </c>
      <c r="C40" s="28" t="s">
        <v>463</v>
      </c>
      <c r="D40" s="28" t="s">
        <v>192</v>
      </c>
      <c r="E40" s="29">
        <v>59145</v>
      </c>
      <c r="F40" s="30">
        <v>394.44</v>
      </c>
      <c r="G40" s="31">
        <v>7.0000000000000001E-3</v>
      </c>
      <c r="H40" s="32"/>
    </row>
    <row r="41" spans="2:8" ht="15.75" customHeight="1" x14ac:dyDescent="0.2">
      <c r="B41" s="28" t="s">
        <v>269</v>
      </c>
      <c r="C41" s="28" t="s">
        <v>270</v>
      </c>
      <c r="D41" s="28" t="s">
        <v>157</v>
      </c>
      <c r="E41" s="29">
        <v>89568</v>
      </c>
      <c r="F41" s="30">
        <v>393.2</v>
      </c>
      <c r="G41" s="31">
        <v>7.0000000000000001E-3</v>
      </c>
      <c r="H41" s="32"/>
    </row>
    <row r="42" spans="2:8" ht="15.75" customHeight="1" x14ac:dyDescent="0.2">
      <c r="B42" s="28" t="s">
        <v>232</v>
      </c>
      <c r="C42" s="28" t="s">
        <v>233</v>
      </c>
      <c r="D42" s="28" t="s">
        <v>171</v>
      </c>
      <c r="E42" s="29">
        <v>23069</v>
      </c>
      <c r="F42" s="30">
        <v>387.25</v>
      </c>
      <c r="G42" s="31">
        <v>6.8999999999999999E-3</v>
      </c>
      <c r="H42" s="32"/>
    </row>
    <row r="43" spans="2:8" ht="15.75" customHeight="1" x14ac:dyDescent="0.2">
      <c r="B43" s="28" t="s">
        <v>464</v>
      </c>
      <c r="C43" s="28" t="s">
        <v>465</v>
      </c>
      <c r="D43" s="28" t="s">
        <v>98</v>
      </c>
      <c r="E43" s="29">
        <v>90759</v>
      </c>
      <c r="F43" s="30">
        <v>375.33</v>
      </c>
      <c r="G43" s="31">
        <v>6.7000000000000002E-3</v>
      </c>
      <c r="H43" s="32"/>
    </row>
    <row r="44" spans="2:8" ht="15.75" customHeight="1" x14ac:dyDescent="0.2">
      <c r="B44" s="28" t="s">
        <v>466</v>
      </c>
      <c r="C44" s="28" t="s">
        <v>467</v>
      </c>
      <c r="D44" s="28" t="s">
        <v>468</v>
      </c>
      <c r="E44" s="29">
        <v>44084</v>
      </c>
      <c r="F44" s="30">
        <v>371.25</v>
      </c>
      <c r="G44" s="31">
        <v>6.6E-3</v>
      </c>
      <c r="H44" s="32"/>
    </row>
    <row r="45" spans="2:8" ht="15.75" customHeight="1" x14ac:dyDescent="0.2">
      <c r="B45" s="28" t="s">
        <v>258</v>
      </c>
      <c r="C45" s="28" t="s">
        <v>259</v>
      </c>
      <c r="D45" s="28" t="s">
        <v>204</v>
      </c>
      <c r="E45" s="29">
        <v>27589</v>
      </c>
      <c r="F45" s="30">
        <v>366.69</v>
      </c>
      <c r="G45" s="31">
        <v>6.4999999999999997E-3</v>
      </c>
      <c r="H45" s="32"/>
    </row>
    <row r="46" spans="2:8" ht="15.75" customHeight="1" x14ac:dyDescent="0.2">
      <c r="B46" s="28" t="s">
        <v>469</v>
      </c>
      <c r="C46" s="28" t="s">
        <v>470</v>
      </c>
      <c r="D46" s="28" t="s">
        <v>120</v>
      </c>
      <c r="E46" s="29">
        <v>33156</v>
      </c>
      <c r="F46" s="30">
        <v>344.31</v>
      </c>
      <c r="G46" s="31">
        <v>6.1000000000000004E-3</v>
      </c>
      <c r="H46" s="32"/>
    </row>
    <row r="47" spans="2:8" ht="15.75" customHeight="1" x14ac:dyDescent="0.2">
      <c r="B47" s="28" t="s">
        <v>471</v>
      </c>
      <c r="C47" s="28" t="s">
        <v>472</v>
      </c>
      <c r="D47" s="28" t="s">
        <v>473</v>
      </c>
      <c r="E47" s="29">
        <v>239512</v>
      </c>
      <c r="F47" s="30">
        <v>331.96</v>
      </c>
      <c r="G47" s="31">
        <v>5.8999999999999999E-3</v>
      </c>
      <c r="H47" s="32"/>
    </row>
    <row r="48" spans="2:8" ht="15.75" customHeight="1" x14ac:dyDescent="0.2">
      <c r="B48" s="28" t="s">
        <v>202</v>
      </c>
      <c r="C48" s="28" t="s">
        <v>203</v>
      </c>
      <c r="D48" s="28" t="s">
        <v>204</v>
      </c>
      <c r="E48" s="29">
        <v>56880</v>
      </c>
      <c r="F48" s="30">
        <v>327.17</v>
      </c>
      <c r="G48" s="31">
        <v>5.7999999999999996E-3</v>
      </c>
      <c r="H48" s="32"/>
    </row>
    <row r="49" spans="2:8" ht="15.75" customHeight="1" x14ac:dyDescent="0.2">
      <c r="B49" s="28" t="s">
        <v>474</v>
      </c>
      <c r="C49" s="28" t="s">
        <v>475</v>
      </c>
      <c r="D49" s="28" t="s">
        <v>112</v>
      </c>
      <c r="E49" s="29">
        <v>7998</v>
      </c>
      <c r="F49" s="30">
        <v>326.70999999999998</v>
      </c>
      <c r="G49" s="31">
        <v>5.7999999999999996E-3</v>
      </c>
      <c r="H49" s="32"/>
    </row>
    <row r="50" spans="2:8" ht="15.75" customHeight="1" x14ac:dyDescent="0.2">
      <c r="B50" s="28" t="s">
        <v>238</v>
      </c>
      <c r="C50" s="28" t="s">
        <v>239</v>
      </c>
      <c r="D50" s="28" t="s">
        <v>120</v>
      </c>
      <c r="E50" s="29">
        <v>7462</v>
      </c>
      <c r="F50" s="30">
        <v>316.77</v>
      </c>
      <c r="G50" s="31">
        <v>5.5999999999999999E-3</v>
      </c>
      <c r="H50" s="32"/>
    </row>
    <row r="51" spans="2:8" ht="15.75" customHeight="1" x14ac:dyDescent="0.2">
      <c r="B51" s="28" t="s">
        <v>476</v>
      </c>
      <c r="C51" s="28" t="s">
        <v>477</v>
      </c>
      <c r="D51" s="28" t="s">
        <v>478</v>
      </c>
      <c r="E51" s="29">
        <v>128602</v>
      </c>
      <c r="F51" s="30">
        <v>301.95999999999998</v>
      </c>
      <c r="G51" s="31">
        <v>5.4000000000000003E-3</v>
      </c>
      <c r="H51" s="32"/>
    </row>
    <row r="52" spans="2:8" ht="15.75" customHeight="1" x14ac:dyDescent="0.2">
      <c r="B52" s="28" t="s">
        <v>430</v>
      </c>
      <c r="C52" s="28" t="s">
        <v>431</v>
      </c>
      <c r="D52" s="28" t="s">
        <v>432</v>
      </c>
      <c r="E52" s="29">
        <v>36737</v>
      </c>
      <c r="F52" s="30">
        <v>297.44</v>
      </c>
      <c r="G52" s="31">
        <v>5.3E-3</v>
      </c>
      <c r="H52" s="32"/>
    </row>
    <row r="53" spans="2:8" ht="15.75" customHeight="1" x14ac:dyDescent="0.2">
      <c r="B53" s="28" t="s">
        <v>242</v>
      </c>
      <c r="C53" s="28" t="s">
        <v>243</v>
      </c>
      <c r="D53" s="28" t="s">
        <v>112</v>
      </c>
      <c r="E53" s="29">
        <v>8557</v>
      </c>
      <c r="F53" s="30">
        <v>287.41000000000003</v>
      </c>
      <c r="G53" s="31">
        <v>5.1000000000000004E-3</v>
      </c>
      <c r="H53" s="32"/>
    </row>
    <row r="54" spans="2:8" ht="15.75" customHeight="1" x14ac:dyDescent="0.2">
      <c r="B54" s="28" t="s">
        <v>437</v>
      </c>
      <c r="C54" s="28" t="s">
        <v>438</v>
      </c>
      <c r="D54" s="28" t="s">
        <v>120</v>
      </c>
      <c r="E54" s="29">
        <v>7822</v>
      </c>
      <c r="F54" s="30">
        <v>283.69</v>
      </c>
      <c r="G54" s="31">
        <v>5.0000000000000001E-3</v>
      </c>
      <c r="H54" s="32"/>
    </row>
    <row r="55" spans="2:8" ht="15.75" customHeight="1" x14ac:dyDescent="0.2">
      <c r="B55" s="28" t="s">
        <v>234</v>
      </c>
      <c r="C55" s="28" t="s">
        <v>235</v>
      </c>
      <c r="D55" s="28" t="s">
        <v>109</v>
      </c>
      <c r="E55" s="29">
        <v>7250</v>
      </c>
      <c r="F55" s="30">
        <v>271.70999999999998</v>
      </c>
      <c r="G55" s="31">
        <v>4.7999999999999996E-3</v>
      </c>
      <c r="H55" s="32"/>
    </row>
    <row r="56" spans="2:8" ht="15.75" customHeight="1" x14ac:dyDescent="0.2">
      <c r="B56" s="28" t="s">
        <v>262</v>
      </c>
      <c r="C56" s="28" t="s">
        <v>263</v>
      </c>
      <c r="D56" s="28" t="s">
        <v>264</v>
      </c>
      <c r="E56" s="29">
        <v>6263</v>
      </c>
      <c r="F56" s="30">
        <v>270.74</v>
      </c>
      <c r="G56" s="31">
        <v>4.7999999999999996E-3</v>
      </c>
      <c r="H56" s="32"/>
    </row>
    <row r="57" spans="2:8" ht="15.75" customHeight="1" x14ac:dyDescent="0.2">
      <c r="B57" s="28" t="s">
        <v>522</v>
      </c>
      <c r="C57" s="28" t="s">
        <v>523</v>
      </c>
      <c r="D57" s="28" t="s">
        <v>149</v>
      </c>
      <c r="E57" s="29">
        <v>9310</v>
      </c>
      <c r="F57" s="30">
        <v>254.75</v>
      </c>
      <c r="G57" s="31">
        <v>4.4999999999999997E-3</v>
      </c>
      <c r="H57" s="32"/>
    </row>
    <row r="58" spans="2:8" ht="15.75" customHeight="1" x14ac:dyDescent="0.2">
      <c r="B58" s="28" t="s">
        <v>141</v>
      </c>
      <c r="C58" s="28" t="s">
        <v>142</v>
      </c>
      <c r="D58" s="28" t="s">
        <v>143</v>
      </c>
      <c r="E58" s="29">
        <v>33102</v>
      </c>
      <c r="F58" s="30">
        <v>254.64</v>
      </c>
      <c r="G58" s="31">
        <v>4.4999999999999997E-3</v>
      </c>
      <c r="H58" s="32"/>
    </row>
    <row r="59" spans="2:8" ht="15.75" customHeight="1" x14ac:dyDescent="0.2">
      <c r="B59" s="28" t="s">
        <v>144</v>
      </c>
      <c r="C59" s="28" t="s">
        <v>145</v>
      </c>
      <c r="D59" s="28" t="s">
        <v>146</v>
      </c>
      <c r="E59" s="29">
        <v>103082</v>
      </c>
      <c r="F59" s="30">
        <v>244.25</v>
      </c>
      <c r="G59" s="31">
        <v>4.3E-3</v>
      </c>
      <c r="H59" s="32"/>
    </row>
    <row r="60" spans="2:8" ht="15.75" customHeight="1" x14ac:dyDescent="0.2">
      <c r="B60" s="28" t="s">
        <v>479</v>
      </c>
      <c r="C60" s="28" t="s">
        <v>480</v>
      </c>
      <c r="D60" s="28" t="s">
        <v>112</v>
      </c>
      <c r="E60" s="29">
        <v>7973</v>
      </c>
      <c r="F60" s="30">
        <v>226.25</v>
      </c>
      <c r="G60" s="31">
        <v>4.0000000000000001E-3</v>
      </c>
      <c r="H60" s="32"/>
    </row>
    <row r="61" spans="2:8" ht="15.75" customHeight="1" x14ac:dyDescent="0.2">
      <c r="B61" s="28" t="s">
        <v>236</v>
      </c>
      <c r="C61" s="28" t="s">
        <v>237</v>
      </c>
      <c r="D61" s="28" t="s">
        <v>149</v>
      </c>
      <c r="E61" s="29">
        <v>8869</v>
      </c>
      <c r="F61" s="30">
        <v>225.57</v>
      </c>
      <c r="G61" s="31">
        <v>4.0000000000000001E-3</v>
      </c>
      <c r="H61" s="32"/>
    </row>
    <row r="62" spans="2:8" ht="15.75" customHeight="1" x14ac:dyDescent="0.2">
      <c r="B62" s="28" t="s">
        <v>524</v>
      </c>
      <c r="C62" s="28" t="s">
        <v>525</v>
      </c>
      <c r="D62" s="28" t="s">
        <v>177</v>
      </c>
      <c r="E62" s="29">
        <v>23248</v>
      </c>
      <c r="F62" s="30">
        <v>214.87</v>
      </c>
      <c r="G62" s="31">
        <v>3.8E-3</v>
      </c>
      <c r="H62" s="32"/>
    </row>
    <row r="63" spans="2:8" ht="15.75" customHeight="1" x14ac:dyDescent="0.2">
      <c r="B63" s="28" t="s">
        <v>526</v>
      </c>
      <c r="C63" s="28" t="s">
        <v>527</v>
      </c>
      <c r="D63" s="28" t="s">
        <v>257</v>
      </c>
      <c r="E63" s="29">
        <v>15361</v>
      </c>
      <c r="F63" s="30">
        <v>213.75</v>
      </c>
      <c r="G63" s="31">
        <v>3.8E-3</v>
      </c>
      <c r="H63" s="32"/>
    </row>
    <row r="64" spans="2:8" ht="15.75" customHeight="1" x14ac:dyDescent="0.2">
      <c r="B64" s="28" t="s">
        <v>251</v>
      </c>
      <c r="C64" s="28" t="s">
        <v>252</v>
      </c>
      <c r="D64" s="28" t="s">
        <v>177</v>
      </c>
      <c r="E64" s="29">
        <v>35870</v>
      </c>
      <c r="F64" s="30">
        <v>209.34</v>
      </c>
      <c r="G64" s="31">
        <v>3.7000000000000002E-3</v>
      </c>
      <c r="H64" s="32"/>
    </row>
    <row r="65" spans="2:16" ht="15.75" customHeight="1" x14ac:dyDescent="0.2">
      <c r="B65" s="28" t="s">
        <v>205</v>
      </c>
      <c r="C65" s="28" t="s">
        <v>206</v>
      </c>
      <c r="D65" s="28" t="s">
        <v>207</v>
      </c>
      <c r="E65" s="29">
        <v>4745</v>
      </c>
      <c r="F65" s="30">
        <v>206.14</v>
      </c>
      <c r="G65" s="31">
        <v>3.7000000000000002E-3</v>
      </c>
      <c r="H65" s="32"/>
    </row>
    <row r="66" spans="2:16" ht="15.75" customHeight="1" x14ac:dyDescent="0.2">
      <c r="B66" s="28" t="s">
        <v>249</v>
      </c>
      <c r="C66" s="28" t="s">
        <v>250</v>
      </c>
      <c r="D66" s="28" t="s">
        <v>204</v>
      </c>
      <c r="E66" s="29">
        <v>15662</v>
      </c>
      <c r="F66" s="30">
        <v>201.77</v>
      </c>
      <c r="G66" s="31">
        <v>3.5999999999999999E-3</v>
      </c>
      <c r="H66" s="32"/>
    </row>
    <row r="67" spans="2:16" ht="15.75" customHeight="1" x14ac:dyDescent="0.2">
      <c r="B67" s="28" t="s">
        <v>481</v>
      </c>
      <c r="C67" s="28" t="s">
        <v>482</v>
      </c>
      <c r="D67" s="28" t="s">
        <v>106</v>
      </c>
      <c r="E67" s="29">
        <v>58643</v>
      </c>
      <c r="F67" s="30">
        <v>192.73</v>
      </c>
      <c r="G67" s="31">
        <v>3.3999999999999998E-3</v>
      </c>
      <c r="H67" s="32"/>
    </row>
    <row r="68" spans="2:16" ht="15.75" customHeight="1" x14ac:dyDescent="0.2">
      <c r="B68" s="28" t="s">
        <v>379</v>
      </c>
      <c r="C68" s="28" t="s">
        <v>380</v>
      </c>
      <c r="D68" s="28" t="s">
        <v>152</v>
      </c>
      <c r="E68" s="29">
        <v>24252</v>
      </c>
      <c r="F68" s="30">
        <v>191.68</v>
      </c>
      <c r="G68" s="31">
        <v>3.3999999999999998E-3</v>
      </c>
      <c r="H68" s="32"/>
      <c r="L68" s="3"/>
    </row>
    <row r="69" spans="2:16" ht="15.75" customHeight="1" x14ac:dyDescent="0.2">
      <c r="B69" s="28" t="s">
        <v>528</v>
      </c>
      <c r="C69" s="28" t="s">
        <v>529</v>
      </c>
      <c r="D69" s="28" t="s">
        <v>171</v>
      </c>
      <c r="E69" s="29">
        <v>45094</v>
      </c>
      <c r="F69" s="30">
        <v>185.45</v>
      </c>
      <c r="G69" s="31">
        <v>3.3E-3</v>
      </c>
      <c r="H69" s="32"/>
    </row>
    <row r="70" spans="2:16" ht="15.75" customHeight="1" x14ac:dyDescent="0.2">
      <c r="B70" s="28" t="s">
        <v>530</v>
      </c>
      <c r="C70" s="28" t="s">
        <v>531</v>
      </c>
      <c r="D70" s="28" t="s">
        <v>532</v>
      </c>
      <c r="E70" s="29">
        <v>68422</v>
      </c>
      <c r="F70" s="30">
        <v>184.91</v>
      </c>
      <c r="G70" s="31">
        <v>3.3E-3</v>
      </c>
      <c r="H70" s="32"/>
      <c r="L70" s="3"/>
    </row>
    <row r="71" spans="2:16" ht="15.75" customHeight="1" x14ac:dyDescent="0.2">
      <c r="B71" s="28" t="s">
        <v>435</v>
      </c>
      <c r="C71" s="28" t="s">
        <v>436</v>
      </c>
      <c r="D71" s="28" t="s">
        <v>171</v>
      </c>
      <c r="E71" s="29">
        <v>821</v>
      </c>
      <c r="F71" s="30">
        <v>181.22</v>
      </c>
      <c r="G71" s="31">
        <v>3.2000000000000002E-3</v>
      </c>
      <c r="H71" s="32"/>
      <c r="L71" s="3"/>
    </row>
    <row r="72" spans="2:16" ht="15.75" customHeight="1" x14ac:dyDescent="0.2">
      <c r="B72" s="28" t="s">
        <v>333</v>
      </c>
      <c r="C72" s="28" t="s">
        <v>334</v>
      </c>
      <c r="D72" s="28" t="s">
        <v>143</v>
      </c>
      <c r="E72" s="29">
        <v>4930</v>
      </c>
      <c r="F72" s="30">
        <v>169.4</v>
      </c>
      <c r="G72" s="31">
        <v>3.0000000000000001E-3</v>
      </c>
      <c r="H72" s="32"/>
      <c r="L72" s="3"/>
    </row>
    <row r="73" spans="2:16" ht="15.75" customHeight="1" x14ac:dyDescent="0.2">
      <c r="B73" s="28" t="s">
        <v>160</v>
      </c>
      <c r="C73" s="28" t="s">
        <v>161</v>
      </c>
      <c r="D73" s="28" t="s">
        <v>106</v>
      </c>
      <c r="E73" s="29">
        <v>233726</v>
      </c>
      <c r="F73" s="30">
        <v>167.11</v>
      </c>
      <c r="G73" s="31">
        <v>3.0000000000000001E-3</v>
      </c>
      <c r="H73" s="32"/>
      <c r="L73" s="3"/>
    </row>
    <row r="74" spans="2:16" ht="15.75" customHeight="1" x14ac:dyDescent="0.2">
      <c r="B74" s="28" t="s">
        <v>195</v>
      </c>
      <c r="C74" s="28" t="s">
        <v>196</v>
      </c>
      <c r="D74" s="28" t="s">
        <v>177</v>
      </c>
      <c r="E74" s="29">
        <v>31705</v>
      </c>
      <c r="F74" s="30">
        <v>166.64</v>
      </c>
      <c r="G74" s="31">
        <v>3.0000000000000001E-3</v>
      </c>
      <c r="H74" s="32"/>
      <c r="L74" s="3"/>
    </row>
    <row r="75" spans="2:16" ht="15.75" customHeight="1" x14ac:dyDescent="0.2">
      <c r="B75" s="28" t="s">
        <v>253</v>
      </c>
      <c r="C75" s="28" t="s">
        <v>254</v>
      </c>
      <c r="D75" s="28" t="s">
        <v>152</v>
      </c>
      <c r="E75" s="29">
        <v>3003</v>
      </c>
      <c r="F75" s="30">
        <v>164.12</v>
      </c>
      <c r="G75" s="31">
        <v>2.8999999999999998E-3</v>
      </c>
      <c r="H75" s="32"/>
      <c r="L75" s="5"/>
      <c r="M75" s="5"/>
      <c r="N75" s="6"/>
      <c r="O75" s="6"/>
      <c r="P75" s="5"/>
    </row>
    <row r="76" spans="2:16" ht="15.75" customHeight="1" x14ac:dyDescent="0.2">
      <c r="B76" s="28" t="s">
        <v>533</v>
      </c>
      <c r="C76" s="28" t="s">
        <v>534</v>
      </c>
      <c r="D76" s="28" t="s">
        <v>185</v>
      </c>
      <c r="E76" s="29">
        <v>5460</v>
      </c>
      <c r="F76" s="30">
        <v>157.44</v>
      </c>
      <c r="G76" s="31">
        <v>2.8E-3</v>
      </c>
      <c r="H76" s="32"/>
      <c r="L76" s="7"/>
      <c r="M76" s="8"/>
      <c r="N76" s="8"/>
      <c r="O76" s="7"/>
      <c r="P76" s="7"/>
    </row>
    <row r="77" spans="2:16" ht="15.75" customHeight="1" x14ac:dyDescent="0.2">
      <c r="B77" s="28" t="s">
        <v>244</v>
      </c>
      <c r="C77" s="28" t="s">
        <v>245</v>
      </c>
      <c r="D77" s="28" t="s">
        <v>246</v>
      </c>
      <c r="E77" s="29">
        <v>111410</v>
      </c>
      <c r="F77" s="30">
        <v>151.63</v>
      </c>
      <c r="G77" s="31">
        <v>2.7000000000000001E-3</v>
      </c>
      <c r="H77" s="32"/>
      <c r="L77" s="8"/>
      <c r="M77" s="8"/>
      <c r="N77" s="8"/>
      <c r="O77" s="8"/>
      <c r="P77" s="7"/>
    </row>
    <row r="78" spans="2:16" ht="15.75" customHeight="1" x14ac:dyDescent="0.2">
      <c r="B78" s="28" t="s">
        <v>535</v>
      </c>
      <c r="C78" s="28" t="s">
        <v>536</v>
      </c>
      <c r="D78" s="28" t="s">
        <v>95</v>
      </c>
      <c r="E78" s="29">
        <v>114353</v>
      </c>
      <c r="F78" s="30">
        <v>149.63</v>
      </c>
      <c r="G78" s="31">
        <v>2.7000000000000001E-3</v>
      </c>
      <c r="H78" s="32"/>
      <c r="L78" s="9"/>
      <c r="M78" s="9"/>
      <c r="N78" s="9"/>
      <c r="O78" s="9"/>
      <c r="P78" s="9"/>
    </row>
    <row r="79" spans="2:16" ht="15.75" customHeight="1" x14ac:dyDescent="0.2">
      <c r="B79" s="28" t="s">
        <v>138</v>
      </c>
      <c r="C79" s="28" t="s">
        <v>139</v>
      </c>
      <c r="D79" s="28" t="s">
        <v>140</v>
      </c>
      <c r="E79" s="29">
        <v>18290</v>
      </c>
      <c r="F79" s="30">
        <v>148.49</v>
      </c>
      <c r="G79" s="31">
        <v>2.5999999999999999E-3</v>
      </c>
      <c r="H79" s="32"/>
      <c r="L79" s="9"/>
      <c r="M79" s="9"/>
      <c r="N79" s="9"/>
      <c r="O79" s="9"/>
      <c r="P79" s="9"/>
    </row>
    <row r="80" spans="2:16" ht="15.75" customHeight="1" x14ac:dyDescent="0.2">
      <c r="B80" s="28" t="s">
        <v>537</v>
      </c>
      <c r="C80" s="28" t="s">
        <v>538</v>
      </c>
      <c r="D80" s="28" t="s">
        <v>164</v>
      </c>
      <c r="E80" s="29">
        <v>37888</v>
      </c>
      <c r="F80" s="30">
        <v>147.76</v>
      </c>
      <c r="G80" s="31">
        <v>2.5999999999999999E-3</v>
      </c>
      <c r="H80" s="32"/>
      <c r="L80" s="9"/>
      <c r="M80" s="9"/>
      <c r="N80" s="9"/>
      <c r="O80" s="9"/>
      <c r="P80" s="9"/>
    </row>
    <row r="81" spans="2:16" ht="15.75" customHeight="1" x14ac:dyDescent="0.2">
      <c r="B81" s="28" t="s">
        <v>539</v>
      </c>
      <c r="C81" s="28" t="s">
        <v>540</v>
      </c>
      <c r="D81" s="28" t="s">
        <v>358</v>
      </c>
      <c r="E81" s="29">
        <v>23504</v>
      </c>
      <c r="F81" s="30">
        <v>144.86000000000001</v>
      </c>
      <c r="G81" s="31">
        <v>2.5999999999999999E-3</v>
      </c>
      <c r="H81" s="32"/>
      <c r="L81" s="9"/>
      <c r="M81" s="9"/>
      <c r="N81" s="9"/>
      <c r="O81" s="9"/>
      <c r="P81" s="9"/>
    </row>
    <row r="82" spans="2:16" ht="15.75" customHeight="1" x14ac:dyDescent="0.2">
      <c r="B82" s="28" t="s">
        <v>260</v>
      </c>
      <c r="C82" s="28" t="s">
        <v>261</v>
      </c>
      <c r="D82" s="28" t="s">
        <v>152</v>
      </c>
      <c r="E82" s="29">
        <v>15658</v>
      </c>
      <c r="F82" s="30">
        <v>144.4</v>
      </c>
      <c r="G82" s="31">
        <v>2.5999999999999999E-3</v>
      </c>
      <c r="H82" s="32"/>
      <c r="L82" s="9"/>
      <c r="M82" s="9"/>
      <c r="N82" s="9"/>
      <c r="O82" s="9"/>
      <c r="P82" s="9"/>
    </row>
    <row r="83" spans="2:16" ht="15.75" customHeight="1" x14ac:dyDescent="0.2">
      <c r="B83" s="28" t="s">
        <v>265</v>
      </c>
      <c r="C83" s="28" t="s">
        <v>266</v>
      </c>
      <c r="D83" s="28" t="s">
        <v>204</v>
      </c>
      <c r="E83" s="29">
        <v>23784</v>
      </c>
      <c r="F83" s="30">
        <v>141.41999999999999</v>
      </c>
      <c r="G83" s="31">
        <v>2.5000000000000001E-3</v>
      </c>
      <c r="H83" s="32"/>
      <c r="L83" s="9"/>
      <c r="M83" s="9"/>
      <c r="N83" s="9"/>
      <c r="O83" s="9"/>
      <c r="P83" s="9"/>
    </row>
    <row r="84" spans="2:16" ht="15.75" customHeight="1" x14ac:dyDescent="0.2">
      <c r="B84" s="28" t="s">
        <v>175</v>
      </c>
      <c r="C84" s="28" t="s">
        <v>176</v>
      </c>
      <c r="D84" s="28" t="s">
        <v>177</v>
      </c>
      <c r="E84" s="29">
        <v>8181</v>
      </c>
      <c r="F84" s="30">
        <v>137.03</v>
      </c>
      <c r="G84" s="31">
        <v>2.3999999999999998E-3</v>
      </c>
      <c r="H84" s="32"/>
      <c r="L84" s="9"/>
      <c r="M84" s="9"/>
      <c r="N84" s="9"/>
      <c r="O84" s="9"/>
      <c r="P84" s="9"/>
    </row>
    <row r="85" spans="2:16" ht="15.75" customHeight="1" x14ac:dyDescent="0.2">
      <c r="B85" s="28" t="s">
        <v>200</v>
      </c>
      <c r="C85" s="28" t="s">
        <v>201</v>
      </c>
      <c r="D85" s="28" t="s">
        <v>98</v>
      </c>
      <c r="E85" s="29">
        <v>3951</v>
      </c>
      <c r="F85" s="30">
        <v>130.63999999999999</v>
      </c>
      <c r="G85" s="31">
        <v>2.3E-3</v>
      </c>
      <c r="H85" s="32"/>
    </row>
    <row r="86" spans="2:16" ht="15.75" customHeight="1" x14ac:dyDescent="0.2">
      <c r="B86" s="28" t="s">
        <v>113</v>
      </c>
      <c r="C86" s="28" t="s">
        <v>114</v>
      </c>
      <c r="D86" s="28" t="s">
        <v>98</v>
      </c>
      <c r="E86" s="29">
        <v>2792</v>
      </c>
      <c r="F86" s="30">
        <v>129.6</v>
      </c>
      <c r="G86" s="31">
        <v>2.3E-3</v>
      </c>
      <c r="H86" s="32"/>
      <c r="L86" s="3"/>
    </row>
    <row r="87" spans="2:16" ht="15.75" customHeight="1" x14ac:dyDescent="0.2">
      <c r="B87" s="28" t="s">
        <v>169</v>
      </c>
      <c r="C87" s="28" t="s">
        <v>170</v>
      </c>
      <c r="D87" s="28" t="s">
        <v>171</v>
      </c>
      <c r="E87" s="29">
        <v>5179</v>
      </c>
      <c r="F87" s="30">
        <v>119.1</v>
      </c>
      <c r="G87" s="31">
        <v>2.0999999999999999E-3</v>
      </c>
      <c r="H87" s="32"/>
    </row>
    <row r="88" spans="2:16" ht="15.75" customHeight="1" x14ac:dyDescent="0.2">
      <c r="B88" s="28" t="s">
        <v>541</v>
      </c>
      <c r="C88" s="28" t="s">
        <v>542</v>
      </c>
      <c r="D88" s="28" t="s">
        <v>95</v>
      </c>
      <c r="E88" s="29">
        <v>42666</v>
      </c>
      <c r="F88" s="30">
        <v>118.82</v>
      </c>
      <c r="G88" s="31">
        <v>2.0999999999999999E-3</v>
      </c>
      <c r="H88" s="32"/>
    </row>
    <row r="89" spans="2:16" ht="15.75" customHeight="1" x14ac:dyDescent="0.2">
      <c r="B89" s="28" t="s">
        <v>543</v>
      </c>
      <c r="C89" s="28" t="s">
        <v>544</v>
      </c>
      <c r="D89" s="28" t="s">
        <v>287</v>
      </c>
      <c r="E89" s="29">
        <v>5878</v>
      </c>
      <c r="F89" s="30">
        <v>118.55</v>
      </c>
      <c r="G89" s="31">
        <v>2.0999999999999999E-3</v>
      </c>
      <c r="H89" s="32"/>
    </row>
    <row r="90" spans="2:16" ht="15.75" customHeight="1" x14ac:dyDescent="0.2">
      <c r="B90" s="28" t="s">
        <v>545</v>
      </c>
      <c r="C90" s="28" t="s">
        <v>546</v>
      </c>
      <c r="D90" s="28" t="s">
        <v>117</v>
      </c>
      <c r="E90" s="29">
        <v>52621</v>
      </c>
      <c r="F90" s="30">
        <v>105.14</v>
      </c>
      <c r="G90" s="31">
        <v>1.9E-3</v>
      </c>
      <c r="H90" s="32"/>
    </row>
    <row r="91" spans="2:16" ht="15.75" customHeight="1" x14ac:dyDescent="0.2">
      <c r="B91" s="28" t="s">
        <v>547</v>
      </c>
      <c r="C91" s="28" t="s">
        <v>548</v>
      </c>
      <c r="D91" s="28" t="s">
        <v>257</v>
      </c>
      <c r="E91" s="29">
        <v>14845</v>
      </c>
      <c r="F91" s="30">
        <v>100.01</v>
      </c>
      <c r="G91" s="31">
        <v>1.8E-3</v>
      </c>
      <c r="H91" s="32"/>
    </row>
    <row r="92" spans="2:16" ht="15.75" customHeight="1" x14ac:dyDescent="0.2">
      <c r="B92" s="28" t="s">
        <v>549</v>
      </c>
      <c r="C92" s="28" t="s">
        <v>550</v>
      </c>
      <c r="D92" s="28" t="s">
        <v>120</v>
      </c>
      <c r="E92" s="29">
        <v>14837</v>
      </c>
      <c r="F92" s="30">
        <v>99.27</v>
      </c>
      <c r="G92" s="31">
        <v>1.8E-3</v>
      </c>
      <c r="H92" s="32"/>
    </row>
    <row r="93" spans="2:16" ht="15.75" customHeight="1" x14ac:dyDescent="0.2">
      <c r="B93" s="28" t="s">
        <v>361</v>
      </c>
      <c r="C93" s="28" t="s">
        <v>362</v>
      </c>
      <c r="D93" s="28" t="s">
        <v>120</v>
      </c>
      <c r="E93" s="29">
        <v>6033</v>
      </c>
      <c r="F93" s="30">
        <v>93.54</v>
      </c>
      <c r="G93" s="31">
        <v>1.6999999999999999E-3</v>
      </c>
      <c r="H93" s="32"/>
    </row>
    <row r="94" spans="2:16" ht="15.75" customHeight="1" x14ac:dyDescent="0.2">
      <c r="B94" s="28" t="s">
        <v>426</v>
      </c>
      <c r="C94" s="28" t="s">
        <v>427</v>
      </c>
      <c r="D94" s="28" t="s">
        <v>199</v>
      </c>
      <c r="E94" s="29">
        <v>525</v>
      </c>
      <c r="F94" s="30">
        <v>92.09</v>
      </c>
      <c r="G94" s="31">
        <v>1.6000000000000001E-3</v>
      </c>
      <c r="H94" s="32"/>
    </row>
    <row r="95" spans="2:16" ht="15.75" customHeight="1" x14ac:dyDescent="0.2">
      <c r="B95" s="28" t="s">
        <v>273</v>
      </c>
      <c r="C95" s="28" t="s">
        <v>274</v>
      </c>
      <c r="D95" s="28" t="s">
        <v>120</v>
      </c>
      <c r="E95" s="29">
        <v>27979</v>
      </c>
      <c r="F95" s="30">
        <v>86.71</v>
      </c>
      <c r="G95" s="31">
        <v>1.5E-3</v>
      </c>
      <c r="H95" s="32"/>
    </row>
    <row r="96" spans="2:16" ht="15.75" customHeight="1" x14ac:dyDescent="0.2">
      <c r="B96" s="28" t="s">
        <v>551</v>
      </c>
      <c r="C96" s="28" t="s">
        <v>552</v>
      </c>
      <c r="D96" s="28" t="s">
        <v>180</v>
      </c>
      <c r="E96" s="29">
        <v>4060</v>
      </c>
      <c r="F96" s="30">
        <v>84.24</v>
      </c>
      <c r="G96" s="31">
        <v>1.5E-3</v>
      </c>
      <c r="H96" s="32"/>
    </row>
    <row r="97" spans="2:8" ht="15.75" customHeight="1" x14ac:dyDescent="0.2">
      <c r="B97" s="28" t="s">
        <v>553</v>
      </c>
      <c r="C97" s="28" t="s">
        <v>554</v>
      </c>
      <c r="D97" s="28" t="s">
        <v>177</v>
      </c>
      <c r="E97" s="29">
        <v>578</v>
      </c>
      <c r="F97" s="30">
        <v>80.849999999999994</v>
      </c>
      <c r="G97" s="31">
        <v>1.4E-3</v>
      </c>
      <c r="H97" s="32"/>
    </row>
    <row r="98" spans="2:8" ht="15.75" customHeight="1" x14ac:dyDescent="0.2">
      <c r="B98" s="28" t="s">
        <v>271</v>
      </c>
      <c r="C98" s="28" t="s">
        <v>272</v>
      </c>
      <c r="D98" s="28" t="s">
        <v>204</v>
      </c>
      <c r="E98" s="29">
        <v>11425</v>
      </c>
      <c r="F98" s="30">
        <v>76.95</v>
      </c>
      <c r="G98" s="31">
        <v>1.4E-3</v>
      </c>
      <c r="H98" s="32"/>
    </row>
    <row r="99" spans="2:8" ht="15.75" customHeight="1" x14ac:dyDescent="0.2">
      <c r="B99" s="28" t="s">
        <v>352</v>
      </c>
      <c r="C99" s="28" t="s">
        <v>353</v>
      </c>
      <c r="D99" s="28" t="s">
        <v>120</v>
      </c>
      <c r="E99" s="29">
        <v>3235</v>
      </c>
      <c r="F99" s="30">
        <v>76.61</v>
      </c>
      <c r="G99" s="31">
        <v>1.4E-3</v>
      </c>
      <c r="H99" s="32"/>
    </row>
    <row r="100" spans="2:8" ht="15.75" customHeight="1" x14ac:dyDescent="0.2">
      <c r="B100" s="28" t="s">
        <v>555</v>
      </c>
      <c r="C100" s="28" t="s">
        <v>556</v>
      </c>
      <c r="D100" s="28" t="s">
        <v>192</v>
      </c>
      <c r="E100" s="29">
        <v>88625</v>
      </c>
      <c r="F100" s="30">
        <v>72.05</v>
      </c>
      <c r="G100" s="31">
        <v>1.2999999999999999E-3</v>
      </c>
      <c r="H100" s="32"/>
    </row>
    <row r="101" spans="2:8" ht="15.75" customHeight="1" x14ac:dyDescent="0.2">
      <c r="B101" s="28" t="s">
        <v>557</v>
      </c>
      <c r="C101" s="28" t="s">
        <v>558</v>
      </c>
      <c r="D101" s="28" t="s">
        <v>152</v>
      </c>
      <c r="E101" s="29">
        <v>6648</v>
      </c>
      <c r="F101" s="30">
        <v>70.14</v>
      </c>
      <c r="G101" s="31">
        <v>1.1999999999999999E-3</v>
      </c>
      <c r="H101" s="32"/>
    </row>
    <row r="102" spans="2:8" ht="15.75" customHeight="1" x14ac:dyDescent="0.2">
      <c r="B102" s="28" t="s">
        <v>559</v>
      </c>
      <c r="C102" s="28" t="s">
        <v>560</v>
      </c>
      <c r="D102" s="28" t="s">
        <v>95</v>
      </c>
      <c r="E102" s="29">
        <v>182086</v>
      </c>
      <c r="F102" s="30">
        <v>65.28</v>
      </c>
      <c r="G102" s="31">
        <v>1.1999999999999999E-3</v>
      </c>
      <c r="H102" s="32"/>
    </row>
    <row r="103" spans="2:8" ht="15.75" customHeight="1" x14ac:dyDescent="0.2">
      <c r="B103" s="28" t="s">
        <v>165</v>
      </c>
      <c r="C103" s="28" t="s">
        <v>166</v>
      </c>
      <c r="D103" s="28" t="s">
        <v>120</v>
      </c>
      <c r="E103" s="29">
        <v>15672</v>
      </c>
      <c r="F103" s="30">
        <v>59.27</v>
      </c>
      <c r="G103" s="31">
        <v>1.1000000000000001E-3</v>
      </c>
      <c r="H103" s="32"/>
    </row>
    <row r="104" spans="2:8" ht="15.75" customHeight="1" x14ac:dyDescent="0.2">
      <c r="B104" s="28" t="s">
        <v>561</v>
      </c>
      <c r="C104" s="28" t="s">
        <v>562</v>
      </c>
      <c r="D104" s="28" t="s">
        <v>207</v>
      </c>
      <c r="E104" s="29">
        <v>91965</v>
      </c>
      <c r="F104" s="30">
        <v>53.29</v>
      </c>
      <c r="G104" s="31">
        <v>8.9999999999999998E-4</v>
      </c>
      <c r="H104" s="32"/>
    </row>
    <row r="105" spans="2:8" ht="15.75" customHeight="1" x14ac:dyDescent="0.2">
      <c r="B105" s="28" t="s">
        <v>563</v>
      </c>
      <c r="C105" s="28" t="s">
        <v>564</v>
      </c>
      <c r="D105" s="28" t="s">
        <v>207</v>
      </c>
      <c r="E105" s="29">
        <v>3778</v>
      </c>
      <c r="F105" s="30">
        <v>52.53</v>
      </c>
      <c r="G105" s="31">
        <v>8.9999999999999998E-4</v>
      </c>
      <c r="H105" s="32"/>
    </row>
    <row r="106" spans="2:8" ht="15.75" customHeight="1" x14ac:dyDescent="0.2">
      <c r="B106" s="28" t="s">
        <v>565</v>
      </c>
      <c r="C106" s="28" t="s">
        <v>566</v>
      </c>
      <c r="D106" s="28" t="s">
        <v>567</v>
      </c>
      <c r="E106" s="29">
        <v>5566</v>
      </c>
      <c r="F106" s="30">
        <v>39.96</v>
      </c>
      <c r="G106" s="31">
        <v>6.9999999999999999E-4</v>
      </c>
      <c r="H106" s="32"/>
    </row>
    <row r="107" spans="2:8" ht="15.75" customHeight="1" x14ac:dyDescent="0.2">
      <c r="B107" s="28" t="s">
        <v>483</v>
      </c>
      <c r="C107" s="28" t="s">
        <v>484</v>
      </c>
      <c r="D107" s="28" t="s">
        <v>95</v>
      </c>
      <c r="E107" s="29">
        <v>72410</v>
      </c>
      <c r="F107" s="30">
        <v>0</v>
      </c>
      <c r="G107" s="31" t="s">
        <v>485</v>
      </c>
      <c r="H107" s="32"/>
    </row>
    <row r="108" spans="2:8" ht="15.75" customHeight="1" x14ac:dyDescent="0.2">
      <c r="B108" s="27" t="s">
        <v>69</v>
      </c>
      <c r="C108" s="27"/>
      <c r="D108" s="27"/>
      <c r="E108" s="33"/>
      <c r="F108" s="34">
        <v>56254.06</v>
      </c>
      <c r="G108" s="35">
        <v>0.99790000000000001</v>
      </c>
      <c r="H108" s="36"/>
    </row>
    <row r="109" spans="2:8" ht="15.75" customHeight="1" x14ac:dyDescent="0.2">
      <c r="B109" s="27" t="s">
        <v>123</v>
      </c>
      <c r="C109" s="28"/>
      <c r="D109" s="28"/>
      <c r="E109" s="29"/>
      <c r="F109" s="30"/>
      <c r="G109" s="31"/>
      <c r="H109" s="32"/>
    </row>
    <row r="110" spans="2:8" ht="15.75" customHeight="1" x14ac:dyDescent="0.2">
      <c r="B110" s="27" t="s">
        <v>69</v>
      </c>
      <c r="C110" s="28"/>
      <c r="D110" s="28"/>
      <c r="E110" s="29"/>
      <c r="F110" s="37" t="s">
        <v>71</v>
      </c>
      <c r="G110" s="38" t="s">
        <v>71</v>
      </c>
      <c r="H110" s="32"/>
    </row>
    <row r="111" spans="2:8" ht="15.75" customHeight="1" x14ac:dyDescent="0.2">
      <c r="B111" s="28"/>
      <c r="C111" s="28"/>
      <c r="D111" s="28"/>
      <c r="E111" s="29"/>
      <c r="F111" s="30"/>
      <c r="G111" s="31"/>
      <c r="H111" s="32"/>
    </row>
    <row r="112" spans="2:8" ht="15.75" customHeight="1" x14ac:dyDescent="0.2">
      <c r="B112" s="39" t="s">
        <v>73</v>
      </c>
      <c r="C112" s="39"/>
      <c r="D112" s="39"/>
      <c r="E112" s="40"/>
      <c r="F112" s="34">
        <v>56254.06</v>
      </c>
      <c r="G112" s="35">
        <v>0.99790000000000001</v>
      </c>
      <c r="H112" s="36"/>
    </row>
    <row r="113" spans="2:8" ht="15.75" customHeight="1" x14ac:dyDescent="0.2">
      <c r="B113" s="28"/>
      <c r="C113" s="28"/>
      <c r="D113" s="28"/>
      <c r="E113" s="29"/>
      <c r="F113" s="30"/>
      <c r="G113" s="31"/>
      <c r="H113" s="32"/>
    </row>
    <row r="114" spans="2:8" ht="15.75" customHeight="1" x14ac:dyDescent="0.2">
      <c r="B114" s="28"/>
      <c r="C114" s="28"/>
      <c r="D114" s="28"/>
      <c r="E114" s="29"/>
      <c r="F114" s="30"/>
      <c r="G114" s="31"/>
      <c r="H114" s="32"/>
    </row>
    <row r="115" spans="2:8" ht="15.75" customHeight="1" x14ac:dyDescent="0.2">
      <c r="B115" s="27" t="s">
        <v>74</v>
      </c>
      <c r="C115" s="28"/>
      <c r="D115" s="28"/>
      <c r="E115" s="29"/>
      <c r="F115" s="30"/>
      <c r="G115" s="31"/>
      <c r="H115" s="32"/>
    </row>
    <row r="116" spans="2:8" ht="15.75" customHeight="1" x14ac:dyDescent="0.2">
      <c r="B116" s="28" t="s">
        <v>75</v>
      </c>
      <c r="C116" s="28"/>
      <c r="D116" s="28"/>
      <c r="E116" s="29"/>
      <c r="F116" s="30">
        <v>50.92</v>
      </c>
      <c r="G116" s="31">
        <v>8.9999999999999998E-4</v>
      </c>
      <c r="H116" s="32"/>
    </row>
    <row r="117" spans="2:8" ht="15.75" customHeight="1" x14ac:dyDescent="0.2">
      <c r="B117" s="27" t="s">
        <v>69</v>
      </c>
      <c r="C117" s="27"/>
      <c r="D117" s="27"/>
      <c r="E117" s="33"/>
      <c r="F117" s="34">
        <v>50.92</v>
      </c>
      <c r="G117" s="35">
        <v>8.9999999999999998E-4</v>
      </c>
      <c r="H117" s="36"/>
    </row>
    <row r="118" spans="2:8" ht="15.75" customHeight="1" x14ac:dyDescent="0.2">
      <c r="B118" s="28"/>
      <c r="C118" s="28"/>
      <c r="D118" s="28"/>
      <c r="E118" s="29"/>
      <c r="F118" s="30"/>
      <c r="G118" s="31"/>
      <c r="H118" s="32"/>
    </row>
    <row r="119" spans="2:8" ht="15.75" customHeight="1" x14ac:dyDescent="0.2">
      <c r="B119" s="39" t="s">
        <v>73</v>
      </c>
      <c r="C119" s="39"/>
      <c r="D119" s="39"/>
      <c r="E119" s="40"/>
      <c r="F119" s="34">
        <v>50.92</v>
      </c>
      <c r="G119" s="35">
        <v>8.9999999999999998E-4</v>
      </c>
      <c r="H119" s="36"/>
    </row>
    <row r="120" spans="2:8" ht="15.75" customHeight="1" x14ac:dyDescent="0.2">
      <c r="B120" s="28" t="s">
        <v>76</v>
      </c>
      <c r="C120" s="28"/>
      <c r="D120" s="28"/>
      <c r="E120" s="29"/>
      <c r="F120" s="30">
        <v>67.400000000000006</v>
      </c>
      <c r="G120" s="31">
        <v>1.1999999999999789E-3</v>
      </c>
      <c r="H120" s="32"/>
    </row>
    <row r="121" spans="2:8" ht="15.75" customHeight="1" x14ac:dyDescent="0.2">
      <c r="B121" s="41" t="s">
        <v>77</v>
      </c>
      <c r="C121" s="41"/>
      <c r="D121" s="41"/>
      <c r="E121" s="42"/>
      <c r="F121" s="43">
        <v>56372.38</v>
      </c>
      <c r="G121" s="44">
        <v>1</v>
      </c>
      <c r="H121" s="45"/>
    </row>
    <row r="122" spans="2:8" ht="15.75" customHeight="1" x14ac:dyDescent="0.2">
      <c r="B122" s="2"/>
    </row>
    <row r="123" spans="2:8" ht="15.75" customHeight="1" x14ac:dyDescent="0.2">
      <c r="B123" s="15" t="s">
        <v>486</v>
      </c>
    </row>
    <row r="125" spans="2:8" ht="46.5" customHeight="1" x14ac:dyDescent="0.2">
      <c r="B125" s="97" t="s">
        <v>632</v>
      </c>
      <c r="C125" s="98"/>
      <c r="D125" s="98"/>
      <c r="E125" s="98"/>
      <c r="F125" s="98"/>
      <c r="G125" s="98"/>
      <c r="H125" s="99"/>
    </row>
    <row r="126" spans="2:8" ht="15.75" customHeight="1" x14ac:dyDescent="0.2">
      <c r="H126" s="2"/>
    </row>
    <row r="127" spans="2:8" ht="15.75" customHeight="1" x14ac:dyDescent="0.2">
      <c r="B127" s="73" t="s">
        <v>616</v>
      </c>
      <c r="H127" s="2"/>
    </row>
    <row r="128" spans="2:8" ht="31.5" customHeight="1" x14ac:dyDescent="0.2">
      <c r="B128" s="74" t="s">
        <v>60</v>
      </c>
      <c r="C128" s="74" t="s">
        <v>617</v>
      </c>
      <c r="D128" s="74" t="s">
        <v>618</v>
      </c>
      <c r="E128" s="74" t="s">
        <v>619</v>
      </c>
      <c r="F128" s="74" t="s">
        <v>620</v>
      </c>
      <c r="G128" s="74" t="s">
        <v>621</v>
      </c>
      <c r="H128" s="74" t="s">
        <v>622</v>
      </c>
    </row>
    <row r="129" spans="2:8" ht="15.75" customHeight="1" x14ac:dyDescent="0.2">
      <c r="B129" s="75" t="s">
        <v>48</v>
      </c>
      <c r="C129" s="76" t="s">
        <v>623</v>
      </c>
      <c r="D129" s="76">
        <v>96546</v>
      </c>
      <c r="E129" s="76">
        <v>24136</v>
      </c>
      <c r="F129" s="76">
        <v>72410</v>
      </c>
      <c r="G129" s="76">
        <v>4246847</v>
      </c>
      <c r="H129" s="77">
        <v>0.15939999999999999</v>
      </c>
    </row>
    <row r="130" spans="2:8" ht="15.75" customHeight="1" thickBot="1" x14ac:dyDescent="0.25"/>
    <row r="131" spans="2:8" ht="27" customHeight="1" thickBot="1" x14ac:dyDescent="0.25">
      <c r="B131" s="60" t="s">
        <v>577</v>
      </c>
      <c r="C131" s="61" t="s">
        <v>578</v>
      </c>
      <c r="D131" s="61" t="s">
        <v>579</v>
      </c>
      <c r="E131" s="62" t="s">
        <v>580</v>
      </c>
      <c r="G131" s="2"/>
      <c r="H131" s="2"/>
    </row>
    <row r="132" spans="2:8" ht="21.75" customHeight="1" x14ac:dyDescent="0.2">
      <c r="B132" s="67" t="s">
        <v>48</v>
      </c>
      <c r="C132" s="87"/>
      <c r="D132" s="90" t="s">
        <v>609</v>
      </c>
      <c r="E132" s="92"/>
      <c r="G132" s="2"/>
      <c r="H132" s="2"/>
    </row>
    <row r="133" spans="2:8" ht="31.5" customHeight="1" x14ac:dyDescent="0.2">
      <c r="B133" s="64" t="s">
        <v>633</v>
      </c>
      <c r="C133" s="88"/>
      <c r="D133" s="91"/>
      <c r="E133" s="88"/>
      <c r="G133" s="2"/>
      <c r="H133" s="2"/>
    </row>
    <row r="134" spans="2:8" ht="48.75" customHeight="1" x14ac:dyDescent="0.2">
      <c r="B134" s="64" t="s">
        <v>634</v>
      </c>
      <c r="C134" s="88"/>
      <c r="D134" s="91"/>
      <c r="E134" s="88"/>
      <c r="G134" s="2"/>
      <c r="H134" s="2"/>
    </row>
    <row r="135" spans="2:8" ht="28.5" customHeight="1" thickBot="1" x14ac:dyDescent="0.25">
      <c r="B135" s="65" t="s">
        <v>635</v>
      </c>
      <c r="C135" s="89"/>
      <c r="D135" s="69" t="s">
        <v>635</v>
      </c>
      <c r="E135" s="93"/>
      <c r="G135" s="2"/>
      <c r="H135" s="2"/>
    </row>
    <row r="137" spans="2:8" ht="12" x14ac:dyDescent="0.2">
      <c r="B137" s="2" t="s">
        <v>586</v>
      </c>
      <c r="C137" s="2"/>
      <c r="D137" s="2"/>
      <c r="G137" s="2"/>
      <c r="H137" s="2"/>
    </row>
    <row r="138" spans="2:8" ht="12" x14ac:dyDescent="0.2">
      <c r="B138" s="3" t="s">
        <v>587</v>
      </c>
      <c r="C138" s="2"/>
      <c r="D138" s="2"/>
      <c r="G138" s="2"/>
      <c r="H138" s="2"/>
    </row>
  </sheetData>
  <mergeCells count="4">
    <mergeCell ref="B125:H125"/>
    <mergeCell ref="C132:C135"/>
    <mergeCell ref="D132:D134"/>
    <mergeCell ref="E132:E135"/>
  </mergeCells>
  <hyperlinks>
    <hyperlink ref="I1" location="'Sheet1'!A1" display="Index" xr:uid="{CE668E99-DC40-42D2-85C6-6E50BF0CDAF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F3E64-CD73-462E-8E19-4518B52F64AE}">
  <dimension ref="B1:P88"/>
  <sheetViews>
    <sheetView workbookViewId="0"/>
  </sheetViews>
  <sheetFormatPr defaultColWidth="9.140625" defaultRowHeight="15.75" customHeight="1" x14ac:dyDescent="0.2"/>
  <cols>
    <col min="1" max="1" width="3.7109375" style="2" customWidth="1"/>
    <col min="2" max="2" width="50.5703125" style="12" customWidth="1"/>
    <col min="3" max="3" width="26.5703125" style="12" customWidth="1"/>
    <col min="4" max="4" width="26.7109375" style="12" customWidth="1"/>
    <col min="5" max="5" width="31.1406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6" t="s">
        <v>91</v>
      </c>
      <c r="C5" s="22"/>
      <c r="D5" s="22"/>
      <c r="E5" s="23"/>
      <c r="F5" s="24"/>
      <c r="G5" s="25"/>
      <c r="H5" s="26"/>
    </row>
    <row r="6" spans="2:9" ht="15.75" customHeight="1" x14ac:dyDescent="0.2">
      <c r="B6" s="27" t="s">
        <v>92</v>
      </c>
      <c r="C6" s="28"/>
      <c r="D6" s="28"/>
      <c r="E6" s="29"/>
      <c r="F6" s="30"/>
      <c r="G6" s="31"/>
      <c r="H6" s="32"/>
    </row>
    <row r="7" spans="2:9" ht="15.75" customHeight="1" x14ac:dyDescent="0.2">
      <c r="B7" s="28" t="s">
        <v>93</v>
      </c>
      <c r="C7" s="28" t="s">
        <v>94</v>
      </c>
      <c r="D7" s="28" t="s">
        <v>95</v>
      </c>
      <c r="E7" s="29">
        <v>444674</v>
      </c>
      <c r="F7" s="30">
        <v>3945.59</v>
      </c>
      <c r="G7" s="31">
        <v>9.2700000000000005E-2</v>
      </c>
      <c r="H7" s="32"/>
    </row>
    <row r="8" spans="2:9" ht="15.75" customHeight="1" x14ac:dyDescent="0.2">
      <c r="B8" s="28" t="s">
        <v>96</v>
      </c>
      <c r="C8" s="28" t="s">
        <v>97</v>
      </c>
      <c r="D8" s="28" t="s">
        <v>98</v>
      </c>
      <c r="E8" s="29">
        <v>203312</v>
      </c>
      <c r="F8" s="30">
        <v>3035.35</v>
      </c>
      <c r="G8" s="31">
        <v>7.1300000000000002E-2</v>
      </c>
      <c r="H8" s="32"/>
    </row>
    <row r="9" spans="2:9" ht="15.75" customHeight="1" x14ac:dyDescent="0.2">
      <c r="B9" s="28" t="s">
        <v>102</v>
      </c>
      <c r="C9" s="28" t="s">
        <v>103</v>
      </c>
      <c r="D9" s="28" t="s">
        <v>95</v>
      </c>
      <c r="E9" s="29">
        <v>181519</v>
      </c>
      <c r="F9" s="30">
        <v>2697.55</v>
      </c>
      <c r="G9" s="31">
        <v>6.3399999999999998E-2</v>
      </c>
      <c r="H9" s="32"/>
    </row>
    <row r="10" spans="2:9" ht="15.75" customHeight="1" x14ac:dyDescent="0.2">
      <c r="B10" s="28" t="s">
        <v>226</v>
      </c>
      <c r="C10" s="28" t="s">
        <v>227</v>
      </c>
      <c r="D10" s="28" t="s">
        <v>152</v>
      </c>
      <c r="E10" s="29">
        <v>22606</v>
      </c>
      <c r="F10" s="30">
        <v>1651.65</v>
      </c>
      <c r="G10" s="31">
        <v>3.8800000000000001E-2</v>
      </c>
      <c r="H10" s="32"/>
    </row>
    <row r="11" spans="2:9" ht="15.75" customHeight="1" x14ac:dyDescent="0.2">
      <c r="B11" s="28" t="s">
        <v>428</v>
      </c>
      <c r="C11" s="28" t="s">
        <v>429</v>
      </c>
      <c r="D11" s="28" t="s">
        <v>207</v>
      </c>
      <c r="E11" s="29">
        <v>35520</v>
      </c>
      <c r="F11" s="30">
        <v>1609.54</v>
      </c>
      <c r="G11" s="31">
        <v>3.78E-2</v>
      </c>
      <c r="H11" s="32"/>
    </row>
    <row r="12" spans="2:9" ht="15.75" customHeight="1" x14ac:dyDescent="0.2">
      <c r="B12" s="28" t="s">
        <v>217</v>
      </c>
      <c r="C12" s="28" t="s">
        <v>218</v>
      </c>
      <c r="D12" s="28" t="s">
        <v>98</v>
      </c>
      <c r="E12" s="29">
        <v>49539</v>
      </c>
      <c r="F12" s="30">
        <v>1590.77</v>
      </c>
      <c r="G12" s="31">
        <v>3.7400000000000003E-2</v>
      </c>
      <c r="H12" s="32"/>
    </row>
    <row r="13" spans="2:9" ht="15.75" customHeight="1" x14ac:dyDescent="0.2">
      <c r="B13" s="28" t="s">
        <v>255</v>
      </c>
      <c r="C13" s="28" t="s">
        <v>256</v>
      </c>
      <c r="D13" s="28" t="s">
        <v>257</v>
      </c>
      <c r="E13" s="29">
        <v>39892</v>
      </c>
      <c r="F13" s="30">
        <v>1039.05</v>
      </c>
      <c r="G13" s="31">
        <v>2.4400000000000002E-2</v>
      </c>
      <c r="H13" s="32"/>
    </row>
    <row r="14" spans="2:9" ht="15.75" customHeight="1" x14ac:dyDescent="0.2">
      <c r="B14" s="28" t="s">
        <v>115</v>
      </c>
      <c r="C14" s="28" t="s">
        <v>116</v>
      </c>
      <c r="D14" s="28" t="s">
        <v>117</v>
      </c>
      <c r="E14" s="29">
        <v>140167</v>
      </c>
      <c r="F14" s="30">
        <v>1018.45</v>
      </c>
      <c r="G14" s="31">
        <v>2.3900000000000001E-2</v>
      </c>
      <c r="H14" s="32"/>
    </row>
    <row r="15" spans="2:9" ht="15.75" customHeight="1" x14ac:dyDescent="0.2">
      <c r="B15" s="28" t="s">
        <v>110</v>
      </c>
      <c r="C15" s="28" t="s">
        <v>111</v>
      </c>
      <c r="D15" s="28" t="s">
        <v>112</v>
      </c>
      <c r="E15" s="29">
        <v>75923</v>
      </c>
      <c r="F15" s="30">
        <v>993.6</v>
      </c>
      <c r="G15" s="31">
        <v>2.3400000000000001E-2</v>
      </c>
      <c r="H15" s="32"/>
    </row>
    <row r="16" spans="2:9" ht="15.75" customHeight="1" x14ac:dyDescent="0.2">
      <c r="B16" s="28" t="s">
        <v>290</v>
      </c>
      <c r="C16" s="28" t="s">
        <v>291</v>
      </c>
      <c r="D16" s="28" t="s">
        <v>164</v>
      </c>
      <c r="E16" s="29">
        <v>179200</v>
      </c>
      <c r="F16" s="30">
        <v>917.95</v>
      </c>
      <c r="G16" s="31">
        <v>2.1600000000000001E-2</v>
      </c>
      <c r="H16" s="32"/>
    </row>
    <row r="17" spans="2:8" ht="15.75" customHeight="1" x14ac:dyDescent="0.2">
      <c r="B17" s="28" t="s">
        <v>430</v>
      </c>
      <c r="C17" s="28" t="s">
        <v>431</v>
      </c>
      <c r="D17" s="28" t="s">
        <v>432</v>
      </c>
      <c r="E17" s="29">
        <v>109830</v>
      </c>
      <c r="F17" s="30">
        <v>889.24</v>
      </c>
      <c r="G17" s="31">
        <v>2.0899999999999998E-2</v>
      </c>
      <c r="H17" s="32"/>
    </row>
    <row r="18" spans="2:8" ht="15.75" customHeight="1" x14ac:dyDescent="0.2">
      <c r="B18" s="28" t="s">
        <v>99</v>
      </c>
      <c r="C18" s="28" t="s">
        <v>100</v>
      </c>
      <c r="D18" s="28" t="s">
        <v>101</v>
      </c>
      <c r="E18" s="29">
        <v>31221</v>
      </c>
      <c r="F18" s="30">
        <v>830.43</v>
      </c>
      <c r="G18" s="31">
        <v>1.95E-2</v>
      </c>
      <c r="H18" s="32"/>
    </row>
    <row r="19" spans="2:8" ht="15.75" customHeight="1" x14ac:dyDescent="0.2">
      <c r="B19" s="28" t="s">
        <v>153</v>
      </c>
      <c r="C19" s="28" t="s">
        <v>154</v>
      </c>
      <c r="D19" s="28" t="s">
        <v>95</v>
      </c>
      <c r="E19" s="29">
        <v>42753</v>
      </c>
      <c r="F19" s="30">
        <v>818.91</v>
      </c>
      <c r="G19" s="31">
        <v>1.9199999999999998E-2</v>
      </c>
      <c r="H19" s="32"/>
    </row>
    <row r="20" spans="2:8" ht="15.75" customHeight="1" x14ac:dyDescent="0.2">
      <c r="B20" s="28" t="s">
        <v>335</v>
      </c>
      <c r="C20" s="28" t="s">
        <v>336</v>
      </c>
      <c r="D20" s="28" t="s">
        <v>207</v>
      </c>
      <c r="E20" s="29">
        <v>262689</v>
      </c>
      <c r="F20" s="30">
        <v>803.7</v>
      </c>
      <c r="G20" s="31">
        <v>1.89E-2</v>
      </c>
      <c r="H20" s="32"/>
    </row>
    <row r="21" spans="2:8" ht="15.75" customHeight="1" x14ac:dyDescent="0.2">
      <c r="B21" s="28" t="s">
        <v>297</v>
      </c>
      <c r="C21" s="28" t="s">
        <v>298</v>
      </c>
      <c r="D21" s="28" t="s">
        <v>207</v>
      </c>
      <c r="E21" s="29">
        <v>55479</v>
      </c>
      <c r="F21" s="30">
        <v>780.73</v>
      </c>
      <c r="G21" s="31">
        <v>1.84E-2</v>
      </c>
      <c r="H21" s="32"/>
    </row>
    <row r="22" spans="2:8" ht="15.75" customHeight="1" x14ac:dyDescent="0.2">
      <c r="B22" s="28" t="s">
        <v>224</v>
      </c>
      <c r="C22" s="28" t="s">
        <v>225</v>
      </c>
      <c r="D22" s="28" t="s">
        <v>95</v>
      </c>
      <c r="E22" s="29">
        <v>145572</v>
      </c>
      <c r="F22" s="30">
        <v>773.35</v>
      </c>
      <c r="G22" s="31">
        <v>1.8200000000000001E-2</v>
      </c>
      <c r="H22" s="32"/>
    </row>
    <row r="23" spans="2:8" ht="15.75" customHeight="1" x14ac:dyDescent="0.2">
      <c r="B23" s="28" t="s">
        <v>222</v>
      </c>
      <c r="C23" s="28" t="s">
        <v>223</v>
      </c>
      <c r="D23" s="28" t="s">
        <v>95</v>
      </c>
      <c r="E23" s="29">
        <v>102906</v>
      </c>
      <c r="F23" s="30">
        <v>773.34</v>
      </c>
      <c r="G23" s="31">
        <v>1.8200000000000001E-2</v>
      </c>
      <c r="H23" s="32"/>
    </row>
    <row r="24" spans="2:8" ht="15.75" customHeight="1" x14ac:dyDescent="0.2">
      <c r="B24" s="28" t="s">
        <v>147</v>
      </c>
      <c r="C24" s="28" t="s">
        <v>148</v>
      </c>
      <c r="D24" s="28" t="s">
        <v>149</v>
      </c>
      <c r="E24" s="29">
        <v>66798</v>
      </c>
      <c r="F24" s="30">
        <v>754.52</v>
      </c>
      <c r="G24" s="31">
        <v>1.77E-2</v>
      </c>
      <c r="H24" s="32"/>
    </row>
    <row r="25" spans="2:8" ht="15.75" customHeight="1" x14ac:dyDescent="0.2">
      <c r="B25" s="28" t="s">
        <v>262</v>
      </c>
      <c r="C25" s="28" t="s">
        <v>263</v>
      </c>
      <c r="D25" s="28" t="s">
        <v>264</v>
      </c>
      <c r="E25" s="29">
        <v>16606</v>
      </c>
      <c r="F25" s="30">
        <v>717.86</v>
      </c>
      <c r="G25" s="31">
        <v>1.6899999999999998E-2</v>
      </c>
      <c r="H25" s="32"/>
    </row>
    <row r="26" spans="2:8" ht="15.75" customHeight="1" x14ac:dyDescent="0.2">
      <c r="B26" s="28" t="s">
        <v>260</v>
      </c>
      <c r="C26" s="28" t="s">
        <v>261</v>
      </c>
      <c r="D26" s="28" t="s">
        <v>152</v>
      </c>
      <c r="E26" s="29">
        <v>76881</v>
      </c>
      <c r="F26" s="30">
        <v>709</v>
      </c>
      <c r="G26" s="31">
        <v>1.67E-2</v>
      </c>
      <c r="H26" s="32"/>
    </row>
    <row r="27" spans="2:8" ht="15.75" customHeight="1" x14ac:dyDescent="0.2">
      <c r="B27" s="28" t="s">
        <v>240</v>
      </c>
      <c r="C27" s="28" t="s">
        <v>241</v>
      </c>
      <c r="D27" s="28" t="s">
        <v>112</v>
      </c>
      <c r="E27" s="29">
        <v>7784</v>
      </c>
      <c r="F27" s="30">
        <v>706.96</v>
      </c>
      <c r="G27" s="31">
        <v>1.66E-2</v>
      </c>
      <c r="H27" s="32"/>
    </row>
    <row r="28" spans="2:8" ht="15.75" customHeight="1" x14ac:dyDescent="0.2">
      <c r="B28" s="28" t="s">
        <v>379</v>
      </c>
      <c r="C28" s="28" t="s">
        <v>380</v>
      </c>
      <c r="D28" s="28" t="s">
        <v>152</v>
      </c>
      <c r="E28" s="29">
        <v>88637</v>
      </c>
      <c r="F28" s="30">
        <v>700.54</v>
      </c>
      <c r="G28" s="31">
        <v>1.6500000000000001E-2</v>
      </c>
      <c r="H28" s="32"/>
    </row>
    <row r="29" spans="2:8" ht="15.75" customHeight="1" x14ac:dyDescent="0.2">
      <c r="B29" s="28" t="s">
        <v>377</v>
      </c>
      <c r="C29" s="28" t="s">
        <v>378</v>
      </c>
      <c r="D29" s="28" t="s">
        <v>358</v>
      </c>
      <c r="E29" s="29">
        <v>243351</v>
      </c>
      <c r="F29" s="30">
        <v>694.65</v>
      </c>
      <c r="G29" s="31">
        <v>1.6299999999999999E-2</v>
      </c>
      <c r="H29" s="32"/>
    </row>
    <row r="30" spans="2:8" ht="15.75" customHeight="1" x14ac:dyDescent="0.2">
      <c r="B30" s="28" t="s">
        <v>236</v>
      </c>
      <c r="C30" s="28" t="s">
        <v>237</v>
      </c>
      <c r="D30" s="28" t="s">
        <v>149</v>
      </c>
      <c r="E30" s="29">
        <v>26809</v>
      </c>
      <c r="F30" s="30">
        <v>681.86</v>
      </c>
      <c r="G30" s="31">
        <v>1.6E-2</v>
      </c>
      <c r="H30" s="32"/>
    </row>
    <row r="31" spans="2:8" ht="15.75" customHeight="1" x14ac:dyDescent="0.2">
      <c r="B31" s="28" t="s">
        <v>424</v>
      </c>
      <c r="C31" s="28" t="s">
        <v>425</v>
      </c>
      <c r="D31" s="28" t="s">
        <v>344</v>
      </c>
      <c r="E31" s="29">
        <v>1280</v>
      </c>
      <c r="F31" s="30">
        <v>653.35</v>
      </c>
      <c r="G31" s="31">
        <v>1.54E-2</v>
      </c>
      <c r="H31" s="32"/>
    </row>
    <row r="32" spans="2:8" ht="15.75" customHeight="1" x14ac:dyDescent="0.2">
      <c r="B32" s="28" t="s">
        <v>487</v>
      </c>
      <c r="C32" s="28" t="s">
        <v>488</v>
      </c>
      <c r="D32" s="28" t="s">
        <v>149</v>
      </c>
      <c r="E32" s="29">
        <v>27545</v>
      </c>
      <c r="F32" s="30">
        <v>606.38</v>
      </c>
      <c r="G32" s="31">
        <v>1.43E-2</v>
      </c>
      <c r="H32" s="32"/>
    </row>
    <row r="33" spans="2:8" ht="15.75" customHeight="1" x14ac:dyDescent="0.2">
      <c r="B33" s="28" t="s">
        <v>315</v>
      </c>
      <c r="C33" s="28" t="s">
        <v>316</v>
      </c>
      <c r="D33" s="28" t="s">
        <v>257</v>
      </c>
      <c r="E33" s="29">
        <v>62553</v>
      </c>
      <c r="F33" s="30">
        <v>496.01</v>
      </c>
      <c r="G33" s="31">
        <v>1.17E-2</v>
      </c>
      <c r="H33" s="32"/>
    </row>
    <row r="34" spans="2:8" ht="15.75" customHeight="1" x14ac:dyDescent="0.2">
      <c r="B34" s="28" t="s">
        <v>367</v>
      </c>
      <c r="C34" s="28" t="s">
        <v>368</v>
      </c>
      <c r="D34" s="28" t="s">
        <v>294</v>
      </c>
      <c r="E34" s="29">
        <v>25340</v>
      </c>
      <c r="F34" s="30">
        <v>484.87</v>
      </c>
      <c r="G34" s="31">
        <v>1.14E-2</v>
      </c>
      <c r="H34" s="32"/>
    </row>
    <row r="35" spans="2:8" ht="15.75" customHeight="1" x14ac:dyDescent="0.2">
      <c r="B35" s="28" t="s">
        <v>505</v>
      </c>
      <c r="C35" s="28" t="s">
        <v>506</v>
      </c>
      <c r="D35" s="28" t="s">
        <v>120</v>
      </c>
      <c r="E35" s="29">
        <v>49486</v>
      </c>
      <c r="F35" s="30">
        <v>447.95</v>
      </c>
      <c r="G35" s="31">
        <v>1.0500000000000001E-2</v>
      </c>
      <c r="H35" s="32"/>
    </row>
    <row r="36" spans="2:8" ht="15.75" customHeight="1" x14ac:dyDescent="0.2">
      <c r="B36" s="28" t="s">
        <v>219</v>
      </c>
      <c r="C36" s="28" t="s">
        <v>220</v>
      </c>
      <c r="D36" s="28" t="s">
        <v>221</v>
      </c>
      <c r="E36" s="29">
        <v>23049</v>
      </c>
      <c r="F36" s="30">
        <v>443.12</v>
      </c>
      <c r="G36" s="31">
        <v>1.04E-2</v>
      </c>
      <c r="H36" s="32"/>
    </row>
    <row r="37" spans="2:8" ht="15.75" customHeight="1" x14ac:dyDescent="0.2">
      <c r="B37" s="28" t="s">
        <v>242</v>
      </c>
      <c r="C37" s="28" t="s">
        <v>243</v>
      </c>
      <c r="D37" s="28" t="s">
        <v>112</v>
      </c>
      <c r="E37" s="29">
        <v>13177</v>
      </c>
      <c r="F37" s="30">
        <v>442.58</v>
      </c>
      <c r="G37" s="31">
        <v>1.04E-2</v>
      </c>
      <c r="H37" s="32"/>
    </row>
    <row r="38" spans="2:8" ht="15.75" customHeight="1" x14ac:dyDescent="0.2">
      <c r="B38" s="28" t="s">
        <v>295</v>
      </c>
      <c r="C38" s="28" t="s">
        <v>296</v>
      </c>
      <c r="D38" s="28" t="s">
        <v>95</v>
      </c>
      <c r="E38" s="29">
        <v>243629</v>
      </c>
      <c r="F38" s="30">
        <v>438.41</v>
      </c>
      <c r="G38" s="31">
        <v>1.03E-2</v>
      </c>
      <c r="H38" s="32"/>
    </row>
    <row r="39" spans="2:8" ht="15.75" customHeight="1" x14ac:dyDescent="0.2">
      <c r="B39" s="28" t="s">
        <v>167</v>
      </c>
      <c r="C39" s="28" t="s">
        <v>168</v>
      </c>
      <c r="D39" s="28" t="s">
        <v>95</v>
      </c>
      <c r="E39" s="29">
        <v>373656</v>
      </c>
      <c r="F39" s="30">
        <v>437.18</v>
      </c>
      <c r="G39" s="31">
        <v>1.03E-2</v>
      </c>
      <c r="H39" s="32"/>
    </row>
    <row r="40" spans="2:8" ht="15.75" customHeight="1" x14ac:dyDescent="0.2">
      <c r="B40" s="28" t="s">
        <v>414</v>
      </c>
      <c r="C40" s="28" t="s">
        <v>415</v>
      </c>
      <c r="D40" s="28" t="s">
        <v>149</v>
      </c>
      <c r="E40" s="29">
        <v>4593</v>
      </c>
      <c r="F40" s="30">
        <v>420.83</v>
      </c>
      <c r="G40" s="31">
        <v>9.9000000000000008E-3</v>
      </c>
      <c r="H40" s="32"/>
    </row>
    <row r="41" spans="2:8" ht="15.75" customHeight="1" x14ac:dyDescent="0.2">
      <c r="B41" s="28" t="s">
        <v>402</v>
      </c>
      <c r="C41" s="28" t="s">
        <v>403</v>
      </c>
      <c r="D41" s="28" t="s">
        <v>149</v>
      </c>
      <c r="E41" s="29">
        <v>9201</v>
      </c>
      <c r="F41" s="30">
        <v>393.29</v>
      </c>
      <c r="G41" s="31">
        <v>9.1999999999999998E-3</v>
      </c>
      <c r="H41" s="32"/>
    </row>
    <row r="42" spans="2:8" ht="15.75" customHeight="1" x14ac:dyDescent="0.2">
      <c r="B42" s="28" t="s">
        <v>283</v>
      </c>
      <c r="C42" s="28" t="s">
        <v>284</v>
      </c>
      <c r="D42" s="28" t="s">
        <v>143</v>
      </c>
      <c r="E42" s="29">
        <v>36642</v>
      </c>
      <c r="F42" s="30">
        <v>385.88</v>
      </c>
      <c r="G42" s="31">
        <v>9.1000000000000004E-3</v>
      </c>
      <c r="H42" s="32"/>
    </row>
    <row r="43" spans="2:8" ht="15.75" customHeight="1" x14ac:dyDescent="0.2">
      <c r="B43" s="28" t="s">
        <v>469</v>
      </c>
      <c r="C43" s="28" t="s">
        <v>470</v>
      </c>
      <c r="D43" s="28" t="s">
        <v>120</v>
      </c>
      <c r="E43" s="29">
        <v>36800</v>
      </c>
      <c r="F43" s="30">
        <v>382.15</v>
      </c>
      <c r="G43" s="31">
        <v>8.9999999999999993E-3</v>
      </c>
      <c r="H43" s="32"/>
    </row>
    <row r="44" spans="2:8" ht="15.75" customHeight="1" x14ac:dyDescent="0.2">
      <c r="B44" s="28" t="s">
        <v>385</v>
      </c>
      <c r="C44" s="28" t="s">
        <v>386</v>
      </c>
      <c r="D44" s="28" t="s">
        <v>387</v>
      </c>
      <c r="E44" s="29">
        <v>115849</v>
      </c>
      <c r="F44" s="30">
        <v>355.08</v>
      </c>
      <c r="G44" s="31">
        <v>8.3000000000000001E-3</v>
      </c>
      <c r="H44" s="32"/>
    </row>
    <row r="45" spans="2:8" ht="15.75" customHeight="1" x14ac:dyDescent="0.2">
      <c r="B45" s="28" t="s">
        <v>281</v>
      </c>
      <c r="C45" s="28" t="s">
        <v>282</v>
      </c>
      <c r="D45" s="28" t="s">
        <v>257</v>
      </c>
      <c r="E45" s="29">
        <v>10445</v>
      </c>
      <c r="F45" s="30">
        <v>354.25</v>
      </c>
      <c r="G45" s="31">
        <v>8.3000000000000001E-3</v>
      </c>
      <c r="H45" s="32"/>
    </row>
    <row r="46" spans="2:8" ht="15.75" customHeight="1" x14ac:dyDescent="0.2">
      <c r="B46" s="28" t="s">
        <v>205</v>
      </c>
      <c r="C46" s="28" t="s">
        <v>206</v>
      </c>
      <c r="D46" s="28" t="s">
        <v>207</v>
      </c>
      <c r="E46" s="29">
        <v>7889</v>
      </c>
      <c r="F46" s="30">
        <v>342.72</v>
      </c>
      <c r="G46" s="31">
        <v>8.0999999999999996E-3</v>
      </c>
      <c r="H46" s="32"/>
    </row>
    <row r="47" spans="2:8" ht="15.75" customHeight="1" x14ac:dyDescent="0.2">
      <c r="B47" s="28" t="s">
        <v>258</v>
      </c>
      <c r="C47" s="28" t="s">
        <v>259</v>
      </c>
      <c r="D47" s="28" t="s">
        <v>204</v>
      </c>
      <c r="E47" s="29">
        <v>25017</v>
      </c>
      <c r="F47" s="30">
        <v>332.5</v>
      </c>
      <c r="G47" s="31">
        <v>7.7999999999999996E-3</v>
      </c>
      <c r="H47" s="32"/>
    </row>
    <row r="48" spans="2:8" ht="15.75" customHeight="1" x14ac:dyDescent="0.2">
      <c r="B48" s="28" t="s">
        <v>311</v>
      </c>
      <c r="C48" s="28" t="s">
        <v>312</v>
      </c>
      <c r="D48" s="28" t="s">
        <v>294</v>
      </c>
      <c r="E48" s="29">
        <v>10925</v>
      </c>
      <c r="F48" s="30">
        <v>329.52</v>
      </c>
      <c r="G48" s="31">
        <v>7.7000000000000002E-3</v>
      </c>
      <c r="H48" s="32"/>
    </row>
    <row r="49" spans="2:8" ht="15.75" customHeight="1" x14ac:dyDescent="0.2">
      <c r="B49" s="28" t="s">
        <v>568</v>
      </c>
      <c r="C49" s="28" t="s">
        <v>569</v>
      </c>
      <c r="D49" s="28" t="s">
        <v>294</v>
      </c>
      <c r="E49" s="29">
        <v>14288</v>
      </c>
      <c r="F49" s="30">
        <v>314.35000000000002</v>
      </c>
      <c r="G49" s="31">
        <v>7.4000000000000003E-3</v>
      </c>
      <c r="H49" s="32"/>
    </row>
    <row r="50" spans="2:8" ht="15.75" customHeight="1" x14ac:dyDescent="0.2">
      <c r="B50" s="28" t="s">
        <v>383</v>
      </c>
      <c r="C50" s="28" t="s">
        <v>384</v>
      </c>
      <c r="D50" s="28" t="s">
        <v>294</v>
      </c>
      <c r="E50" s="29">
        <v>23139</v>
      </c>
      <c r="F50" s="30">
        <v>275.95999999999998</v>
      </c>
      <c r="G50" s="31">
        <v>6.4999999999999997E-3</v>
      </c>
      <c r="H50" s="32"/>
    </row>
    <row r="51" spans="2:8" ht="15.75" customHeight="1" x14ac:dyDescent="0.2">
      <c r="B51" s="28" t="s">
        <v>400</v>
      </c>
      <c r="C51" s="28" t="s">
        <v>401</v>
      </c>
      <c r="D51" s="28" t="s">
        <v>294</v>
      </c>
      <c r="E51" s="29">
        <v>4952</v>
      </c>
      <c r="F51" s="30">
        <v>240.4</v>
      </c>
      <c r="G51" s="31">
        <v>5.7000000000000002E-3</v>
      </c>
      <c r="H51" s="32"/>
    </row>
    <row r="52" spans="2:8" ht="15.75" customHeight="1" x14ac:dyDescent="0.2">
      <c r="B52" s="28" t="s">
        <v>396</v>
      </c>
      <c r="C52" s="28" t="s">
        <v>397</v>
      </c>
      <c r="D52" s="28" t="s">
        <v>199</v>
      </c>
      <c r="E52" s="29">
        <v>7697</v>
      </c>
      <c r="F52" s="30">
        <v>234.03</v>
      </c>
      <c r="G52" s="31">
        <v>5.4999999999999997E-3</v>
      </c>
      <c r="H52" s="32"/>
    </row>
    <row r="53" spans="2:8" ht="15.75" customHeight="1" x14ac:dyDescent="0.2">
      <c r="B53" s="28" t="s">
        <v>410</v>
      </c>
      <c r="C53" s="28" t="s">
        <v>411</v>
      </c>
      <c r="D53" s="28" t="s">
        <v>344</v>
      </c>
      <c r="E53" s="29">
        <v>221306</v>
      </c>
      <c r="F53" s="30">
        <v>233.59</v>
      </c>
      <c r="G53" s="31">
        <v>5.4999999999999997E-3</v>
      </c>
      <c r="H53" s="32"/>
    </row>
    <row r="54" spans="2:8" ht="15.75" customHeight="1" x14ac:dyDescent="0.2">
      <c r="B54" s="28" t="s">
        <v>354</v>
      </c>
      <c r="C54" s="28" t="s">
        <v>355</v>
      </c>
      <c r="D54" s="28" t="s">
        <v>347</v>
      </c>
      <c r="E54" s="29">
        <v>15410</v>
      </c>
      <c r="F54" s="30">
        <v>226.43</v>
      </c>
      <c r="G54" s="31">
        <v>5.3E-3</v>
      </c>
      <c r="H54" s="32"/>
    </row>
    <row r="55" spans="2:8" ht="15.75" customHeight="1" x14ac:dyDescent="0.2">
      <c r="B55" s="28" t="s">
        <v>406</v>
      </c>
      <c r="C55" s="28" t="s">
        <v>407</v>
      </c>
      <c r="D55" s="28" t="s">
        <v>98</v>
      </c>
      <c r="E55" s="29">
        <v>38505</v>
      </c>
      <c r="F55" s="30">
        <v>216.22</v>
      </c>
      <c r="G55" s="31">
        <v>5.1000000000000004E-3</v>
      </c>
      <c r="H55" s="32"/>
    </row>
    <row r="56" spans="2:8" ht="15.75" customHeight="1" x14ac:dyDescent="0.2">
      <c r="B56" s="28" t="s">
        <v>352</v>
      </c>
      <c r="C56" s="28" t="s">
        <v>353</v>
      </c>
      <c r="D56" s="28" t="s">
        <v>120</v>
      </c>
      <c r="E56" s="29">
        <v>9130</v>
      </c>
      <c r="F56" s="30">
        <v>216.2</v>
      </c>
      <c r="G56" s="31">
        <v>5.1000000000000004E-3</v>
      </c>
      <c r="H56" s="32"/>
    </row>
    <row r="57" spans="2:8" ht="15.75" customHeight="1" x14ac:dyDescent="0.2">
      <c r="B57" s="28" t="s">
        <v>107</v>
      </c>
      <c r="C57" s="28" t="s">
        <v>108</v>
      </c>
      <c r="D57" s="28" t="s">
        <v>109</v>
      </c>
      <c r="E57" s="29">
        <v>1072</v>
      </c>
      <c r="F57" s="30">
        <v>213.61</v>
      </c>
      <c r="G57" s="31">
        <v>5.0000000000000001E-3</v>
      </c>
      <c r="H57" s="32"/>
    </row>
    <row r="58" spans="2:8" ht="15.75" customHeight="1" x14ac:dyDescent="0.2">
      <c r="B58" s="28" t="s">
        <v>337</v>
      </c>
      <c r="C58" s="28" t="s">
        <v>338</v>
      </c>
      <c r="D58" s="28" t="s">
        <v>112</v>
      </c>
      <c r="E58" s="29">
        <v>45088</v>
      </c>
      <c r="F58" s="30">
        <v>212.41</v>
      </c>
      <c r="G58" s="31">
        <v>5.0000000000000001E-3</v>
      </c>
      <c r="H58" s="32"/>
    </row>
    <row r="59" spans="2:8" ht="15.75" customHeight="1" x14ac:dyDescent="0.2">
      <c r="B59" s="28" t="s">
        <v>495</v>
      </c>
      <c r="C59" s="28" t="s">
        <v>496</v>
      </c>
      <c r="D59" s="28" t="s">
        <v>257</v>
      </c>
      <c r="E59" s="29">
        <v>47101</v>
      </c>
      <c r="F59" s="30">
        <v>191.89</v>
      </c>
      <c r="G59" s="31">
        <v>4.4999999999999997E-3</v>
      </c>
      <c r="H59" s="32"/>
    </row>
    <row r="60" spans="2:8" ht="15.75" customHeight="1" x14ac:dyDescent="0.2">
      <c r="B60" s="28" t="s">
        <v>271</v>
      </c>
      <c r="C60" s="28" t="s">
        <v>272</v>
      </c>
      <c r="D60" s="28" t="s">
        <v>204</v>
      </c>
      <c r="E60" s="29">
        <v>24602</v>
      </c>
      <c r="F60" s="30">
        <v>165.69</v>
      </c>
      <c r="G60" s="31">
        <v>3.8999999999999998E-3</v>
      </c>
      <c r="H60" s="32"/>
    </row>
    <row r="61" spans="2:8" ht="15.75" customHeight="1" x14ac:dyDescent="0.2">
      <c r="B61" s="28" t="s">
        <v>437</v>
      </c>
      <c r="C61" s="28" t="s">
        <v>438</v>
      </c>
      <c r="D61" s="28" t="s">
        <v>120</v>
      </c>
      <c r="E61" s="29">
        <v>3465</v>
      </c>
      <c r="F61" s="30">
        <v>125.67</v>
      </c>
      <c r="G61" s="31">
        <v>3.0000000000000001E-3</v>
      </c>
      <c r="H61" s="32"/>
    </row>
    <row r="62" spans="2:8" ht="15.75" customHeight="1" x14ac:dyDescent="0.2">
      <c r="B62" s="28" t="s">
        <v>339</v>
      </c>
      <c r="C62" s="28" t="s">
        <v>340</v>
      </c>
      <c r="D62" s="28" t="s">
        <v>341</v>
      </c>
      <c r="E62" s="29">
        <v>21225</v>
      </c>
      <c r="F62" s="30">
        <v>121.43</v>
      </c>
      <c r="G62" s="31">
        <v>2.8999999999999998E-3</v>
      </c>
      <c r="H62" s="32"/>
    </row>
    <row r="63" spans="2:8" ht="15.75" customHeight="1" x14ac:dyDescent="0.2">
      <c r="B63" s="28" t="s">
        <v>292</v>
      </c>
      <c r="C63" s="28" t="s">
        <v>293</v>
      </c>
      <c r="D63" s="28" t="s">
        <v>294</v>
      </c>
      <c r="E63" s="29">
        <v>16334</v>
      </c>
      <c r="F63" s="30">
        <v>121.01</v>
      </c>
      <c r="G63" s="31">
        <v>2.8E-3</v>
      </c>
      <c r="H63" s="32"/>
    </row>
    <row r="64" spans="2:8" ht="15.75" customHeight="1" x14ac:dyDescent="0.2">
      <c r="B64" s="28" t="s">
        <v>121</v>
      </c>
      <c r="C64" s="28" t="s">
        <v>122</v>
      </c>
      <c r="D64" s="28" t="s">
        <v>117</v>
      </c>
      <c r="E64" s="29">
        <v>11367</v>
      </c>
      <c r="F64" s="30">
        <v>39.36</v>
      </c>
      <c r="G64" s="31">
        <v>8.9999999999999998E-4</v>
      </c>
      <c r="H64" s="32"/>
    </row>
    <row r="65" spans="2:16" ht="15.75" customHeight="1" x14ac:dyDescent="0.2">
      <c r="B65" s="27" t="s">
        <v>69</v>
      </c>
      <c r="C65" s="27"/>
      <c r="D65" s="27"/>
      <c r="E65" s="33"/>
      <c r="F65" s="34">
        <v>40028.910000000003</v>
      </c>
      <c r="G65" s="35">
        <v>0.94089999999999996</v>
      </c>
      <c r="H65" s="36"/>
    </row>
    <row r="66" spans="2:16" ht="15.75" customHeight="1" x14ac:dyDescent="0.2">
      <c r="B66" s="27" t="s">
        <v>123</v>
      </c>
      <c r="C66" s="28"/>
      <c r="D66" s="28"/>
      <c r="E66" s="29"/>
      <c r="F66" s="30"/>
      <c r="G66" s="31"/>
      <c r="H66" s="32"/>
    </row>
    <row r="67" spans="2:16" ht="15.75" customHeight="1" x14ac:dyDescent="0.2">
      <c r="B67" s="27" t="s">
        <v>69</v>
      </c>
      <c r="C67" s="28"/>
      <c r="D67" s="28"/>
      <c r="E67" s="29"/>
      <c r="F67" s="37" t="s">
        <v>71</v>
      </c>
      <c r="G67" s="38" t="s">
        <v>71</v>
      </c>
      <c r="H67" s="32"/>
    </row>
    <row r="68" spans="2:16" ht="15.75" customHeight="1" x14ac:dyDescent="0.2">
      <c r="B68" s="28"/>
      <c r="C68" s="28"/>
      <c r="D68" s="28"/>
      <c r="E68" s="29"/>
      <c r="F68" s="30"/>
      <c r="G68" s="31"/>
      <c r="H68" s="32"/>
      <c r="L68" s="3"/>
    </row>
    <row r="69" spans="2:16" ht="15.75" customHeight="1" x14ac:dyDescent="0.2">
      <c r="B69" s="39" t="s">
        <v>73</v>
      </c>
      <c r="C69" s="39"/>
      <c r="D69" s="39"/>
      <c r="E69" s="40"/>
      <c r="F69" s="34">
        <v>40028.910000000003</v>
      </c>
      <c r="G69" s="35">
        <v>0.94089999999999996</v>
      </c>
      <c r="H69" s="36"/>
    </row>
    <row r="70" spans="2:16" ht="15.75" customHeight="1" x14ac:dyDescent="0.2">
      <c r="B70" s="28"/>
      <c r="C70" s="28"/>
      <c r="D70" s="28"/>
      <c r="E70" s="29"/>
      <c r="F70" s="30"/>
      <c r="G70" s="31"/>
      <c r="H70" s="32"/>
      <c r="L70" s="3"/>
    </row>
    <row r="71" spans="2:16" ht="15.75" customHeight="1" x14ac:dyDescent="0.2">
      <c r="B71" s="28"/>
      <c r="C71" s="28"/>
      <c r="D71" s="28"/>
      <c r="E71" s="29"/>
      <c r="F71" s="30"/>
      <c r="G71" s="31"/>
      <c r="H71" s="32"/>
      <c r="L71" s="3"/>
    </row>
    <row r="72" spans="2:16" ht="15.75" customHeight="1" x14ac:dyDescent="0.2">
      <c r="B72" s="27" t="s">
        <v>74</v>
      </c>
      <c r="C72" s="28"/>
      <c r="D72" s="28"/>
      <c r="E72" s="29"/>
      <c r="F72" s="30"/>
      <c r="G72" s="31"/>
      <c r="H72" s="32"/>
      <c r="L72" s="3"/>
    </row>
    <row r="73" spans="2:16" ht="15.75" customHeight="1" x14ac:dyDescent="0.2">
      <c r="B73" s="28" t="s">
        <v>75</v>
      </c>
      <c r="C73" s="28"/>
      <c r="D73" s="28"/>
      <c r="E73" s="29"/>
      <c r="F73" s="30">
        <v>2404.41</v>
      </c>
      <c r="G73" s="31">
        <v>5.6500000000000002E-2</v>
      </c>
      <c r="H73" s="32"/>
      <c r="L73" s="3"/>
    </row>
    <row r="74" spans="2:16" ht="15.75" customHeight="1" x14ac:dyDescent="0.2">
      <c r="B74" s="27" t="s">
        <v>69</v>
      </c>
      <c r="C74" s="27"/>
      <c r="D74" s="27"/>
      <c r="E74" s="33"/>
      <c r="F74" s="34">
        <v>2404.41</v>
      </c>
      <c r="G74" s="35">
        <v>5.6500000000000002E-2</v>
      </c>
      <c r="H74" s="36"/>
      <c r="L74" s="3"/>
    </row>
    <row r="75" spans="2:16" ht="15.75" customHeight="1" x14ac:dyDescent="0.2">
      <c r="B75" s="28"/>
      <c r="C75" s="28"/>
      <c r="D75" s="28"/>
      <c r="E75" s="29"/>
      <c r="F75" s="30"/>
      <c r="G75" s="31"/>
      <c r="H75" s="32"/>
      <c r="L75" s="5"/>
      <c r="M75" s="5"/>
      <c r="N75" s="6"/>
      <c r="O75" s="6"/>
      <c r="P75" s="5"/>
    </row>
    <row r="76" spans="2:16" ht="15.75" customHeight="1" x14ac:dyDescent="0.2">
      <c r="B76" s="39" t="s">
        <v>73</v>
      </c>
      <c r="C76" s="39"/>
      <c r="D76" s="39"/>
      <c r="E76" s="40"/>
      <c r="F76" s="34">
        <v>2404.41</v>
      </c>
      <c r="G76" s="35">
        <v>5.6500000000000002E-2</v>
      </c>
      <c r="H76" s="36"/>
      <c r="L76" s="7"/>
      <c r="M76" s="8"/>
      <c r="N76" s="8"/>
      <c r="O76" s="7"/>
      <c r="P76" s="7"/>
    </row>
    <row r="77" spans="2:16" ht="15.75" customHeight="1" x14ac:dyDescent="0.2">
      <c r="B77" s="28" t="s">
        <v>76</v>
      </c>
      <c r="C77" s="28"/>
      <c r="D77" s="28"/>
      <c r="E77" s="29"/>
      <c r="F77" s="30">
        <v>109.44</v>
      </c>
      <c r="G77" s="31">
        <v>2.6000000000000467E-3</v>
      </c>
      <c r="H77" s="32"/>
      <c r="L77" s="8"/>
      <c r="M77" s="8"/>
      <c r="N77" s="8"/>
      <c r="O77" s="8"/>
      <c r="P77" s="7"/>
    </row>
    <row r="78" spans="2:16" ht="15.75" customHeight="1" x14ac:dyDescent="0.2">
      <c r="B78" s="41" t="s">
        <v>77</v>
      </c>
      <c r="C78" s="41"/>
      <c r="D78" s="41"/>
      <c r="E78" s="42"/>
      <c r="F78" s="43">
        <v>42542.76</v>
      </c>
      <c r="G78" s="44">
        <v>1</v>
      </c>
      <c r="H78" s="45"/>
      <c r="L78" s="9"/>
      <c r="M78" s="9"/>
      <c r="N78" s="9"/>
      <c r="O78" s="9"/>
      <c r="P78" s="9"/>
    </row>
    <row r="79" spans="2:16" ht="15.75" customHeight="1" thickBot="1" x14ac:dyDescent="0.25">
      <c r="B79" s="2"/>
      <c r="L79" s="9"/>
      <c r="M79" s="9"/>
      <c r="N79" s="9"/>
      <c r="O79" s="9"/>
      <c r="P79" s="9"/>
    </row>
    <row r="80" spans="2:16" ht="27" customHeight="1" thickBot="1" x14ac:dyDescent="0.25">
      <c r="B80" s="60" t="s">
        <v>577</v>
      </c>
      <c r="C80" s="61" t="s">
        <v>578</v>
      </c>
      <c r="D80" s="61" t="s">
        <v>579</v>
      </c>
      <c r="E80" s="62" t="s">
        <v>580</v>
      </c>
      <c r="G80" s="2"/>
      <c r="H80" s="2"/>
    </row>
    <row r="81" spans="2:12" ht="28.5" customHeight="1" x14ac:dyDescent="0.2">
      <c r="B81" s="67" t="s">
        <v>50</v>
      </c>
      <c r="C81" s="87"/>
      <c r="D81" s="90" t="s">
        <v>606</v>
      </c>
      <c r="E81" s="92"/>
      <c r="G81" s="2"/>
      <c r="H81" s="2"/>
    </row>
    <row r="82" spans="2:12" ht="30" customHeight="1" x14ac:dyDescent="0.2">
      <c r="B82" s="64" t="s">
        <v>625</v>
      </c>
      <c r="C82" s="88"/>
      <c r="D82" s="91"/>
      <c r="E82" s="88"/>
      <c r="G82" s="2"/>
      <c r="H82" s="2"/>
    </row>
    <row r="83" spans="2:12" ht="30.75" customHeight="1" x14ac:dyDescent="0.2">
      <c r="B83" s="64" t="s">
        <v>636</v>
      </c>
      <c r="C83" s="88"/>
      <c r="D83" s="91"/>
      <c r="E83" s="88"/>
      <c r="G83" s="2"/>
      <c r="H83" s="2"/>
    </row>
    <row r="84" spans="2:12" ht="30" customHeight="1" thickBot="1" x14ac:dyDescent="0.25">
      <c r="B84" s="65" t="s">
        <v>597</v>
      </c>
      <c r="C84" s="89"/>
      <c r="D84" s="69" t="s">
        <v>597</v>
      </c>
      <c r="E84" s="93"/>
      <c r="G84" s="2"/>
      <c r="H84" s="2"/>
    </row>
    <row r="86" spans="2:12" ht="12" x14ac:dyDescent="0.2">
      <c r="B86" s="2" t="s">
        <v>586</v>
      </c>
      <c r="C86" s="2"/>
      <c r="D86" s="2"/>
      <c r="G86" s="2"/>
      <c r="H86" s="2"/>
    </row>
    <row r="87" spans="2:12" ht="12" x14ac:dyDescent="0.2">
      <c r="B87" s="3" t="s">
        <v>587</v>
      </c>
      <c r="C87" s="2"/>
      <c r="D87" s="2"/>
      <c r="G87" s="2"/>
      <c r="H87" s="2"/>
    </row>
    <row r="88" spans="2:12" ht="15.75" customHeight="1" x14ac:dyDescent="0.2">
      <c r="L88" s="3"/>
    </row>
  </sheetData>
  <mergeCells count="3">
    <mergeCell ref="C81:C84"/>
    <mergeCell ref="D81:D83"/>
    <mergeCell ref="E81:E84"/>
  </mergeCells>
  <hyperlinks>
    <hyperlink ref="I1" location="'Sheet1'!A1" display="Index" xr:uid="{2967E2CB-FF10-4A8A-ACFD-991768D10E9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CBA2-6405-4387-A2E5-8A2FC80D4DB5}">
  <dimension ref="B1:P86"/>
  <sheetViews>
    <sheetView workbookViewId="0">
      <selection activeCell="C1" sqref="C1:D1"/>
    </sheetView>
  </sheetViews>
  <sheetFormatPr defaultColWidth="9.140625" defaultRowHeight="15.75" customHeight="1" x14ac:dyDescent="0.2"/>
  <cols>
    <col min="1" max="1" width="3.7109375" style="2" customWidth="1"/>
    <col min="2" max="2" width="50.5703125" style="12" customWidth="1"/>
    <col min="3" max="3" width="26.42578125" style="12" customWidth="1"/>
    <col min="4" max="4" width="26.7109375" style="12" customWidth="1"/>
    <col min="5" max="5" width="26.42578125" style="2" customWidth="1"/>
    <col min="6" max="6" width="16.42578125" style="2" customWidth="1"/>
    <col min="7" max="7" width="15.42578125" style="11" customWidth="1"/>
    <col min="8" max="8" width="5.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22</v>
      </c>
      <c r="C1" s="100" t="s">
        <v>644</v>
      </c>
      <c r="D1" s="100" t="s">
        <v>645</v>
      </c>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6" t="s">
        <v>91</v>
      </c>
      <c r="C5" s="22"/>
      <c r="D5" s="22"/>
      <c r="E5" s="23"/>
      <c r="F5" s="24"/>
      <c r="G5" s="25"/>
      <c r="H5" s="26"/>
    </row>
    <row r="6" spans="2:9" ht="15.75" customHeight="1" x14ac:dyDescent="0.2">
      <c r="B6" s="27" t="s">
        <v>92</v>
      </c>
      <c r="C6" s="28"/>
      <c r="D6" s="28"/>
      <c r="E6" s="29"/>
      <c r="F6" s="30"/>
      <c r="G6" s="31"/>
      <c r="H6" s="32"/>
    </row>
    <row r="7" spans="2:9" ht="15.75" customHeight="1" x14ac:dyDescent="0.2">
      <c r="B7" s="28" t="s">
        <v>104</v>
      </c>
      <c r="C7" s="28" t="s">
        <v>105</v>
      </c>
      <c r="D7" s="28" t="s">
        <v>106</v>
      </c>
      <c r="E7" s="29">
        <v>294034</v>
      </c>
      <c r="F7" s="30">
        <v>7756.47</v>
      </c>
      <c r="G7" s="31">
        <v>0.1166</v>
      </c>
      <c r="H7" s="32"/>
    </row>
    <row r="8" spans="2:9" ht="15.75" customHeight="1" x14ac:dyDescent="0.2">
      <c r="B8" s="28" t="s">
        <v>102</v>
      </c>
      <c r="C8" s="28" t="s">
        <v>103</v>
      </c>
      <c r="D8" s="28" t="s">
        <v>95</v>
      </c>
      <c r="E8" s="29">
        <v>373123</v>
      </c>
      <c r="F8" s="30">
        <v>5544.98</v>
      </c>
      <c r="G8" s="31">
        <v>8.3400000000000002E-2</v>
      </c>
      <c r="H8" s="32"/>
    </row>
    <row r="9" spans="2:9" ht="15.75" customHeight="1" x14ac:dyDescent="0.2">
      <c r="B9" s="28" t="s">
        <v>93</v>
      </c>
      <c r="C9" s="28" t="s">
        <v>94</v>
      </c>
      <c r="D9" s="28" t="s">
        <v>95</v>
      </c>
      <c r="E9" s="29">
        <v>592116</v>
      </c>
      <c r="F9" s="30">
        <v>5253.85</v>
      </c>
      <c r="G9" s="31">
        <v>7.9000000000000001E-2</v>
      </c>
      <c r="H9" s="32"/>
    </row>
    <row r="10" spans="2:9" ht="15.75" customHeight="1" x14ac:dyDescent="0.2">
      <c r="B10" s="28" t="s">
        <v>96</v>
      </c>
      <c r="C10" s="28" t="s">
        <v>97</v>
      </c>
      <c r="D10" s="28" t="s">
        <v>98</v>
      </c>
      <c r="E10" s="29">
        <v>312552</v>
      </c>
      <c r="F10" s="30">
        <v>4666.25</v>
      </c>
      <c r="G10" s="31">
        <v>7.0199999999999999E-2</v>
      </c>
      <c r="H10" s="32"/>
    </row>
    <row r="11" spans="2:9" ht="15.75" customHeight="1" x14ac:dyDescent="0.2">
      <c r="B11" s="28" t="s">
        <v>193</v>
      </c>
      <c r="C11" s="28" t="s">
        <v>194</v>
      </c>
      <c r="D11" s="28" t="s">
        <v>152</v>
      </c>
      <c r="E11" s="29">
        <v>154464</v>
      </c>
      <c r="F11" s="30">
        <v>3778.81</v>
      </c>
      <c r="G11" s="31">
        <v>5.6800000000000003E-2</v>
      </c>
      <c r="H11" s="32"/>
    </row>
    <row r="12" spans="2:9" ht="15.75" customHeight="1" x14ac:dyDescent="0.2">
      <c r="B12" s="28" t="s">
        <v>217</v>
      </c>
      <c r="C12" s="28" t="s">
        <v>218</v>
      </c>
      <c r="D12" s="28" t="s">
        <v>98</v>
      </c>
      <c r="E12" s="29">
        <v>88298</v>
      </c>
      <c r="F12" s="30">
        <v>2835.38</v>
      </c>
      <c r="G12" s="31">
        <v>4.2599999999999999E-2</v>
      </c>
      <c r="H12" s="32"/>
    </row>
    <row r="13" spans="2:9" ht="15.75" customHeight="1" x14ac:dyDescent="0.2">
      <c r="B13" s="28" t="s">
        <v>153</v>
      </c>
      <c r="C13" s="28" t="s">
        <v>154</v>
      </c>
      <c r="D13" s="28" t="s">
        <v>95</v>
      </c>
      <c r="E13" s="29">
        <v>125088</v>
      </c>
      <c r="F13" s="30">
        <v>2396</v>
      </c>
      <c r="G13" s="31">
        <v>3.5999999999999997E-2</v>
      </c>
      <c r="H13" s="32"/>
    </row>
    <row r="14" spans="2:9" ht="15.75" customHeight="1" x14ac:dyDescent="0.2">
      <c r="B14" s="28" t="s">
        <v>230</v>
      </c>
      <c r="C14" s="28" t="s">
        <v>231</v>
      </c>
      <c r="D14" s="28" t="s">
        <v>101</v>
      </c>
      <c r="E14" s="29">
        <v>746591</v>
      </c>
      <c r="F14" s="30">
        <v>2392.8200000000002</v>
      </c>
      <c r="G14" s="31">
        <v>3.5999999999999997E-2</v>
      </c>
      <c r="H14" s="32"/>
    </row>
    <row r="15" spans="2:9" ht="15.75" customHeight="1" x14ac:dyDescent="0.2">
      <c r="B15" s="28" t="s">
        <v>99</v>
      </c>
      <c r="C15" s="28" t="s">
        <v>100</v>
      </c>
      <c r="D15" s="28" t="s">
        <v>101</v>
      </c>
      <c r="E15" s="29">
        <v>76349</v>
      </c>
      <c r="F15" s="30">
        <v>2030.77</v>
      </c>
      <c r="G15" s="31">
        <v>3.0499999999999999E-2</v>
      </c>
      <c r="H15" s="32"/>
    </row>
    <row r="16" spans="2:9" ht="15.75" customHeight="1" x14ac:dyDescent="0.2">
      <c r="B16" s="28" t="s">
        <v>219</v>
      </c>
      <c r="C16" s="28" t="s">
        <v>220</v>
      </c>
      <c r="D16" s="28" t="s">
        <v>221</v>
      </c>
      <c r="E16" s="29">
        <v>102930</v>
      </c>
      <c r="F16" s="30">
        <v>1978.83</v>
      </c>
      <c r="G16" s="31">
        <v>2.98E-2</v>
      </c>
      <c r="H16" s="32"/>
    </row>
    <row r="17" spans="2:8" ht="15.75" customHeight="1" x14ac:dyDescent="0.2">
      <c r="B17" s="28" t="s">
        <v>224</v>
      </c>
      <c r="C17" s="28" t="s">
        <v>225</v>
      </c>
      <c r="D17" s="28" t="s">
        <v>95</v>
      </c>
      <c r="E17" s="29">
        <v>324180</v>
      </c>
      <c r="F17" s="30">
        <v>1722.21</v>
      </c>
      <c r="G17" s="31">
        <v>2.5899999999999999E-2</v>
      </c>
      <c r="H17" s="32"/>
    </row>
    <row r="18" spans="2:8" ht="15.75" customHeight="1" x14ac:dyDescent="0.2">
      <c r="B18" s="28" t="s">
        <v>222</v>
      </c>
      <c r="C18" s="28" t="s">
        <v>223</v>
      </c>
      <c r="D18" s="28" t="s">
        <v>95</v>
      </c>
      <c r="E18" s="29">
        <v>223992</v>
      </c>
      <c r="F18" s="30">
        <v>1683.3</v>
      </c>
      <c r="G18" s="31">
        <v>2.53E-2</v>
      </c>
      <c r="H18" s="32"/>
    </row>
    <row r="19" spans="2:8" ht="15.75" customHeight="1" x14ac:dyDescent="0.2">
      <c r="B19" s="28" t="s">
        <v>226</v>
      </c>
      <c r="C19" s="28" t="s">
        <v>227</v>
      </c>
      <c r="D19" s="28" t="s">
        <v>152</v>
      </c>
      <c r="E19" s="29">
        <v>22795</v>
      </c>
      <c r="F19" s="30">
        <v>1665.46</v>
      </c>
      <c r="G19" s="31">
        <v>2.5000000000000001E-2</v>
      </c>
      <c r="H19" s="32"/>
    </row>
    <row r="20" spans="2:8" ht="15.75" customHeight="1" x14ac:dyDescent="0.2">
      <c r="B20" s="28" t="s">
        <v>115</v>
      </c>
      <c r="C20" s="28" t="s">
        <v>116</v>
      </c>
      <c r="D20" s="28" t="s">
        <v>117</v>
      </c>
      <c r="E20" s="29">
        <v>206590</v>
      </c>
      <c r="F20" s="30">
        <v>1501.08</v>
      </c>
      <c r="G20" s="31">
        <v>2.2599999999999999E-2</v>
      </c>
      <c r="H20" s="32"/>
    </row>
    <row r="21" spans="2:8" ht="15.75" customHeight="1" x14ac:dyDescent="0.2">
      <c r="B21" s="28" t="s">
        <v>281</v>
      </c>
      <c r="C21" s="28" t="s">
        <v>282</v>
      </c>
      <c r="D21" s="28" t="s">
        <v>257</v>
      </c>
      <c r="E21" s="29">
        <v>38415</v>
      </c>
      <c r="F21" s="30">
        <v>1302.8800000000001</v>
      </c>
      <c r="G21" s="31">
        <v>1.9599999999999999E-2</v>
      </c>
      <c r="H21" s="32"/>
    </row>
    <row r="22" spans="2:8" ht="15.75" customHeight="1" x14ac:dyDescent="0.2">
      <c r="B22" s="28" t="s">
        <v>110</v>
      </c>
      <c r="C22" s="28" t="s">
        <v>111</v>
      </c>
      <c r="D22" s="28" t="s">
        <v>112</v>
      </c>
      <c r="E22" s="29">
        <v>81834</v>
      </c>
      <c r="F22" s="30">
        <v>1070.96</v>
      </c>
      <c r="G22" s="31">
        <v>1.61E-2</v>
      </c>
      <c r="H22" s="32"/>
    </row>
    <row r="23" spans="2:8" ht="15.75" customHeight="1" x14ac:dyDescent="0.2">
      <c r="B23" s="28" t="s">
        <v>240</v>
      </c>
      <c r="C23" s="28" t="s">
        <v>241</v>
      </c>
      <c r="D23" s="28" t="s">
        <v>112</v>
      </c>
      <c r="E23" s="29">
        <v>11346</v>
      </c>
      <c r="F23" s="30">
        <v>1030.47</v>
      </c>
      <c r="G23" s="31">
        <v>1.55E-2</v>
      </c>
      <c r="H23" s="32"/>
    </row>
    <row r="24" spans="2:8" ht="15.75" customHeight="1" x14ac:dyDescent="0.2">
      <c r="B24" s="28" t="s">
        <v>255</v>
      </c>
      <c r="C24" s="28" t="s">
        <v>256</v>
      </c>
      <c r="D24" s="28" t="s">
        <v>257</v>
      </c>
      <c r="E24" s="29">
        <v>35482</v>
      </c>
      <c r="F24" s="30">
        <v>924.18</v>
      </c>
      <c r="G24" s="31">
        <v>1.3899999999999999E-2</v>
      </c>
      <c r="H24" s="32"/>
    </row>
    <row r="25" spans="2:8" ht="15.75" customHeight="1" x14ac:dyDescent="0.2">
      <c r="B25" s="28" t="s">
        <v>267</v>
      </c>
      <c r="C25" s="28" t="s">
        <v>268</v>
      </c>
      <c r="D25" s="28" t="s">
        <v>152</v>
      </c>
      <c r="E25" s="29">
        <v>5142</v>
      </c>
      <c r="F25" s="30">
        <v>872.19</v>
      </c>
      <c r="G25" s="31">
        <v>1.3100000000000001E-2</v>
      </c>
      <c r="H25" s="32"/>
    </row>
    <row r="26" spans="2:8" ht="15.75" customHeight="1" x14ac:dyDescent="0.2">
      <c r="B26" s="28" t="s">
        <v>228</v>
      </c>
      <c r="C26" s="28" t="s">
        <v>229</v>
      </c>
      <c r="D26" s="28" t="s">
        <v>98</v>
      </c>
      <c r="E26" s="29">
        <v>90198</v>
      </c>
      <c r="F26" s="30">
        <v>846.91</v>
      </c>
      <c r="G26" s="31">
        <v>1.2699999999999999E-2</v>
      </c>
      <c r="H26" s="32"/>
    </row>
    <row r="27" spans="2:8" ht="15.75" customHeight="1" x14ac:dyDescent="0.2">
      <c r="B27" s="28" t="s">
        <v>186</v>
      </c>
      <c r="C27" s="28" t="s">
        <v>187</v>
      </c>
      <c r="D27" s="28" t="s">
        <v>120</v>
      </c>
      <c r="E27" s="29">
        <v>92193</v>
      </c>
      <c r="F27" s="30">
        <v>823.33</v>
      </c>
      <c r="G27" s="31">
        <v>1.24E-2</v>
      </c>
      <c r="H27" s="32"/>
    </row>
    <row r="28" spans="2:8" ht="15.75" customHeight="1" x14ac:dyDescent="0.2">
      <c r="B28" s="28" t="s">
        <v>190</v>
      </c>
      <c r="C28" s="28" t="s">
        <v>191</v>
      </c>
      <c r="D28" s="28" t="s">
        <v>192</v>
      </c>
      <c r="E28" s="29">
        <v>683388</v>
      </c>
      <c r="F28" s="30">
        <v>740.11</v>
      </c>
      <c r="G28" s="31">
        <v>1.11E-2</v>
      </c>
      <c r="H28" s="32"/>
    </row>
    <row r="29" spans="2:8" ht="15.75" customHeight="1" x14ac:dyDescent="0.2">
      <c r="B29" s="28" t="s">
        <v>337</v>
      </c>
      <c r="C29" s="28" t="s">
        <v>338</v>
      </c>
      <c r="D29" s="28" t="s">
        <v>112</v>
      </c>
      <c r="E29" s="29">
        <v>152591</v>
      </c>
      <c r="F29" s="30">
        <v>718.86</v>
      </c>
      <c r="G29" s="31">
        <v>1.0800000000000001E-2</v>
      </c>
      <c r="H29" s="32"/>
    </row>
    <row r="30" spans="2:8" ht="15.75" customHeight="1" x14ac:dyDescent="0.2">
      <c r="B30" s="28" t="s">
        <v>181</v>
      </c>
      <c r="C30" s="28" t="s">
        <v>182</v>
      </c>
      <c r="D30" s="28" t="s">
        <v>146</v>
      </c>
      <c r="E30" s="29">
        <v>292411</v>
      </c>
      <c r="F30" s="30">
        <v>671.38</v>
      </c>
      <c r="G30" s="31">
        <v>1.01E-2</v>
      </c>
      <c r="H30" s="32"/>
    </row>
    <row r="31" spans="2:8" ht="15.75" customHeight="1" x14ac:dyDescent="0.2">
      <c r="B31" s="28" t="s">
        <v>458</v>
      </c>
      <c r="C31" s="28" t="s">
        <v>459</v>
      </c>
      <c r="D31" s="28" t="s">
        <v>146</v>
      </c>
      <c r="E31" s="29">
        <v>406413</v>
      </c>
      <c r="F31" s="30">
        <v>666.52</v>
      </c>
      <c r="G31" s="31">
        <v>0.01</v>
      </c>
      <c r="H31" s="32"/>
    </row>
    <row r="32" spans="2:8" ht="15.75" customHeight="1" x14ac:dyDescent="0.2">
      <c r="B32" s="28" t="s">
        <v>247</v>
      </c>
      <c r="C32" s="28" t="s">
        <v>248</v>
      </c>
      <c r="D32" s="28" t="s">
        <v>171</v>
      </c>
      <c r="E32" s="29">
        <v>9812</v>
      </c>
      <c r="F32" s="30">
        <v>655.23</v>
      </c>
      <c r="G32" s="31">
        <v>9.9000000000000008E-3</v>
      </c>
      <c r="H32" s="32"/>
    </row>
    <row r="33" spans="2:8" ht="15.75" customHeight="1" x14ac:dyDescent="0.2">
      <c r="B33" s="28" t="s">
        <v>460</v>
      </c>
      <c r="C33" s="28" t="s">
        <v>461</v>
      </c>
      <c r="D33" s="28" t="s">
        <v>95</v>
      </c>
      <c r="E33" s="29">
        <v>55250</v>
      </c>
      <c r="F33" s="30">
        <v>611.87</v>
      </c>
      <c r="G33" s="31">
        <v>9.1999999999999998E-3</v>
      </c>
      <c r="H33" s="32"/>
    </row>
    <row r="34" spans="2:8" ht="15.75" customHeight="1" x14ac:dyDescent="0.2">
      <c r="B34" s="28" t="s">
        <v>107</v>
      </c>
      <c r="C34" s="28" t="s">
        <v>108</v>
      </c>
      <c r="D34" s="28" t="s">
        <v>109</v>
      </c>
      <c r="E34" s="29">
        <v>3044</v>
      </c>
      <c r="F34" s="30">
        <v>606.54</v>
      </c>
      <c r="G34" s="31">
        <v>9.1000000000000004E-3</v>
      </c>
      <c r="H34" s="32"/>
    </row>
    <row r="35" spans="2:8" ht="15.75" customHeight="1" x14ac:dyDescent="0.2">
      <c r="B35" s="28" t="s">
        <v>118</v>
      </c>
      <c r="C35" s="28" t="s">
        <v>119</v>
      </c>
      <c r="D35" s="28" t="s">
        <v>98</v>
      </c>
      <c r="E35" s="29">
        <v>53986</v>
      </c>
      <c r="F35" s="30">
        <v>580.94000000000005</v>
      </c>
      <c r="G35" s="31">
        <v>8.6999999999999994E-3</v>
      </c>
      <c r="H35" s="32"/>
    </row>
    <row r="36" spans="2:8" ht="15.75" customHeight="1" x14ac:dyDescent="0.2">
      <c r="B36" s="28" t="s">
        <v>462</v>
      </c>
      <c r="C36" s="28" t="s">
        <v>463</v>
      </c>
      <c r="D36" s="28" t="s">
        <v>192</v>
      </c>
      <c r="E36" s="29">
        <v>81724</v>
      </c>
      <c r="F36" s="30">
        <v>545.02</v>
      </c>
      <c r="G36" s="31">
        <v>8.2000000000000007E-3</v>
      </c>
      <c r="H36" s="32"/>
    </row>
    <row r="37" spans="2:8" ht="15.75" customHeight="1" x14ac:dyDescent="0.2">
      <c r="B37" s="28" t="s">
        <v>269</v>
      </c>
      <c r="C37" s="28" t="s">
        <v>270</v>
      </c>
      <c r="D37" s="28" t="s">
        <v>157</v>
      </c>
      <c r="E37" s="29">
        <v>124008</v>
      </c>
      <c r="F37" s="30">
        <v>544.4</v>
      </c>
      <c r="G37" s="31">
        <v>8.2000000000000007E-3</v>
      </c>
      <c r="H37" s="32"/>
    </row>
    <row r="38" spans="2:8" ht="15.75" customHeight="1" x14ac:dyDescent="0.2">
      <c r="B38" s="28" t="s">
        <v>232</v>
      </c>
      <c r="C38" s="28" t="s">
        <v>233</v>
      </c>
      <c r="D38" s="28" t="s">
        <v>171</v>
      </c>
      <c r="E38" s="29">
        <v>31851</v>
      </c>
      <c r="F38" s="30">
        <v>534.66999999999996</v>
      </c>
      <c r="G38" s="31">
        <v>8.0000000000000002E-3</v>
      </c>
      <c r="H38" s="32"/>
    </row>
    <row r="39" spans="2:8" ht="15.75" customHeight="1" x14ac:dyDescent="0.2">
      <c r="B39" s="28" t="s">
        <v>464</v>
      </c>
      <c r="C39" s="28" t="s">
        <v>465</v>
      </c>
      <c r="D39" s="28" t="s">
        <v>98</v>
      </c>
      <c r="E39" s="29">
        <v>126418</v>
      </c>
      <c r="F39" s="30">
        <v>522.79999999999995</v>
      </c>
      <c r="G39" s="31">
        <v>7.9000000000000008E-3</v>
      </c>
      <c r="H39" s="32"/>
    </row>
    <row r="40" spans="2:8" ht="15.75" customHeight="1" x14ac:dyDescent="0.2">
      <c r="B40" s="28" t="s">
        <v>466</v>
      </c>
      <c r="C40" s="28" t="s">
        <v>467</v>
      </c>
      <c r="D40" s="28" t="s">
        <v>468</v>
      </c>
      <c r="E40" s="29">
        <v>61414</v>
      </c>
      <c r="F40" s="30">
        <v>517.20000000000005</v>
      </c>
      <c r="G40" s="31">
        <v>7.7999999999999996E-3</v>
      </c>
      <c r="H40" s="32"/>
    </row>
    <row r="41" spans="2:8" ht="15.75" customHeight="1" x14ac:dyDescent="0.2">
      <c r="B41" s="28" t="s">
        <v>258</v>
      </c>
      <c r="C41" s="28" t="s">
        <v>259</v>
      </c>
      <c r="D41" s="28" t="s">
        <v>204</v>
      </c>
      <c r="E41" s="29">
        <v>38334</v>
      </c>
      <c r="F41" s="30">
        <v>509.5</v>
      </c>
      <c r="G41" s="31">
        <v>7.7000000000000002E-3</v>
      </c>
      <c r="H41" s="32"/>
    </row>
    <row r="42" spans="2:8" ht="15.75" customHeight="1" x14ac:dyDescent="0.2">
      <c r="B42" s="28" t="s">
        <v>469</v>
      </c>
      <c r="C42" s="28" t="s">
        <v>470</v>
      </c>
      <c r="D42" s="28" t="s">
        <v>120</v>
      </c>
      <c r="E42" s="29">
        <v>45864</v>
      </c>
      <c r="F42" s="30">
        <v>476.27</v>
      </c>
      <c r="G42" s="31">
        <v>7.1999999999999998E-3</v>
      </c>
      <c r="H42" s="32"/>
    </row>
    <row r="43" spans="2:8" ht="15.75" customHeight="1" x14ac:dyDescent="0.2">
      <c r="B43" s="28" t="s">
        <v>471</v>
      </c>
      <c r="C43" s="28" t="s">
        <v>472</v>
      </c>
      <c r="D43" s="28" t="s">
        <v>473</v>
      </c>
      <c r="E43" s="29">
        <v>334559</v>
      </c>
      <c r="F43" s="30">
        <v>463.7</v>
      </c>
      <c r="G43" s="31">
        <v>7.0000000000000001E-3</v>
      </c>
      <c r="H43" s="32"/>
    </row>
    <row r="44" spans="2:8" ht="15.75" customHeight="1" x14ac:dyDescent="0.2">
      <c r="B44" s="28" t="s">
        <v>202</v>
      </c>
      <c r="C44" s="28" t="s">
        <v>203</v>
      </c>
      <c r="D44" s="28" t="s">
        <v>204</v>
      </c>
      <c r="E44" s="29">
        <v>79104</v>
      </c>
      <c r="F44" s="30">
        <v>455.01</v>
      </c>
      <c r="G44" s="31">
        <v>6.7999999999999996E-3</v>
      </c>
      <c r="H44" s="32"/>
    </row>
    <row r="45" spans="2:8" ht="15.75" customHeight="1" x14ac:dyDescent="0.2">
      <c r="B45" s="28" t="s">
        <v>474</v>
      </c>
      <c r="C45" s="28" t="s">
        <v>475</v>
      </c>
      <c r="D45" s="28" t="s">
        <v>112</v>
      </c>
      <c r="E45" s="29">
        <v>11102</v>
      </c>
      <c r="F45" s="30">
        <v>453.5</v>
      </c>
      <c r="G45" s="31">
        <v>6.7999999999999996E-3</v>
      </c>
      <c r="H45" s="32"/>
    </row>
    <row r="46" spans="2:8" ht="15.75" customHeight="1" x14ac:dyDescent="0.2">
      <c r="B46" s="28" t="s">
        <v>238</v>
      </c>
      <c r="C46" s="28" t="s">
        <v>239</v>
      </c>
      <c r="D46" s="28" t="s">
        <v>120</v>
      </c>
      <c r="E46" s="29">
        <v>10355</v>
      </c>
      <c r="F46" s="30">
        <v>439.57</v>
      </c>
      <c r="G46" s="31">
        <v>6.6E-3</v>
      </c>
      <c r="H46" s="32"/>
    </row>
    <row r="47" spans="2:8" ht="15.75" customHeight="1" x14ac:dyDescent="0.2">
      <c r="B47" s="28" t="s">
        <v>476</v>
      </c>
      <c r="C47" s="28" t="s">
        <v>477</v>
      </c>
      <c r="D47" s="28" t="s">
        <v>478</v>
      </c>
      <c r="E47" s="29">
        <v>178662</v>
      </c>
      <c r="F47" s="30">
        <v>419.5</v>
      </c>
      <c r="G47" s="31">
        <v>6.3E-3</v>
      </c>
      <c r="H47" s="32"/>
    </row>
    <row r="48" spans="2:8" ht="15.75" customHeight="1" x14ac:dyDescent="0.2">
      <c r="B48" s="28" t="s">
        <v>430</v>
      </c>
      <c r="C48" s="28" t="s">
        <v>431</v>
      </c>
      <c r="D48" s="28" t="s">
        <v>432</v>
      </c>
      <c r="E48" s="29">
        <v>50986</v>
      </c>
      <c r="F48" s="30">
        <v>412.81</v>
      </c>
      <c r="G48" s="31">
        <v>6.1999999999999998E-3</v>
      </c>
      <c r="H48" s="32"/>
    </row>
    <row r="49" spans="2:8" ht="15.75" customHeight="1" x14ac:dyDescent="0.2">
      <c r="B49" s="28" t="s">
        <v>242</v>
      </c>
      <c r="C49" s="28" t="s">
        <v>243</v>
      </c>
      <c r="D49" s="28" t="s">
        <v>112</v>
      </c>
      <c r="E49" s="29">
        <v>11737</v>
      </c>
      <c r="F49" s="30">
        <v>394.22</v>
      </c>
      <c r="G49" s="31">
        <v>5.8999999999999999E-3</v>
      </c>
      <c r="H49" s="32"/>
    </row>
    <row r="50" spans="2:8" ht="15.75" customHeight="1" x14ac:dyDescent="0.2">
      <c r="B50" s="28" t="s">
        <v>437</v>
      </c>
      <c r="C50" s="28" t="s">
        <v>438</v>
      </c>
      <c r="D50" s="28" t="s">
        <v>120</v>
      </c>
      <c r="E50" s="29">
        <v>10836</v>
      </c>
      <c r="F50" s="30">
        <v>393.01</v>
      </c>
      <c r="G50" s="31">
        <v>5.8999999999999999E-3</v>
      </c>
      <c r="H50" s="32"/>
    </row>
    <row r="51" spans="2:8" ht="15.75" customHeight="1" x14ac:dyDescent="0.2">
      <c r="B51" s="28" t="s">
        <v>262</v>
      </c>
      <c r="C51" s="28" t="s">
        <v>263</v>
      </c>
      <c r="D51" s="28" t="s">
        <v>264</v>
      </c>
      <c r="E51" s="29">
        <v>8740</v>
      </c>
      <c r="F51" s="30">
        <v>377.82</v>
      </c>
      <c r="G51" s="31">
        <v>5.7000000000000002E-3</v>
      </c>
      <c r="H51" s="32"/>
    </row>
    <row r="52" spans="2:8" ht="15.75" customHeight="1" x14ac:dyDescent="0.2">
      <c r="B52" s="28" t="s">
        <v>234</v>
      </c>
      <c r="C52" s="28" t="s">
        <v>235</v>
      </c>
      <c r="D52" s="28" t="s">
        <v>109</v>
      </c>
      <c r="E52" s="29">
        <v>10066</v>
      </c>
      <c r="F52" s="30">
        <v>377.25</v>
      </c>
      <c r="G52" s="31">
        <v>5.7000000000000002E-3</v>
      </c>
      <c r="H52" s="32"/>
    </row>
    <row r="53" spans="2:8" ht="15.75" customHeight="1" x14ac:dyDescent="0.2">
      <c r="B53" s="28" t="s">
        <v>141</v>
      </c>
      <c r="C53" s="28" t="s">
        <v>142</v>
      </c>
      <c r="D53" s="28" t="s">
        <v>143</v>
      </c>
      <c r="E53" s="29">
        <v>46096</v>
      </c>
      <c r="F53" s="30">
        <v>354.59</v>
      </c>
      <c r="G53" s="31">
        <v>5.3E-3</v>
      </c>
      <c r="H53" s="32"/>
    </row>
    <row r="54" spans="2:8" ht="15.75" customHeight="1" x14ac:dyDescent="0.2">
      <c r="B54" s="28" t="s">
        <v>479</v>
      </c>
      <c r="C54" s="28" t="s">
        <v>480</v>
      </c>
      <c r="D54" s="28" t="s">
        <v>112</v>
      </c>
      <c r="E54" s="29">
        <v>10982</v>
      </c>
      <c r="F54" s="30">
        <v>311.64</v>
      </c>
      <c r="G54" s="31">
        <v>4.7000000000000002E-3</v>
      </c>
      <c r="H54" s="32"/>
    </row>
    <row r="55" spans="2:8" ht="15.75" customHeight="1" x14ac:dyDescent="0.2">
      <c r="B55" s="28" t="s">
        <v>481</v>
      </c>
      <c r="C55" s="28" t="s">
        <v>482</v>
      </c>
      <c r="D55" s="28" t="s">
        <v>106</v>
      </c>
      <c r="E55" s="29">
        <v>81200</v>
      </c>
      <c r="F55" s="30">
        <v>266.86</v>
      </c>
      <c r="G55" s="31">
        <v>4.0000000000000001E-3</v>
      </c>
      <c r="H55" s="32"/>
    </row>
    <row r="56" spans="2:8" ht="15.75" customHeight="1" x14ac:dyDescent="0.2">
      <c r="B56" s="28" t="s">
        <v>435</v>
      </c>
      <c r="C56" s="28" t="s">
        <v>436</v>
      </c>
      <c r="D56" s="28" t="s">
        <v>171</v>
      </c>
      <c r="E56" s="29">
        <v>1139</v>
      </c>
      <c r="F56" s="30">
        <v>251.41</v>
      </c>
      <c r="G56" s="31">
        <v>3.8E-3</v>
      </c>
      <c r="H56" s="32"/>
    </row>
    <row r="57" spans="2:8" ht="15.75" customHeight="1" x14ac:dyDescent="0.2">
      <c r="B57" s="28" t="s">
        <v>483</v>
      </c>
      <c r="C57" s="28" t="s">
        <v>484</v>
      </c>
      <c r="D57" s="28" t="s">
        <v>95</v>
      </c>
      <c r="E57" s="29">
        <v>144032</v>
      </c>
      <c r="F57" s="30">
        <v>0</v>
      </c>
      <c r="G57" s="31" t="s">
        <v>485</v>
      </c>
      <c r="H57" s="32"/>
    </row>
    <row r="58" spans="2:8" ht="15.75" customHeight="1" x14ac:dyDescent="0.2">
      <c r="B58" s="27" t="s">
        <v>69</v>
      </c>
      <c r="C58" s="27"/>
      <c r="D58" s="27"/>
      <c r="E58" s="33"/>
      <c r="F58" s="34">
        <v>66349.33</v>
      </c>
      <c r="G58" s="35">
        <v>0.99780000000000002</v>
      </c>
      <c r="H58" s="36"/>
    </row>
    <row r="59" spans="2:8" ht="15.75" customHeight="1" x14ac:dyDescent="0.2">
      <c r="B59" s="27" t="s">
        <v>123</v>
      </c>
      <c r="C59" s="28"/>
      <c r="D59" s="28"/>
      <c r="E59" s="29"/>
      <c r="F59" s="30"/>
      <c r="G59" s="31"/>
      <c r="H59" s="32"/>
    </row>
    <row r="60" spans="2:8" ht="15.75" customHeight="1" x14ac:dyDescent="0.2">
      <c r="B60" s="27" t="s">
        <v>69</v>
      </c>
      <c r="C60" s="28"/>
      <c r="D60" s="28"/>
      <c r="E60" s="29"/>
      <c r="F60" s="37" t="s">
        <v>71</v>
      </c>
      <c r="G60" s="38" t="s">
        <v>71</v>
      </c>
      <c r="H60" s="32"/>
    </row>
    <row r="61" spans="2:8" ht="15.75" customHeight="1" x14ac:dyDescent="0.2">
      <c r="B61" s="28"/>
      <c r="C61" s="28"/>
      <c r="D61" s="28"/>
      <c r="E61" s="29"/>
      <c r="F61" s="30"/>
      <c r="G61" s="31"/>
      <c r="H61" s="32"/>
    </row>
    <row r="62" spans="2:8" ht="15.75" customHeight="1" x14ac:dyDescent="0.2">
      <c r="B62" s="39" t="s">
        <v>73</v>
      </c>
      <c r="C62" s="39"/>
      <c r="D62" s="39"/>
      <c r="E62" s="40"/>
      <c r="F62" s="34">
        <v>66349.33</v>
      </c>
      <c r="G62" s="35">
        <v>0.99780000000000002</v>
      </c>
      <c r="H62" s="36"/>
    </row>
    <row r="63" spans="2:8" ht="15.75" customHeight="1" x14ac:dyDescent="0.2">
      <c r="B63" s="28"/>
      <c r="C63" s="28"/>
      <c r="D63" s="28"/>
      <c r="E63" s="29"/>
      <c r="F63" s="30"/>
      <c r="G63" s="31"/>
      <c r="H63" s="32"/>
    </row>
    <row r="64" spans="2:8" ht="15.75" customHeight="1" x14ac:dyDescent="0.2">
      <c r="B64" s="28"/>
      <c r="C64" s="28"/>
      <c r="D64" s="28"/>
      <c r="E64" s="29"/>
      <c r="F64" s="30"/>
      <c r="G64" s="31"/>
      <c r="H64" s="32"/>
    </row>
    <row r="65" spans="2:16" ht="15.75" customHeight="1" x14ac:dyDescent="0.2">
      <c r="B65" s="27" t="s">
        <v>74</v>
      </c>
      <c r="C65" s="28"/>
      <c r="D65" s="28"/>
      <c r="E65" s="29"/>
      <c r="F65" s="30"/>
      <c r="G65" s="31"/>
      <c r="H65" s="32"/>
    </row>
    <row r="66" spans="2:16" ht="15.75" customHeight="1" x14ac:dyDescent="0.2">
      <c r="B66" s="28" t="s">
        <v>75</v>
      </c>
      <c r="C66" s="28"/>
      <c r="D66" s="28"/>
      <c r="E66" s="29"/>
      <c r="F66" s="30">
        <v>60.98</v>
      </c>
      <c r="G66" s="31">
        <v>8.9999999999999998E-4</v>
      </c>
      <c r="H66" s="32"/>
    </row>
    <row r="67" spans="2:16" ht="15.75" customHeight="1" x14ac:dyDescent="0.2">
      <c r="B67" s="27" t="s">
        <v>69</v>
      </c>
      <c r="C67" s="27"/>
      <c r="D67" s="27"/>
      <c r="E67" s="33"/>
      <c r="F67" s="34">
        <v>60.98</v>
      </c>
      <c r="G67" s="35">
        <v>8.9999999999999998E-4</v>
      </c>
      <c r="H67" s="36"/>
    </row>
    <row r="68" spans="2:16" ht="15.75" customHeight="1" x14ac:dyDescent="0.2">
      <c r="B68" s="28"/>
      <c r="C68" s="28"/>
      <c r="D68" s="28"/>
      <c r="E68" s="29"/>
      <c r="F68" s="30"/>
      <c r="G68" s="31"/>
      <c r="H68" s="32"/>
      <c r="L68" s="3"/>
    </row>
    <row r="69" spans="2:16" ht="15.75" customHeight="1" x14ac:dyDescent="0.2">
      <c r="B69" s="39" t="s">
        <v>73</v>
      </c>
      <c r="C69" s="39"/>
      <c r="D69" s="39"/>
      <c r="E69" s="40"/>
      <c r="F69" s="34">
        <v>60.98</v>
      </c>
      <c r="G69" s="35">
        <v>8.9999999999999998E-4</v>
      </c>
      <c r="H69" s="36"/>
    </row>
    <row r="70" spans="2:16" ht="15.75" customHeight="1" x14ac:dyDescent="0.2">
      <c r="B70" s="28" t="s">
        <v>76</v>
      </c>
      <c r="C70" s="28"/>
      <c r="D70" s="28"/>
      <c r="E70" s="29"/>
      <c r="F70" s="30">
        <v>86.75</v>
      </c>
      <c r="G70" s="31">
        <v>1.2999999999999678E-3</v>
      </c>
      <c r="H70" s="32"/>
      <c r="L70" s="3"/>
    </row>
    <row r="71" spans="2:16" ht="15.75" customHeight="1" x14ac:dyDescent="0.2">
      <c r="B71" s="41" t="s">
        <v>77</v>
      </c>
      <c r="C71" s="41"/>
      <c r="D71" s="41"/>
      <c r="E71" s="42"/>
      <c r="F71" s="43">
        <v>66497.06</v>
      </c>
      <c r="G71" s="44">
        <v>1</v>
      </c>
      <c r="H71" s="45"/>
      <c r="L71" s="3"/>
    </row>
    <row r="72" spans="2:16" ht="15.75" customHeight="1" x14ac:dyDescent="0.2">
      <c r="B72" s="2"/>
      <c r="L72" s="3"/>
    </row>
    <row r="73" spans="2:16" ht="15.75" customHeight="1" x14ac:dyDescent="0.2">
      <c r="B73" s="15" t="s">
        <v>486</v>
      </c>
      <c r="L73" s="3"/>
    </row>
    <row r="74" spans="2:16" ht="15.75" customHeight="1" x14ac:dyDescent="0.2">
      <c r="L74" s="3"/>
    </row>
    <row r="75" spans="2:16" ht="15.75" customHeight="1" x14ac:dyDescent="0.2">
      <c r="B75" s="73" t="s">
        <v>616</v>
      </c>
      <c r="H75" s="2"/>
      <c r="L75" s="72"/>
      <c r="M75" s="72"/>
      <c r="N75" s="72"/>
      <c r="O75" s="72"/>
      <c r="P75" s="72"/>
    </row>
    <row r="76" spans="2:16" ht="48" x14ac:dyDescent="0.2">
      <c r="B76" s="74" t="s">
        <v>60</v>
      </c>
      <c r="C76" s="74" t="s">
        <v>617</v>
      </c>
      <c r="D76" s="74" t="s">
        <v>618</v>
      </c>
      <c r="E76" s="74" t="s">
        <v>619</v>
      </c>
      <c r="F76" s="74" t="s">
        <v>620</v>
      </c>
      <c r="G76" s="74" t="s">
        <v>621</v>
      </c>
      <c r="H76" s="74" t="s">
        <v>622</v>
      </c>
      <c r="L76" s="72"/>
      <c r="M76" s="72"/>
      <c r="N76" s="72"/>
      <c r="O76" s="72"/>
      <c r="P76" s="72"/>
    </row>
    <row r="77" spans="2:16" ht="15.75" customHeight="1" x14ac:dyDescent="0.2">
      <c r="B77" s="75" t="s">
        <v>52</v>
      </c>
      <c r="C77" s="76" t="s">
        <v>623</v>
      </c>
      <c r="D77" s="76">
        <v>192042</v>
      </c>
      <c r="E77" s="76">
        <v>48010</v>
      </c>
      <c r="F77" s="76">
        <v>144032</v>
      </c>
      <c r="G77" s="76">
        <v>8447477</v>
      </c>
      <c r="H77" s="77">
        <v>0.1981</v>
      </c>
      <c r="L77" s="72"/>
      <c r="M77" s="72"/>
      <c r="N77" s="72"/>
      <c r="O77" s="72"/>
      <c r="P77" s="72"/>
    </row>
    <row r="78" spans="2:16" ht="15.75" customHeight="1" thickBot="1" x14ac:dyDescent="0.25">
      <c r="L78" s="72"/>
      <c r="M78" s="72"/>
      <c r="N78" s="72"/>
      <c r="O78" s="72"/>
      <c r="P78" s="72"/>
    </row>
    <row r="79" spans="2:16" ht="27" customHeight="1" thickBot="1" x14ac:dyDescent="0.25">
      <c r="B79" s="60" t="s">
        <v>577</v>
      </c>
      <c r="C79" s="61" t="s">
        <v>578</v>
      </c>
      <c r="D79" s="61" t="s">
        <v>579</v>
      </c>
      <c r="E79" s="62" t="s">
        <v>580</v>
      </c>
      <c r="G79" s="2"/>
      <c r="H79" s="2"/>
    </row>
    <row r="80" spans="2:16" ht="30" customHeight="1" x14ac:dyDescent="0.2">
      <c r="B80" s="67" t="s">
        <v>52</v>
      </c>
      <c r="C80" s="87"/>
      <c r="D80" s="90" t="s">
        <v>624</v>
      </c>
      <c r="E80" s="92"/>
      <c r="G80" s="2"/>
      <c r="H80" s="2"/>
    </row>
    <row r="81" spans="2:16" ht="28.5" customHeight="1" x14ac:dyDescent="0.2">
      <c r="B81" s="64" t="s">
        <v>633</v>
      </c>
      <c r="C81" s="88"/>
      <c r="D81" s="91"/>
      <c r="E81" s="88"/>
      <c r="G81" s="2"/>
      <c r="H81" s="2"/>
    </row>
    <row r="82" spans="2:16" ht="39.950000000000003" customHeight="1" x14ac:dyDescent="0.2">
      <c r="B82" s="64" t="s">
        <v>637</v>
      </c>
      <c r="C82" s="88"/>
      <c r="D82" s="91"/>
      <c r="E82" s="88"/>
      <c r="G82" s="2"/>
      <c r="H82" s="2"/>
    </row>
    <row r="83" spans="2:16" ht="30" customHeight="1" thickBot="1" x14ac:dyDescent="0.25">
      <c r="B83" s="65" t="s">
        <v>638</v>
      </c>
      <c r="C83" s="89"/>
      <c r="D83" s="69" t="s">
        <v>638</v>
      </c>
      <c r="E83" s="93"/>
      <c r="G83" s="2"/>
      <c r="H83" s="2"/>
    </row>
    <row r="84" spans="2:16" ht="15.75" customHeight="1" x14ac:dyDescent="0.2">
      <c r="L84" s="72"/>
      <c r="M84" s="72"/>
      <c r="N84" s="72"/>
      <c r="O84" s="72"/>
      <c r="P84" s="72"/>
    </row>
    <row r="85" spans="2:16" ht="12" x14ac:dyDescent="0.2">
      <c r="B85" s="2" t="s">
        <v>586</v>
      </c>
      <c r="C85" s="2"/>
      <c r="D85" s="2"/>
      <c r="G85" s="2"/>
      <c r="H85" s="2"/>
    </row>
    <row r="86" spans="2:16" ht="12" x14ac:dyDescent="0.2">
      <c r="B86" s="3" t="s">
        <v>587</v>
      </c>
      <c r="C86" s="2"/>
      <c r="D86" s="2"/>
      <c r="G86" s="2"/>
      <c r="H86" s="2"/>
    </row>
  </sheetData>
  <mergeCells count="3">
    <mergeCell ref="C80:C83"/>
    <mergeCell ref="D80:D82"/>
    <mergeCell ref="E80:E83"/>
  </mergeCells>
  <hyperlinks>
    <hyperlink ref="I1" location="'Sheet1'!A1" display="Index" xr:uid="{819F83F1-A75D-4A41-9C45-D2BB6C608C9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4071D-4378-49E7-8562-8B2BF9316696}">
  <dimension ref="B1:P86"/>
  <sheetViews>
    <sheetView workbookViewId="0">
      <selection activeCell="I1" sqref="I1"/>
    </sheetView>
  </sheetViews>
  <sheetFormatPr defaultColWidth="9.140625" defaultRowHeight="15.75" customHeight="1" x14ac:dyDescent="0.2"/>
  <cols>
    <col min="1" max="1" width="3.7109375" style="2" customWidth="1"/>
    <col min="2" max="2" width="50.5703125" style="12" customWidth="1"/>
    <col min="3" max="3" width="26.42578125" style="12" customWidth="1"/>
    <col min="4" max="4" width="26.7109375" style="12" customWidth="1"/>
    <col min="5" max="5" width="27.285156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23</v>
      </c>
      <c r="C1" s="100" t="s">
        <v>646</v>
      </c>
      <c r="D1" s="100" t="s">
        <v>647</v>
      </c>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6" t="s">
        <v>91</v>
      </c>
      <c r="C5" s="22"/>
      <c r="D5" s="22"/>
      <c r="E5" s="23"/>
      <c r="F5" s="24"/>
      <c r="G5" s="25"/>
      <c r="H5" s="26"/>
    </row>
    <row r="6" spans="2:9" ht="15.75" customHeight="1" x14ac:dyDescent="0.2">
      <c r="B6" s="27" t="s">
        <v>92</v>
      </c>
      <c r="C6" s="28"/>
      <c r="D6" s="28"/>
      <c r="E6" s="29"/>
      <c r="F6" s="30"/>
      <c r="G6" s="31"/>
      <c r="H6" s="32"/>
    </row>
    <row r="7" spans="2:9" ht="15.75" customHeight="1" x14ac:dyDescent="0.2">
      <c r="B7" s="28" t="s">
        <v>104</v>
      </c>
      <c r="C7" s="28" t="s">
        <v>105</v>
      </c>
      <c r="D7" s="28" t="s">
        <v>106</v>
      </c>
      <c r="E7" s="29">
        <v>309050</v>
      </c>
      <c r="F7" s="30">
        <v>8156.14</v>
      </c>
      <c r="G7" s="31">
        <v>0.1353</v>
      </c>
      <c r="H7" s="32"/>
    </row>
    <row r="8" spans="2:9" ht="15.75" customHeight="1" x14ac:dyDescent="0.2">
      <c r="B8" s="28" t="s">
        <v>102</v>
      </c>
      <c r="C8" s="28" t="s">
        <v>103</v>
      </c>
      <c r="D8" s="28" t="s">
        <v>95</v>
      </c>
      <c r="E8" s="29">
        <v>391943</v>
      </c>
      <c r="F8" s="30">
        <v>5825.06</v>
      </c>
      <c r="G8" s="31">
        <v>9.6600000000000005E-2</v>
      </c>
      <c r="H8" s="32"/>
    </row>
    <row r="9" spans="2:9" ht="15.75" customHeight="1" x14ac:dyDescent="0.2">
      <c r="B9" s="28" t="s">
        <v>93</v>
      </c>
      <c r="C9" s="28" t="s">
        <v>94</v>
      </c>
      <c r="D9" s="28" t="s">
        <v>95</v>
      </c>
      <c r="E9" s="29">
        <v>621439</v>
      </c>
      <c r="F9" s="30">
        <v>5515.89</v>
      </c>
      <c r="G9" s="31">
        <v>9.1499999999999998E-2</v>
      </c>
      <c r="H9" s="32"/>
    </row>
    <row r="10" spans="2:9" ht="15.75" customHeight="1" x14ac:dyDescent="0.2">
      <c r="B10" s="28" t="s">
        <v>96</v>
      </c>
      <c r="C10" s="28" t="s">
        <v>97</v>
      </c>
      <c r="D10" s="28" t="s">
        <v>98</v>
      </c>
      <c r="E10" s="29">
        <v>327514</v>
      </c>
      <c r="F10" s="30">
        <v>4890.4399999999996</v>
      </c>
      <c r="G10" s="31">
        <v>8.1100000000000005E-2</v>
      </c>
      <c r="H10" s="32"/>
    </row>
    <row r="11" spans="2:9" ht="15.75" customHeight="1" x14ac:dyDescent="0.2">
      <c r="B11" s="28" t="s">
        <v>193</v>
      </c>
      <c r="C11" s="28" t="s">
        <v>194</v>
      </c>
      <c r="D11" s="28" t="s">
        <v>152</v>
      </c>
      <c r="E11" s="29">
        <v>161688</v>
      </c>
      <c r="F11" s="30">
        <v>3955.21</v>
      </c>
      <c r="G11" s="31">
        <v>6.5600000000000006E-2</v>
      </c>
      <c r="H11" s="32"/>
    </row>
    <row r="12" spans="2:9" ht="15.75" customHeight="1" x14ac:dyDescent="0.2">
      <c r="B12" s="28" t="s">
        <v>217</v>
      </c>
      <c r="C12" s="28" t="s">
        <v>218</v>
      </c>
      <c r="D12" s="28" t="s">
        <v>98</v>
      </c>
      <c r="E12" s="29">
        <v>91744</v>
      </c>
      <c r="F12" s="30">
        <v>2946.45</v>
      </c>
      <c r="G12" s="31">
        <v>4.8899999999999999E-2</v>
      </c>
      <c r="H12" s="32"/>
    </row>
    <row r="13" spans="2:9" ht="15.75" customHeight="1" x14ac:dyDescent="0.2">
      <c r="B13" s="28" t="s">
        <v>230</v>
      </c>
      <c r="C13" s="28" t="s">
        <v>231</v>
      </c>
      <c r="D13" s="28" t="s">
        <v>101</v>
      </c>
      <c r="E13" s="29">
        <v>785388</v>
      </c>
      <c r="F13" s="30">
        <v>2515.6</v>
      </c>
      <c r="G13" s="31">
        <v>4.1700000000000001E-2</v>
      </c>
      <c r="H13" s="32"/>
    </row>
    <row r="14" spans="2:9" ht="15.75" customHeight="1" x14ac:dyDescent="0.2">
      <c r="B14" s="28" t="s">
        <v>153</v>
      </c>
      <c r="C14" s="28" t="s">
        <v>154</v>
      </c>
      <c r="D14" s="28" t="s">
        <v>95</v>
      </c>
      <c r="E14" s="29">
        <v>117270</v>
      </c>
      <c r="F14" s="30">
        <v>2246.0100000000002</v>
      </c>
      <c r="G14" s="31">
        <v>3.73E-2</v>
      </c>
      <c r="H14" s="32"/>
    </row>
    <row r="15" spans="2:9" ht="15.75" customHeight="1" x14ac:dyDescent="0.2">
      <c r="B15" s="28" t="s">
        <v>99</v>
      </c>
      <c r="C15" s="28" t="s">
        <v>100</v>
      </c>
      <c r="D15" s="28" t="s">
        <v>101</v>
      </c>
      <c r="E15" s="29">
        <v>80216</v>
      </c>
      <c r="F15" s="30">
        <v>2132.94</v>
      </c>
      <c r="G15" s="31">
        <v>3.5400000000000001E-2</v>
      </c>
      <c r="H15" s="32"/>
    </row>
    <row r="16" spans="2:9" ht="15.75" customHeight="1" x14ac:dyDescent="0.2">
      <c r="B16" s="28" t="s">
        <v>219</v>
      </c>
      <c r="C16" s="28" t="s">
        <v>220</v>
      </c>
      <c r="D16" s="28" t="s">
        <v>221</v>
      </c>
      <c r="E16" s="29">
        <v>108197</v>
      </c>
      <c r="F16" s="30">
        <v>2079.2800000000002</v>
      </c>
      <c r="G16" s="31">
        <v>3.4500000000000003E-2</v>
      </c>
      <c r="H16" s="32"/>
    </row>
    <row r="17" spans="2:8" ht="15.75" customHeight="1" x14ac:dyDescent="0.2">
      <c r="B17" s="28" t="s">
        <v>222</v>
      </c>
      <c r="C17" s="28" t="s">
        <v>223</v>
      </c>
      <c r="D17" s="28" t="s">
        <v>95</v>
      </c>
      <c r="E17" s="29">
        <v>243071</v>
      </c>
      <c r="F17" s="30">
        <v>1825.83</v>
      </c>
      <c r="G17" s="31">
        <v>3.0300000000000001E-2</v>
      </c>
      <c r="H17" s="32"/>
    </row>
    <row r="18" spans="2:8" ht="15.75" customHeight="1" x14ac:dyDescent="0.2">
      <c r="B18" s="28" t="s">
        <v>224</v>
      </c>
      <c r="C18" s="28" t="s">
        <v>225</v>
      </c>
      <c r="D18" s="28" t="s">
        <v>95</v>
      </c>
      <c r="E18" s="29">
        <v>340899</v>
      </c>
      <c r="F18" s="30">
        <v>1810.69</v>
      </c>
      <c r="G18" s="31">
        <v>0.03</v>
      </c>
      <c r="H18" s="32"/>
    </row>
    <row r="19" spans="2:8" ht="15.75" customHeight="1" x14ac:dyDescent="0.2">
      <c r="B19" s="28" t="s">
        <v>226</v>
      </c>
      <c r="C19" s="28" t="s">
        <v>227</v>
      </c>
      <c r="D19" s="28" t="s">
        <v>152</v>
      </c>
      <c r="E19" s="29">
        <v>23903</v>
      </c>
      <c r="F19" s="30">
        <v>1745.83</v>
      </c>
      <c r="G19" s="31">
        <v>2.9000000000000001E-2</v>
      </c>
      <c r="H19" s="32"/>
    </row>
    <row r="20" spans="2:8" ht="15.75" customHeight="1" x14ac:dyDescent="0.2">
      <c r="B20" s="28" t="s">
        <v>115</v>
      </c>
      <c r="C20" s="28" t="s">
        <v>116</v>
      </c>
      <c r="D20" s="28" t="s">
        <v>117</v>
      </c>
      <c r="E20" s="29">
        <v>217312</v>
      </c>
      <c r="F20" s="30">
        <v>1578.77</v>
      </c>
      <c r="G20" s="31">
        <v>2.6200000000000001E-2</v>
      </c>
      <c r="H20" s="32"/>
    </row>
    <row r="21" spans="2:8" ht="15.75" customHeight="1" x14ac:dyDescent="0.2">
      <c r="B21" s="28" t="s">
        <v>281</v>
      </c>
      <c r="C21" s="28" t="s">
        <v>282</v>
      </c>
      <c r="D21" s="28" t="s">
        <v>257</v>
      </c>
      <c r="E21" s="29">
        <v>40411</v>
      </c>
      <c r="F21" s="30">
        <v>1370.58</v>
      </c>
      <c r="G21" s="31">
        <v>2.2700000000000001E-2</v>
      </c>
      <c r="H21" s="32"/>
    </row>
    <row r="22" spans="2:8" ht="15.75" customHeight="1" x14ac:dyDescent="0.2">
      <c r="B22" s="28" t="s">
        <v>110</v>
      </c>
      <c r="C22" s="28" t="s">
        <v>111</v>
      </c>
      <c r="D22" s="28" t="s">
        <v>112</v>
      </c>
      <c r="E22" s="29">
        <v>85713</v>
      </c>
      <c r="F22" s="30">
        <v>1121.77</v>
      </c>
      <c r="G22" s="31">
        <v>1.8599999999999998E-2</v>
      </c>
      <c r="H22" s="32"/>
    </row>
    <row r="23" spans="2:8" ht="15.75" customHeight="1" x14ac:dyDescent="0.2">
      <c r="B23" s="28" t="s">
        <v>240</v>
      </c>
      <c r="C23" s="28" t="s">
        <v>241</v>
      </c>
      <c r="D23" s="28" t="s">
        <v>112</v>
      </c>
      <c r="E23" s="29">
        <v>11907</v>
      </c>
      <c r="F23" s="30">
        <v>1082.57</v>
      </c>
      <c r="G23" s="31">
        <v>1.7999999999999999E-2</v>
      </c>
      <c r="H23" s="32"/>
    </row>
    <row r="24" spans="2:8" ht="15.75" customHeight="1" x14ac:dyDescent="0.2">
      <c r="B24" s="28" t="s">
        <v>255</v>
      </c>
      <c r="C24" s="28" t="s">
        <v>256</v>
      </c>
      <c r="D24" s="28" t="s">
        <v>257</v>
      </c>
      <c r="E24" s="29">
        <v>37349</v>
      </c>
      <c r="F24" s="30">
        <v>972.08</v>
      </c>
      <c r="G24" s="31">
        <v>1.61E-2</v>
      </c>
      <c r="H24" s="32"/>
    </row>
    <row r="25" spans="2:8" ht="15.75" customHeight="1" x14ac:dyDescent="0.2">
      <c r="B25" s="28" t="s">
        <v>267</v>
      </c>
      <c r="C25" s="28" t="s">
        <v>268</v>
      </c>
      <c r="D25" s="28" t="s">
        <v>152</v>
      </c>
      <c r="E25" s="29">
        <v>5409</v>
      </c>
      <c r="F25" s="30">
        <v>917.73</v>
      </c>
      <c r="G25" s="31">
        <v>1.52E-2</v>
      </c>
      <c r="H25" s="32"/>
    </row>
    <row r="26" spans="2:8" ht="15.75" customHeight="1" x14ac:dyDescent="0.2">
      <c r="B26" s="28" t="s">
        <v>228</v>
      </c>
      <c r="C26" s="28" t="s">
        <v>229</v>
      </c>
      <c r="D26" s="28" t="s">
        <v>98</v>
      </c>
      <c r="E26" s="29">
        <v>97092</v>
      </c>
      <c r="F26" s="30">
        <v>912.03</v>
      </c>
      <c r="G26" s="31">
        <v>1.5100000000000001E-2</v>
      </c>
      <c r="H26" s="32"/>
    </row>
    <row r="27" spans="2:8" ht="15.75" customHeight="1" x14ac:dyDescent="0.2">
      <c r="B27" s="28" t="s">
        <v>186</v>
      </c>
      <c r="C27" s="28" t="s">
        <v>187</v>
      </c>
      <c r="D27" s="28" t="s">
        <v>120</v>
      </c>
      <c r="E27" s="29">
        <v>96911</v>
      </c>
      <c r="F27" s="30">
        <v>865.66</v>
      </c>
      <c r="G27" s="31">
        <v>1.44E-2</v>
      </c>
      <c r="H27" s="32"/>
    </row>
    <row r="28" spans="2:8" ht="15.75" customHeight="1" x14ac:dyDescent="0.2">
      <c r="B28" s="28" t="s">
        <v>190</v>
      </c>
      <c r="C28" s="28" t="s">
        <v>191</v>
      </c>
      <c r="D28" s="28" t="s">
        <v>192</v>
      </c>
      <c r="E28" s="29">
        <v>706131</v>
      </c>
      <c r="F28" s="30">
        <v>764.74</v>
      </c>
      <c r="G28" s="31">
        <v>1.2699999999999999E-2</v>
      </c>
      <c r="H28" s="32"/>
    </row>
    <row r="29" spans="2:8" ht="15.75" customHeight="1" x14ac:dyDescent="0.2">
      <c r="B29" s="28" t="s">
        <v>181</v>
      </c>
      <c r="C29" s="28" t="s">
        <v>182</v>
      </c>
      <c r="D29" s="28" t="s">
        <v>146</v>
      </c>
      <c r="E29" s="29">
        <v>307510</v>
      </c>
      <c r="F29" s="30">
        <v>706.04</v>
      </c>
      <c r="G29" s="31">
        <v>1.17E-2</v>
      </c>
      <c r="H29" s="32"/>
    </row>
    <row r="30" spans="2:8" ht="15.75" customHeight="1" x14ac:dyDescent="0.2">
      <c r="B30" s="28" t="s">
        <v>458</v>
      </c>
      <c r="C30" s="28" t="s">
        <v>459</v>
      </c>
      <c r="D30" s="28" t="s">
        <v>146</v>
      </c>
      <c r="E30" s="29">
        <v>427344</v>
      </c>
      <c r="F30" s="30">
        <v>700.2</v>
      </c>
      <c r="G30" s="31">
        <v>1.1599999999999999E-2</v>
      </c>
      <c r="H30" s="32"/>
    </row>
    <row r="31" spans="2:8" ht="15.75" customHeight="1" x14ac:dyDescent="0.2">
      <c r="B31" s="28" t="s">
        <v>247</v>
      </c>
      <c r="C31" s="28" t="s">
        <v>248</v>
      </c>
      <c r="D31" s="28" t="s">
        <v>171</v>
      </c>
      <c r="E31" s="29">
        <v>10313</v>
      </c>
      <c r="F31" s="30">
        <v>688.13</v>
      </c>
      <c r="G31" s="31">
        <v>1.14E-2</v>
      </c>
      <c r="H31" s="32"/>
    </row>
    <row r="32" spans="2:8" ht="15.75" customHeight="1" x14ac:dyDescent="0.2">
      <c r="B32" s="28" t="s">
        <v>107</v>
      </c>
      <c r="C32" s="28" t="s">
        <v>108</v>
      </c>
      <c r="D32" s="28" t="s">
        <v>109</v>
      </c>
      <c r="E32" s="29">
        <v>3200</v>
      </c>
      <c r="F32" s="30">
        <v>637.78</v>
      </c>
      <c r="G32" s="31">
        <v>1.06E-2</v>
      </c>
      <c r="H32" s="32"/>
    </row>
    <row r="33" spans="2:8" ht="15.75" customHeight="1" x14ac:dyDescent="0.2">
      <c r="B33" s="28" t="s">
        <v>118</v>
      </c>
      <c r="C33" s="28" t="s">
        <v>119</v>
      </c>
      <c r="D33" s="28" t="s">
        <v>98</v>
      </c>
      <c r="E33" s="29">
        <v>55779</v>
      </c>
      <c r="F33" s="30">
        <v>600.57000000000005</v>
      </c>
      <c r="G33" s="31">
        <v>0.01</v>
      </c>
      <c r="H33" s="32"/>
    </row>
    <row r="34" spans="2:8" ht="15.75" customHeight="1" x14ac:dyDescent="0.2">
      <c r="B34" s="28" t="s">
        <v>460</v>
      </c>
      <c r="C34" s="28" t="s">
        <v>461</v>
      </c>
      <c r="D34" s="28" t="s">
        <v>95</v>
      </c>
      <c r="E34" s="29">
        <v>54015</v>
      </c>
      <c r="F34" s="30">
        <v>597.91999999999996</v>
      </c>
      <c r="G34" s="31">
        <v>9.9000000000000008E-3</v>
      </c>
      <c r="H34" s="32"/>
    </row>
    <row r="35" spans="2:8" ht="15.75" customHeight="1" x14ac:dyDescent="0.2">
      <c r="B35" s="28" t="s">
        <v>464</v>
      </c>
      <c r="C35" s="28" t="s">
        <v>465</v>
      </c>
      <c r="D35" s="28" t="s">
        <v>98</v>
      </c>
      <c r="E35" s="29">
        <v>132564</v>
      </c>
      <c r="F35" s="30">
        <v>548.09</v>
      </c>
      <c r="G35" s="31">
        <v>9.1000000000000004E-3</v>
      </c>
      <c r="H35" s="32"/>
    </row>
    <row r="36" spans="2:8" ht="15.75" customHeight="1" x14ac:dyDescent="0.2">
      <c r="B36" s="28" t="s">
        <v>238</v>
      </c>
      <c r="C36" s="28" t="s">
        <v>239</v>
      </c>
      <c r="D36" s="28" t="s">
        <v>120</v>
      </c>
      <c r="E36" s="29">
        <v>10886</v>
      </c>
      <c r="F36" s="30">
        <v>462.07</v>
      </c>
      <c r="G36" s="31">
        <v>7.7000000000000002E-3</v>
      </c>
      <c r="H36" s="32"/>
    </row>
    <row r="37" spans="2:8" ht="15.75" customHeight="1" x14ac:dyDescent="0.2">
      <c r="B37" s="27" t="s">
        <v>69</v>
      </c>
      <c r="C37" s="27"/>
      <c r="D37" s="27"/>
      <c r="E37" s="33"/>
      <c r="F37" s="34">
        <v>60172.1</v>
      </c>
      <c r="G37" s="35">
        <v>0.998</v>
      </c>
      <c r="H37" s="36"/>
    </row>
    <row r="38" spans="2:8" ht="15.75" customHeight="1" x14ac:dyDescent="0.2">
      <c r="B38" s="27" t="s">
        <v>123</v>
      </c>
      <c r="C38" s="28"/>
      <c r="D38" s="28"/>
      <c r="E38" s="29"/>
      <c r="F38" s="30"/>
      <c r="G38" s="31"/>
      <c r="H38" s="32"/>
    </row>
    <row r="39" spans="2:8" ht="15.75" customHeight="1" x14ac:dyDescent="0.2">
      <c r="B39" s="27" t="s">
        <v>69</v>
      </c>
      <c r="C39" s="28"/>
      <c r="D39" s="28"/>
      <c r="E39" s="29"/>
      <c r="F39" s="37" t="s">
        <v>71</v>
      </c>
      <c r="G39" s="38" t="s">
        <v>71</v>
      </c>
      <c r="H39" s="32"/>
    </row>
    <row r="40" spans="2:8" ht="15.75" customHeight="1" x14ac:dyDescent="0.2">
      <c r="B40" s="28"/>
      <c r="C40" s="28"/>
      <c r="D40" s="28"/>
      <c r="E40" s="29"/>
      <c r="F40" s="30"/>
      <c r="G40" s="31"/>
      <c r="H40" s="32"/>
    </row>
    <row r="41" spans="2:8" ht="15.75" customHeight="1" x14ac:dyDescent="0.2">
      <c r="B41" s="39" t="s">
        <v>73</v>
      </c>
      <c r="C41" s="39"/>
      <c r="D41" s="39"/>
      <c r="E41" s="40"/>
      <c r="F41" s="34">
        <v>60172.1</v>
      </c>
      <c r="G41" s="35">
        <v>0.998</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74</v>
      </c>
      <c r="C44" s="28"/>
      <c r="D44" s="28"/>
      <c r="E44" s="29"/>
      <c r="F44" s="30"/>
      <c r="G44" s="31"/>
      <c r="H44" s="32"/>
    </row>
    <row r="45" spans="2:8" ht="15.75" customHeight="1" x14ac:dyDescent="0.2">
      <c r="B45" s="28" t="s">
        <v>75</v>
      </c>
      <c r="C45" s="28"/>
      <c r="D45" s="28"/>
      <c r="E45" s="29"/>
      <c r="F45" s="30">
        <v>57.91</v>
      </c>
      <c r="G45" s="31">
        <v>1E-3</v>
      </c>
      <c r="H45" s="32"/>
    </row>
    <row r="46" spans="2:8" ht="15.75" customHeight="1" x14ac:dyDescent="0.2">
      <c r="B46" s="27" t="s">
        <v>69</v>
      </c>
      <c r="C46" s="27"/>
      <c r="D46" s="27"/>
      <c r="E46" s="33"/>
      <c r="F46" s="34">
        <v>57.91</v>
      </c>
      <c r="G46" s="35">
        <v>1E-3</v>
      </c>
      <c r="H46" s="36"/>
    </row>
    <row r="47" spans="2:8" ht="15.75" customHeight="1" x14ac:dyDescent="0.2">
      <c r="B47" s="28"/>
      <c r="C47" s="28"/>
      <c r="D47" s="28"/>
      <c r="E47" s="29"/>
      <c r="F47" s="30"/>
      <c r="G47" s="31"/>
      <c r="H47" s="32"/>
    </row>
    <row r="48" spans="2:8" ht="15.75" customHeight="1" x14ac:dyDescent="0.2">
      <c r="B48" s="39" t="s">
        <v>73</v>
      </c>
      <c r="C48" s="39"/>
      <c r="D48" s="39"/>
      <c r="E48" s="40"/>
      <c r="F48" s="34">
        <v>57.91</v>
      </c>
      <c r="G48" s="35">
        <v>1E-3</v>
      </c>
      <c r="H48" s="36"/>
    </row>
    <row r="49" spans="2:8" ht="15.75" customHeight="1" x14ac:dyDescent="0.2">
      <c r="B49" s="28" t="s">
        <v>76</v>
      </c>
      <c r="C49" s="28"/>
      <c r="D49" s="28"/>
      <c r="E49" s="29"/>
      <c r="F49" s="30">
        <v>62.46</v>
      </c>
      <c r="G49" s="31">
        <v>1.0000000000000009E-3</v>
      </c>
      <c r="H49" s="32"/>
    </row>
    <row r="50" spans="2:8" ht="15.75" customHeight="1" x14ac:dyDescent="0.2">
      <c r="B50" s="41" t="s">
        <v>77</v>
      </c>
      <c r="C50" s="41"/>
      <c r="D50" s="41"/>
      <c r="E50" s="42"/>
      <c r="F50" s="43">
        <v>60292.47</v>
      </c>
      <c r="G50" s="44">
        <v>1</v>
      </c>
      <c r="H50" s="45"/>
    </row>
    <row r="51" spans="2:8" ht="15.75" customHeight="1" thickBot="1" x14ac:dyDescent="0.25">
      <c r="B51" s="2"/>
    </row>
    <row r="52" spans="2:8" ht="27" customHeight="1" thickBot="1" x14ac:dyDescent="0.25">
      <c r="B52" s="60" t="s">
        <v>577</v>
      </c>
      <c r="C52" s="61" t="s">
        <v>578</v>
      </c>
      <c r="D52" s="61" t="s">
        <v>579</v>
      </c>
      <c r="E52" s="62" t="s">
        <v>580</v>
      </c>
      <c r="G52" s="2"/>
      <c r="H52" s="2"/>
    </row>
    <row r="53" spans="2:8" ht="30" customHeight="1" x14ac:dyDescent="0.2">
      <c r="B53" s="67" t="s">
        <v>54</v>
      </c>
      <c r="C53" s="87"/>
      <c r="D53" s="90" t="s">
        <v>627</v>
      </c>
      <c r="E53" s="92"/>
      <c r="G53" s="2"/>
      <c r="H53" s="2"/>
    </row>
    <row r="54" spans="2:8" ht="34.5" customHeight="1" x14ac:dyDescent="0.2">
      <c r="B54" s="64" t="s">
        <v>633</v>
      </c>
      <c r="C54" s="88"/>
      <c r="D54" s="91"/>
      <c r="E54" s="88"/>
      <c r="G54" s="2"/>
      <c r="H54" s="2"/>
    </row>
    <row r="55" spans="2:8" ht="39.950000000000003" customHeight="1" x14ac:dyDescent="0.2">
      <c r="B55" s="64" t="s">
        <v>639</v>
      </c>
      <c r="C55" s="88"/>
      <c r="D55" s="91"/>
      <c r="E55" s="88"/>
      <c r="G55" s="2"/>
      <c r="H55" s="2"/>
    </row>
    <row r="56" spans="2:8" ht="29.25" customHeight="1" thickBot="1" x14ac:dyDescent="0.25">
      <c r="B56" s="65" t="s">
        <v>638</v>
      </c>
      <c r="C56" s="89"/>
      <c r="D56" s="69" t="s">
        <v>638</v>
      </c>
      <c r="E56" s="93"/>
      <c r="G56" s="2"/>
      <c r="H56" s="2"/>
    </row>
    <row r="58" spans="2:8" ht="12" x14ac:dyDescent="0.2">
      <c r="B58" s="2" t="s">
        <v>586</v>
      </c>
      <c r="C58" s="2"/>
      <c r="D58" s="2"/>
      <c r="G58" s="2"/>
      <c r="H58" s="2"/>
    </row>
    <row r="59" spans="2:8" ht="12" x14ac:dyDescent="0.2">
      <c r="B59" s="3" t="s">
        <v>587</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53:C56"/>
    <mergeCell ref="D53:D55"/>
    <mergeCell ref="E53:E56"/>
  </mergeCells>
  <hyperlinks>
    <hyperlink ref="I1" location="'Sheet1'!A1" display="Index" xr:uid="{3C49C090-2137-472D-93C9-9DEE36298FC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A9287-86C3-43EF-A6EB-5960EC849098}">
  <dimension ref="B1:P99"/>
  <sheetViews>
    <sheetView workbookViewId="0"/>
  </sheetViews>
  <sheetFormatPr defaultColWidth="9.140625" defaultRowHeight="15.75" customHeight="1" x14ac:dyDescent="0.2"/>
  <cols>
    <col min="1" max="1" width="3.7109375" style="2" customWidth="1"/>
    <col min="2" max="2" width="50.5703125" style="12" customWidth="1"/>
    <col min="3" max="3" width="24" style="12" customWidth="1"/>
    <col min="4" max="4" width="26.7109375" style="12" customWidth="1"/>
    <col min="5" max="5" width="28.1406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7</v>
      </c>
      <c r="C3" s="2"/>
      <c r="D3" s="2"/>
      <c r="G3" s="2"/>
      <c r="H3" s="2"/>
    </row>
    <row r="4" spans="2:9" ht="36.75" customHeight="1" x14ac:dyDescent="0.2">
      <c r="B4" s="17" t="s">
        <v>0</v>
      </c>
      <c r="C4" s="18" t="s">
        <v>1</v>
      </c>
      <c r="D4" s="18" t="s">
        <v>5</v>
      </c>
      <c r="E4" s="19" t="s">
        <v>2</v>
      </c>
      <c r="F4" s="20" t="s">
        <v>3</v>
      </c>
      <c r="G4" s="21" t="s">
        <v>4</v>
      </c>
      <c r="H4" s="21" t="s">
        <v>6</v>
      </c>
    </row>
    <row r="5" spans="2:9" ht="15.75" customHeight="1" x14ac:dyDescent="0.2">
      <c r="B5" s="46" t="s">
        <v>91</v>
      </c>
      <c r="C5" s="22"/>
      <c r="D5" s="22"/>
      <c r="E5" s="23"/>
      <c r="F5" s="24"/>
      <c r="G5" s="25"/>
      <c r="H5" s="26"/>
    </row>
    <row r="6" spans="2:9" ht="15.75" customHeight="1" x14ac:dyDescent="0.2">
      <c r="B6" s="27" t="s">
        <v>92</v>
      </c>
      <c r="C6" s="28"/>
      <c r="D6" s="28"/>
      <c r="E6" s="29"/>
      <c r="F6" s="30"/>
      <c r="G6" s="31"/>
      <c r="H6" s="32"/>
    </row>
    <row r="7" spans="2:9" ht="15.75" customHeight="1" x14ac:dyDescent="0.2">
      <c r="B7" s="28" t="s">
        <v>93</v>
      </c>
      <c r="C7" s="28" t="s">
        <v>94</v>
      </c>
      <c r="D7" s="28" t="s">
        <v>95</v>
      </c>
      <c r="E7" s="29">
        <v>390208</v>
      </c>
      <c r="F7" s="30">
        <v>3462.32</v>
      </c>
      <c r="G7" s="31">
        <v>7.9500000000000001E-2</v>
      </c>
      <c r="H7" s="32"/>
    </row>
    <row r="8" spans="2:9" ht="15.75" customHeight="1" x14ac:dyDescent="0.2">
      <c r="B8" s="28" t="s">
        <v>96</v>
      </c>
      <c r="C8" s="28" t="s">
        <v>97</v>
      </c>
      <c r="D8" s="28" t="s">
        <v>98</v>
      </c>
      <c r="E8" s="29">
        <v>181020</v>
      </c>
      <c r="F8" s="30">
        <v>2702.54</v>
      </c>
      <c r="G8" s="31">
        <v>6.2100000000000002E-2</v>
      </c>
      <c r="H8" s="32"/>
    </row>
    <row r="9" spans="2:9" ht="15.75" customHeight="1" x14ac:dyDescent="0.2">
      <c r="B9" s="28" t="s">
        <v>102</v>
      </c>
      <c r="C9" s="28" t="s">
        <v>103</v>
      </c>
      <c r="D9" s="28" t="s">
        <v>95</v>
      </c>
      <c r="E9" s="29">
        <v>155533</v>
      </c>
      <c r="F9" s="30">
        <v>2311.38</v>
      </c>
      <c r="G9" s="31">
        <v>5.3100000000000001E-2</v>
      </c>
      <c r="H9" s="32"/>
    </row>
    <row r="10" spans="2:9" ht="15.75" customHeight="1" x14ac:dyDescent="0.2">
      <c r="B10" s="28" t="s">
        <v>217</v>
      </c>
      <c r="C10" s="28" t="s">
        <v>218</v>
      </c>
      <c r="D10" s="28" t="s">
        <v>98</v>
      </c>
      <c r="E10" s="29">
        <v>47081</v>
      </c>
      <c r="F10" s="30">
        <v>1511.84</v>
      </c>
      <c r="G10" s="31">
        <v>3.4700000000000002E-2</v>
      </c>
      <c r="H10" s="32"/>
    </row>
    <row r="11" spans="2:9" ht="15.75" customHeight="1" x14ac:dyDescent="0.2">
      <c r="B11" s="28" t="s">
        <v>428</v>
      </c>
      <c r="C11" s="28" t="s">
        <v>429</v>
      </c>
      <c r="D11" s="28" t="s">
        <v>207</v>
      </c>
      <c r="E11" s="29">
        <v>32819</v>
      </c>
      <c r="F11" s="30">
        <v>1487.14</v>
      </c>
      <c r="G11" s="31">
        <v>3.4099999999999998E-2</v>
      </c>
      <c r="H11" s="32"/>
    </row>
    <row r="12" spans="2:9" ht="15.75" customHeight="1" x14ac:dyDescent="0.2">
      <c r="B12" s="28" t="s">
        <v>226</v>
      </c>
      <c r="C12" s="28" t="s">
        <v>227</v>
      </c>
      <c r="D12" s="28" t="s">
        <v>152</v>
      </c>
      <c r="E12" s="29">
        <v>16000</v>
      </c>
      <c r="F12" s="30">
        <v>1169</v>
      </c>
      <c r="G12" s="31">
        <v>2.6800000000000001E-2</v>
      </c>
      <c r="H12" s="32"/>
    </row>
    <row r="13" spans="2:9" ht="15.75" customHeight="1" x14ac:dyDescent="0.2">
      <c r="B13" s="28" t="s">
        <v>255</v>
      </c>
      <c r="C13" s="28" t="s">
        <v>256</v>
      </c>
      <c r="D13" s="28" t="s">
        <v>257</v>
      </c>
      <c r="E13" s="29">
        <v>41826</v>
      </c>
      <c r="F13" s="30">
        <v>1089.42</v>
      </c>
      <c r="G13" s="31">
        <v>2.5000000000000001E-2</v>
      </c>
      <c r="H13" s="32"/>
    </row>
    <row r="14" spans="2:9" ht="15.75" customHeight="1" x14ac:dyDescent="0.2">
      <c r="B14" s="28" t="s">
        <v>104</v>
      </c>
      <c r="C14" s="28" t="s">
        <v>105</v>
      </c>
      <c r="D14" s="28" t="s">
        <v>106</v>
      </c>
      <c r="E14" s="29">
        <v>38836</v>
      </c>
      <c r="F14" s="30">
        <v>1024.47</v>
      </c>
      <c r="G14" s="31">
        <v>2.35E-2</v>
      </c>
      <c r="H14" s="32"/>
    </row>
    <row r="15" spans="2:9" ht="15.75" customHeight="1" x14ac:dyDescent="0.2">
      <c r="B15" s="28" t="s">
        <v>236</v>
      </c>
      <c r="C15" s="28" t="s">
        <v>237</v>
      </c>
      <c r="D15" s="28" t="s">
        <v>149</v>
      </c>
      <c r="E15" s="29">
        <v>38618</v>
      </c>
      <c r="F15" s="30">
        <v>982.21</v>
      </c>
      <c r="G15" s="31">
        <v>2.2599999999999999E-2</v>
      </c>
      <c r="H15" s="32"/>
    </row>
    <row r="16" spans="2:9" ht="15.75" customHeight="1" x14ac:dyDescent="0.2">
      <c r="B16" s="28" t="s">
        <v>487</v>
      </c>
      <c r="C16" s="28" t="s">
        <v>488</v>
      </c>
      <c r="D16" s="28" t="s">
        <v>149</v>
      </c>
      <c r="E16" s="29">
        <v>40460</v>
      </c>
      <c r="F16" s="30">
        <v>890.69</v>
      </c>
      <c r="G16" s="31">
        <v>2.0500000000000001E-2</v>
      </c>
      <c r="H16" s="32"/>
    </row>
    <row r="17" spans="2:8" ht="15.75" customHeight="1" x14ac:dyDescent="0.2">
      <c r="B17" s="28" t="s">
        <v>153</v>
      </c>
      <c r="C17" s="28" t="s">
        <v>154</v>
      </c>
      <c r="D17" s="28" t="s">
        <v>95</v>
      </c>
      <c r="E17" s="29">
        <v>44184</v>
      </c>
      <c r="F17" s="30">
        <v>846.32</v>
      </c>
      <c r="G17" s="31">
        <v>1.9400000000000001E-2</v>
      </c>
      <c r="H17" s="32"/>
    </row>
    <row r="18" spans="2:8" ht="15.75" customHeight="1" x14ac:dyDescent="0.2">
      <c r="B18" s="28" t="s">
        <v>375</v>
      </c>
      <c r="C18" s="28" t="s">
        <v>376</v>
      </c>
      <c r="D18" s="28" t="s">
        <v>257</v>
      </c>
      <c r="E18" s="29">
        <v>66628</v>
      </c>
      <c r="F18" s="30">
        <v>821.46</v>
      </c>
      <c r="G18" s="31">
        <v>1.89E-2</v>
      </c>
      <c r="H18" s="32"/>
    </row>
    <row r="19" spans="2:8" ht="15.75" customHeight="1" x14ac:dyDescent="0.2">
      <c r="B19" s="28" t="s">
        <v>267</v>
      </c>
      <c r="C19" s="28" t="s">
        <v>268</v>
      </c>
      <c r="D19" s="28" t="s">
        <v>152</v>
      </c>
      <c r="E19" s="29">
        <v>4781</v>
      </c>
      <c r="F19" s="30">
        <v>810.96</v>
      </c>
      <c r="G19" s="31">
        <v>1.8599999999999998E-2</v>
      </c>
      <c r="H19" s="32"/>
    </row>
    <row r="20" spans="2:8" ht="15.75" customHeight="1" x14ac:dyDescent="0.2">
      <c r="B20" s="28" t="s">
        <v>414</v>
      </c>
      <c r="C20" s="28" t="s">
        <v>415</v>
      </c>
      <c r="D20" s="28" t="s">
        <v>149</v>
      </c>
      <c r="E20" s="29">
        <v>8700</v>
      </c>
      <c r="F20" s="30">
        <v>797.13</v>
      </c>
      <c r="G20" s="31">
        <v>1.83E-2</v>
      </c>
      <c r="H20" s="32"/>
    </row>
    <row r="21" spans="2:8" ht="15.75" customHeight="1" x14ac:dyDescent="0.2">
      <c r="B21" s="28" t="s">
        <v>99</v>
      </c>
      <c r="C21" s="28" t="s">
        <v>100</v>
      </c>
      <c r="D21" s="28" t="s">
        <v>101</v>
      </c>
      <c r="E21" s="29">
        <v>29958</v>
      </c>
      <c r="F21" s="30">
        <v>796.84</v>
      </c>
      <c r="G21" s="31">
        <v>1.83E-2</v>
      </c>
      <c r="H21" s="32"/>
    </row>
    <row r="22" spans="2:8" ht="15.75" customHeight="1" x14ac:dyDescent="0.2">
      <c r="B22" s="28" t="s">
        <v>297</v>
      </c>
      <c r="C22" s="28" t="s">
        <v>298</v>
      </c>
      <c r="D22" s="28" t="s">
        <v>207</v>
      </c>
      <c r="E22" s="29">
        <v>55036</v>
      </c>
      <c r="F22" s="30">
        <v>774.49</v>
      </c>
      <c r="G22" s="31">
        <v>1.78E-2</v>
      </c>
      <c r="H22" s="32"/>
    </row>
    <row r="23" spans="2:8" ht="15.75" customHeight="1" x14ac:dyDescent="0.2">
      <c r="B23" s="28" t="s">
        <v>224</v>
      </c>
      <c r="C23" s="28" t="s">
        <v>225</v>
      </c>
      <c r="D23" s="28" t="s">
        <v>95</v>
      </c>
      <c r="E23" s="29">
        <v>143097</v>
      </c>
      <c r="F23" s="30">
        <v>760.2</v>
      </c>
      <c r="G23" s="31">
        <v>1.7500000000000002E-2</v>
      </c>
      <c r="H23" s="32"/>
    </row>
    <row r="24" spans="2:8" ht="15.75" customHeight="1" x14ac:dyDescent="0.2">
      <c r="B24" s="28" t="s">
        <v>367</v>
      </c>
      <c r="C24" s="28" t="s">
        <v>368</v>
      </c>
      <c r="D24" s="28" t="s">
        <v>294</v>
      </c>
      <c r="E24" s="29">
        <v>37876</v>
      </c>
      <c r="F24" s="30">
        <v>724.74</v>
      </c>
      <c r="G24" s="31">
        <v>1.66E-2</v>
      </c>
      <c r="H24" s="32"/>
    </row>
    <row r="25" spans="2:8" ht="15.75" customHeight="1" x14ac:dyDescent="0.2">
      <c r="B25" s="28" t="s">
        <v>430</v>
      </c>
      <c r="C25" s="28" t="s">
        <v>431</v>
      </c>
      <c r="D25" s="28" t="s">
        <v>432</v>
      </c>
      <c r="E25" s="29">
        <v>85509</v>
      </c>
      <c r="F25" s="30">
        <v>692.32</v>
      </c>
      <c r="G25" s="31">
        <v>1.5900000000000001E-2</v>
      </c>
      <c r="H25" s="32"/>
    </row>
    <row r="26" spans="2:8" ht="15.75" customHeight="1" x14ac:dyDescent="0.2">
      <c r="B26" s="28" t="s">
        <v>359</v>
      </c>
      <c r="C26" s="28" t="s">
        <v>360</v>
      </c>
      <c r="D26" s="28" t="s">
        <v>294</v>
      </c>
      <c r="E26" s="29">
        <v>79115</v>
      </c>
      <c r="F26" s="30">
        <v>667.61</v>
      </c>
      <c r="G26" s="31">
        <v>1.5299999999999999E-2</v>
      </c>
      <c r="H26" s="32"/>
    </row>
    <row r="27" spans="2:8" ht="15.75" customHeight="1" x14ac:dyDescent="0.2">
      <c r="B27" s="28" t="s">
        <v>222</v>
      </c>
      <c r="C27" s="28" t="s">
        <v>223</v>
      </c>
      <c r="D27" s="28" t="s">
        <v>95</v>
      </c>
      <c r="E27" s="29">
        <v>87335</v>
      </c>
      <c r="F27" s="30">
        <v>656.32</v>
      </c>
      <c r="G27" s="31">
        <v>1.5100000000000001E-2</v>
      </c>
      <c r="H27" s="32"/>
    </row>
    <row r="28" spans="2:8" ht="15.75" customHeight="1" x14ac:dyDescent="0.2">
      <c r="B28" s="28" t="s">
        <v>281</v>
      </c>
      <c r="C28" s="28" t="s">
        <v>282</v>
      </c>
      <c r="D28" s="28" t="s">
        <v>257</v>
      </c>
      <c r="E28" s="29">
        <v>18851</v>
      </c>
      <c r="F28" s="30">
        <v>639.35</v>
      </c>
      <c r="G28" s="31">
        <v>1.47E-2</v>
      </c>
      <c r="H28" s="32"/>
    </row>
    <row r="29" spans="2:8" ht="15.75" customHeight="1" x14ac:dyDescent="0.2">
      <c r="B29" s="28" t="s">
        <v>240</v>
      </c>
      <c r="C29" s="28" t="s">
        <v>241</v>
      </c>
      <c r="D29" s="28" t="s">
        <v>112</v>
      </c>
      <c r="E29" s="29">
        <v>6947</v>
      </c>
      <c r="F29" s="30">
        <v>630.94000000000005</v>
      </c>
      <c r="G29" s="31">
        <v>1.4500000000000001E-2</v>
      </c>
      <c r="H29" s="32"/>
    </row>
    <row r="30" spans="2:8" ht="15.75" customHeight="1" x14ac:dyDescent="0.2">
      <c r="B30" s="28" t="s">
        <v>335</v>
      </c>
      <c r="C30" s="28" t="s">
        <v>336</v>
      </c>
      <c r="D30" s="28" t="s">
        <v>207</v>
      </c>
      <c r="E30" s="29">
        <v>195907</v>
      </c>
      <c r="F30" s="30">
        <v>599.38</v>
      </c>
      <c r="G30" s="31">
        <v>1.38E-2</v>
      </c>
      <c r="H30" s="32"/>
    </row>
    <row r="31" spans="2:8" ht="15.75" customHeight="1" x14ac:dyDescent="0.2">
      <c r="B31" s="28" t="s">
        <v>437</v>
      </c>
      <c r="C31" s="28" t="s">
        <v>438</v>
      </c>
      <c r="D31" s="28" t="s">
        <v>120</v>
      </c>
      <c r="E31" s="29">
        <v>15678</v>
      </c>
      <c r="F31" s="30">
        <v>568.62</v>
      </c>
      <c r="G31" s="31">
        <v>1.3100000000000001E-2</v>
      </c>
      <c r="H31" s="32"/>
    </row>
    <row r="32" spans="2:8" ht="15.75" customHeight="1" x14ac:dyDescent="0.2">
      <c r="B32" s="28" t="s">
        <v>115</v>
      </c>
      <c r="C32" s="28" t="s">
        <v>116</v>
      </c>
      <c r="D32" s="28" t="s">
        <v>117</v>
      </c>
      <c r="E32" s="29">
        <v>71700</v>
      </c>
      <c r="F32" s="30">
        <v>520.97</v>
      </c>
      <c r="G32" s="31">
        <v>1.2E-2</v>
      </c>
      <c r="H32" s="32"/>
    </row>
    <row r="33" spans="2:8" ht="15.75" customHeight="1" x14ac:dyDescent="0.2">
      <c r="B33" s="28" t="s">
        <v>570</v>
      </c>
      <c r="C33" s="28" t="s">
        <v>571</v>
      </c>
      <c r="D33" s="28" t="s">
        <v>257</v>
      </c>
      <c r="E33" s="29">
        <v>9795</v>
      </c>
      <c r="F33" s="30">
        <v>488.68</v>
      </c>
      <c r="G33" s="31">
        <v>1.12E-2</v>
      </c>
      <c r="H33" s="32"/>
    </row>
    <row r="34" spans="2:8" ht="15.75" customHeight="1" x14ac:dyDescent="0.2">
      <c r="B34" s="28" t="s">
        <v>400</v>
      </c>
      <c r="C34" s="28" t="s">
        <v>401</v>
      </c>
      <c r="D34" s="28" t="s">
        <v>294</v>
      </c>
      <c r="E34" s="29">
        <v>10061</v>
      </c>
      <c r="F34" s="30">
        <v>488.43</v>
      </c>
      <c r="G34" s="31">
        <v>1.12E-2</v>
      </c>
      <c r="H34" s="32"/>
    </row>
    <row r="35" spans="2:8" ht="15.75" customHeight="1" x14ac:dyDescent="0.2">
      <c r="B35" s="28" t="s">
        <v>441</v>
      </c>
      <c r="C35" s="28" t="s">
        <v>442</v>
      </c>
      <c r="D35" s="28" t="s">
        <v>246</v>
      </c>
      <c r="E35" s="29">
        <v>197575</v>
      </c>
      <c r="F35" s="30">
        <v>478.72</v>
      </c>
      <c r="G35" s="31">
        <v>1.0999999999999999E-2</v>
      </c>
      <c r="H35" s="32"/>
    </row>
    <row r="36" spans="2:8" ht="15.75" customHeight="1" x14ac:dyDescent="0.2">
      <c r="B36" s="28" t="s">
        <v>303</v>
      </c>
      <c r="C36" s="28" t="s">
        <v>304</v>
      </c>
      <c r="D36" s="28" t="s">
        <v>98</v>
      </c>
      <c r="E36" s="29">
        <v>22181</v>
      </c>
      <c r="F36" s="30">
        <v>472.67</v>
      </c>
      <c r="G36" s="31">
        <v>1.09E-2</v>
      </c>
      <c r="H36" s="32"/>
    </row>
    <row r="37" spans="2:8" ht="15.75" customHeight="1" x14ac:dyDescent="0.2">
      <c r="B37" s="28" t="s">
        <v>249</v>
      </c>
      <c r="C37" s="28" t="s">
        <v>250</v>
      </c>
      <c r="D37" s="28" t="s">
        <v>204</v>
      </c>
      <c r="E37" s="29">
        <v>35280</v>
      </c>
      <c r="F37" s="30">
        <v>454.51</v>
      </c>
      <c r="G37" s="31">
        <v>1.04E-2</v>
      </c>
      <c r="H37" s="32"/>
    </row>
    <row r="38" spans="2:8" ht="15.75" customHeight="1" x14ac:dyDescent="0.2">
      <c r="B38" s="28" t="s">
        <v>385</v>
      </c>
      <c r="C38" s="28" t="s">
        <v>386</v>
      </c>
      <c r="D38" s="28" t="s">
        <v>387</v>
      </c>
      <c r="E38" s="29">
        <v>147373</v>
      </c>
      <c r="F38" s="30">
        <v>451.7</v>
      </c>
      <c r="G38" s="31">
        <v>1.04E-2</v>
      </c>
      <c r="H38" s="32"/>
    </row>
    <row r="39" spans="2:8" ht="15.75" customHeight="1" x14ac:dyDescent="0.2">
      <c r="B39" s="28" t="s">
        <v>313</v>
      </c>
      <c r="C39" s="28" t="s">
        <v>314</v>
      </c>
      <c r="D39" s="28" t="s">
        <v>287</v>
      </c>
      <c r="E39" s="29">
        <v>64313</v>
      </c>
      <c r="F39" s="30">
        <v>447.97</v>
      </c>
      <c r="G39" s="31">
        <v>1.03E-2</v>
      </c>
      <c r="H39" s="32"/>
    </row>
    <row r="40" spans="2:8" ht="15.75" customHeight="1" x14ac:dyDescent="0.2">
      <c r="B40" s="28" t="s">
        <v>265</v>
      </c>
      <c r="C40" s="28" t="s">
        <v>266</v>
      </c>
      <c r="D40" s="28" t="s">
        <v>204</v>
      </c>
      <c r="E40" s="29">
        <v>75287</v>
      </c>
      <c r="F40" s="30">
        <v>447.66</v>
      </c>
      <c r="G40" s="31">
        <v>1.03E-2</v>
      </c>
      <c r="H40" s="32"/>
    </row>
    <row r="41" spans="2:8" ht="15.75" customHeight="1" x14ac:dyDescent="0.2">
      <c r="B41" s="28" t="s">
        <v>416</v>
      </c>
      <c r="C41" s="28" t="s">
        <v>417</v>
      </c>
      <c r="D41" s="28" t="s">
        <v>294</v>
      </c>
      <c r="E41" s="29">
        <v>74416</v>
      </c>
      <c r="F41" s="30">
        <v>441.44</v>
      </c>
      <c r="G41" s="31">
        <v>1.01E-2</v>
      </c>
      <c r="H41" s="32"/>
    </row>
    <row r="42" spans="2:8" ht="15.75" customHeight="1" x14ac:dyDescent="0.2">
      <c r="B42" s="28" t="s">
        <v>260</v>
      </c>
      <c r="C42" s="28" t="s">
        <v>261</v>
      </c>
      <c r="D42" s="28" t="s">
        <v>152</v>
      </c>
      <c r="E42" s="29">
        <v>46855</v>
      </c>
      <c r="F42" s="30">
        <v>432.1</v>
      </c>
      <c r="G42" s="31">
        <v>9.9000000000000008E-3</v>
      </c>
      <c r="H42" s="32"/>
    </row>
    <row r="43" spans="2:8" ht="15.75" customHeight="1" x14ac:dyDescent="0.2">
      <c r="B43" s="28" t="s">
        <v>307</v>
      </c>
      <c r="C43" s="28" t="s">
        <v>308</v>
      </c>
      <c r="D43" s="28" t="s">
        <v>120</v>
      </c>
      <c r="E43" s="29">
        <v>14414</v>
      </c>
      <c r="F43" s="30">
        <v>428.77</v>
      </c>
      <c r="G43" s="31">
        <v>9.7999999999999997E-3</v>
      </c>
      <c r="H43" s="32"/>
    </row>
    <row r="44" spans="2:8" ht="15.75" customHeight="1" x14ac:dyDescent="0.2">
      <c r="B44" s="28" t="s">
        <v>352</v>
      </c>
      <c r="C44" s="28" t="s">
        <v>353</v>
      </c>
      <c r="D44" s="28" t="s">
        <v>120</v>
      </c>
      <c r="E44" s="29">
        <v>17081</v>
      </c>
      <c r="F44" s="30">
        <v>404.49</v>
      </c>
      <c r="G44" s="31">
        <v>9.2999999999999992E-3</v>
      </c>
      <c r="H44" s="32"/>
    </row>
    <row r="45" spans="2:8" ht="15.75" customHeight="1" x14ac:dyDescent="0.2">
      <c r="B45" s="28" t="s">
        <v>369</v>
      </c>
      <c r="C45" s="28" t="s">
        <v>370</v>
      </c>
      <c r="D45" s="28" t="s">
        <v>294</v>
      </c>
      <c r="E45" s="29">
        <v>35833</v>
      </c>
      <c r="F45" s="30">
        <v>329.82</v>
      </c>
      <c r="G45" s="31">
        <v>7.6E-3</v>
      </c>
      <c r="H45" s="32"/>
    </row>
    <row r="46" spans="2:8" ht="15.75" customHeight="1" x14ac:dyDescent="0.2">
      <c r="B46" s="28" t="s">
        <v>333</v>
      </c>
      <c r="C46" s="28" t="s">
        <v>334</v>
      </c>
      <c r="D46" s="28" t="s">
        <v>143</v>
      </c>
      <c r="E46" s="29">
        <v>8432</v>
      </c>
      <c r="F46" s="30">
        <v>289.74</v>
      </c>
      <c r="G46" s="31">
        <v>6.7000000000000002E-3</v>
      </c>
      <c r="H46" s="32"/>
    </row>
    <row r="47" spans="2:8" ht="15.75" customHeight="1" x14ac:dyDescent="0.2">
      <c r="B47" s="28" t="s">
        <v>342</v>
      </c>
      <c r="C47" s="28" t="s">
        <v>343</v>
      </c>
      <c r="D47" s="28" t="s">
        <v>344</v>
      </c>
      <c r="E47" s="29">
        <v>60440</v>
      </c>
      <c r="F47" s="30">
        <v>218.76</v>
      </c>
      <c r="G47" s="31">
        <v>5.0000000000000001E-3</v>
      </c>
      <c r="H47" s="32"/>
    </row>
    <row r="48" spans="2:8" ht="15.75" customHeight="1" x14ac:dyDescent="0.2">
      <c r="B48" s="28" t="s">
        <v>271</v>
      </c>
      <c r="C48" s="28" t="s">
        <v>272</v>
      </c>
      <c r="D48" s="28" t="s">
        <v>204</v>
      </c>
      <c r="E48" s="29">
        <v>20242</v>
      </c>
      <c r="F48" s="30">
        <v>136.33000000000001</v>
      </c>
      <c r="G48" s="31">
        <v>3.0999999999999999E-3</v>
      </c>
      <c r="H48" s="32"/>
    </row>
    <row r="49" spans="2:8" ht="15.75" customHeight="1" x14ac:dyDescent="0.2">
      <c r="B49" s="28" t="s">
        <v>572</v>
      </c>
      <c r="C49" s="28" t="s">
        <v>573</v>
      </c>
      <c r="D49" s="28" t="s">
        <v>294</v>
      </c>
      <c r="E49" s="29">
        <v>50740</v>
      </c>
      <c r="F49" s="30">
        <v>115.15</v>
      </c>
      <c r="G49" s="31">
        <v>2.5999999999999999E-3</v>
      </c>
      <c r="H49" s="32"/>
    </row>
    <row r="50" spans="2:8" ht="15.75" customHeight="1" x14ac:dyDescent="0.2">
      <c r="B50" s="28" t="s">
        <v>121</v>
      </c>
      <c r="C50" s="28" t="s">
        <v>122</v>
      </c>
      <c r="D50" s="28" t="s">
        <v>117</v>
      </c>
      <c r="E50" s="29">
        <v>5122</v>
      </c>
      <c r="F50" s="30">
        <v>17.739999999999998</v>
      </c>
      <c r="G50" s="31">
        <v>4.0000000000000002E-4</v>
      </c>
      <c r="H50" s="32"/>
    </row>
    <row r="51" spans="2:8" ht="15.75" customHeight="1" x14ac:dyDescent="0.2">
      <c r="B51" s="28" t="s">
        <v>348</v>
      </c>
      <c r="C51" s="28" t="s">
        <v>349</v>
      </c>
      <c r="D51" s="28" t="s">
        <v>347</v>
      </c>
      <c r="E51" s="29">
        <v>2164</v>
      </c>
      <c r="F51" s="30">
        <v>6.88</v>
      </c>
      <c r="G51" s="31">
        <v>2.0000000000000001E-4</v>
      </c>
      <c r="H51" s="32"/>
    </row>
    <row r="52" spans="2:8" ht="15.75" customHeight="1" x14ac:dyDescent="0.2">
      <c r="B52" s="27" t="s">
        <v>69</v>
      </c>
      <c r="C52" s="27"/>
      <c r="D52" s="27"/>
      <c r="E52" s="33"/>
      <c r="F52" s="34">
        <v>34490.22</v>
      </c>
      <c r="G52" s="35">
        <v>0.79190000000000005</v>
      </c>
      <c r="H52" s="36"/>
    </row>
    <row r="53" spans="2:8" ht="15.75" customHeight="1" x14ac:dyDescent="0.2">
      <c r="B53" s="27" t="s">
        <v>123</v>
      </c>
      <c r="C53" s="28"/>
      <c r="D53" s="28"/>
      <c r="E53" s="29"/>
      <c r="F53" s="30"/>
      <c r="G53" s="31"/>
      <c r="H53" s="32"/>
    </row>
    <row r="54" spans="2:8" ht="15.75" customHeight="1" x14ac:dyDescent="0.2">
      <c r="B54" s="27" t="s">
        <v>69</v>
      </c>
      <c r="C54" s="28"/>
      <c r="D54" s="28"/>
      <c r="E54" s="29"/>
      <c r="F54" s="37" t="s">
        <v>71</v>
      </c>
      <c r="G54" s="38" t="s">
        <v>71</v>
      </c>
      <c r="H54" s="32"/>
    </row>
    <row r="55" spans="2:8" ht="15.75" customHeight="1" x14ac:dyDescent="0.2">
      <c r="B55" s="28"/>
      <c r="C55" s="28"/>
      <c r="D55" s="28"/>
      <c r="E55" s="29"/>
      <c r="F55" s="30"/>
      <c r="G55" s="31"/>
      <c r="H55" s="32"/>
    </row>
    <row r="56" spans="2:8" ht="15.75" customHeight="1" x14ac:dyDescent="0.2">
      <c r="B56" s="39" t="s">
        <v>73</v>
      </c>
      <c r="C56" s="39"/>
      <c r="D56" s="39"/>
      <c r="E56" s="40"/>
      <c r="F56" s="34">
        <v>34490.22</v>
      </c>
      <c r="G56" s="35">
        <v>0.79190000000000005</v>
      </c>
      <c r="H56" s="36"/>
    </row>
    <row r="57" spans="2:8" ht="15.75" customHeight="1" x14ac:dyDescent="0.2">
      <c r="B57" s="28"/>
      <c r="C57" s="28"/>
      <c r="D57" s="28"/>
      <c r="E57" s="29"/>
      <c r="F57" s="30"/>
      <c r="G57" s="31"/>
      <c r="H57" s="32"/>
    </row>
    <row r="58" spans="2:8" ht="15.75" customHeight="1" x14ac:dyDescent="0.2">
      <c r="B58" s="27" t="s">
        <v>61</v>
      </c>
      <c r="C58" s="28"/>
      <c r="D58" s="28"/>
      <c r="E58" s="29"/>
      <c r="F58" s="30"/>
      <c r="G58" s="31"/>
      <c r="H58" s="32"/>
    </row>
    <row r="59" spans="2:8" ht="15.75" customHeight="1" x14ac:dyDescent="0.2">
      <c r="B59" s="27" t="s">
        <v>62</v>
      </c>
      <c r="C59" s="28"/>
      <c r="D59" s="28"/>
      <c r="E59" s="29"/>
      <c r="F59" s="30"/>
      <c r="G59" s="31"/>
      <c r="H59" s="32"/>
    </row>
    <row r="60" spans="2:8" ht="15.75" customHeight="1" x14ac:dyDescent="0.2">
      <c r="B60" s="28" t="s">
        <v>81</v>
      </c>
      <c r="C60" s="28" t="s">
        <v>82</v>
      </c>
      <c r="D60" s="28" t="s">
        <v>65</v>
      </c>
      <c r="E60" s="29">
        <v>3500000</v>
      </c>
      <c r="F60" s="30">
        <v>3605.6</v>
      </c>
      <c r="G60" s="31">
        <v>8.2799999999999999E-2</v>
      </c>
      <c r="H60" s="32">
        <v>6.9878999999999997E-2</v>
      </c>
    </row>
    <row r="61" spans="2:8" ht="15.75" customHeight="1" x14ac:dyDescent="0.2">
      <c r="B61" s="28" t="s">
        <v>136</v>
      </c>
      <c r="C61" s="28" t="s">
        <v>137</v>
      </c>
      <c r="D61" s="28" t="s">
        <v>65</v>
      </c>
      <c r="E61" s="29">
        <v>500000</v>
      </c>
      <c r="F61" s="30">
        <v>513.16</v>
      </c>
      <c r="G61" s="31">
        <v>1.18E-2</v>
      </c>
      <c r="H61" s="32">
        <v>6.6127000000000005E-2</v>
      </c>
    </row>
    <row r="62" spans="2:8" ht="15.75" customHeight="1" x14ac:dyDescent="0.2">
      <c r="B62" s="28" t="s">
        <v>86</v>
      </c>
      <c r="C62" s="28" t="s">
        <v>87</v>
      </c>
      <c r="D62" s="28" t="s">
        <v>65</v>
      </c>
      <c r="E62" s="29">
        <v>500000</v>
      </c>
      <c r="F62" s="30">
        <v>487.12</v>
      </c>
      <c r="G62" s="31">
        <v>1.12E-2</v>
      </c>
      <c r="H62" s="32">
        <v>6.9233000000000003E-2</v>
      </c>
    </row>
    <row r="63" spans="2:8" ht="15.75" customHeight="1" x14ac:dyDescent="0.2">
      <c r="B63" s="28" t="s">
        <v>79</v>
      </c>
      <c r="C63" s="28" t="s">
        <v>80</v>
      </c>
      <c r="D63" s="28" t="s">
        <v>65</v>
      </c>
      <c r="E63" s="29">
        <v>400000</v>
      </c>
      <c r="F63" s="30">
        <v>393.08</v>
      </c>
      <c r="G63" s="31">
        <v>8.9999999999999993E-3</v>
      </c>
      <c r="H63" s="32">
        <v>6.8657999999999997E-2</v>
      </c>
    </row>
    <row r="64" spans="2:8" ht="15.75" customHeight="1" x14ac:dyDescent="0.2">
      <c r="B64" s="27" t="s">
        <v>69</v>
      </c>
      <c r="C64" s="27"/>
      <c r="D64" s="27"/>
      <c r="E64" s="33"/>
      <c r="F64" s="34">
        <v>4998.96</v>
      </c>
      <c r="G64" s="35">
        <v>0.1148</v>
      </c>
      <c r="H64" s="36"/>
    </row>
    <row r="65" spans="2:16" ht="15.75" customHeight="1" x14ac:dyDescent="0.2">
      <c r="B65" s="28"/>
      <c r="C65" s="28"/>
      <c r="D65" s="28"/>
      <c r="E65" s="29"/>
      <c r="F65" s="30"/>
      <c r="G65" s="31"/>
      <c r="H65" s="32"/>
    </row>
    <row r="66" spans="2:16" ht="15.75" customHeight="1" x14ac:dyDescent="0.2">
      <c r="B66" s="27" t="s">
        <v>70</v>
      </c>
      <c r="C66" s="28"/>
      <c r="D66" s="28"/>
      <c r="E66" s="29"/>
      <c r="F66" s="30"/>
      <c r="G66" s="31"/>
      <c r="H66" s="32"/>
    </row>
    <row r="67" spans="2:16" ht="15.75" customHeight="1" x14ac:dyDescent="0.2">
      <c r="B67" s="27" t="s">
        <v>69</v>
      </c>
      <c r="C67" s="28"/>
      <c r="D67" s="28"/>
      <c r="E67" s="29"/>
      <c r="F67" s="37" t="s">
        <v>71</v>
      </c>
      <c r="G67" s="38" t="s">
        <v>71</v>
      </c>
      <c r="H67" s="32"/>
    </row>
    <row r="68" spans="2:16" ht="15.75" customHeight="1" x14ac:dyDescent="0.2">
      <c r="B68" s="28"/>
      <c r="C68" s="28"/>
      <c r="D68" s="28"/>
      <c r="E68" s="29"/>
      <c r="F68" s="30"/>
      <c r="G68" s="31"/>
      <c r="H68" s="32"/>
      <c r="L68" s="3"/>
    </row>
    <row r="69" spans="2:16" ht="15.75" customHeight="1" x14ac:dyDescent="0.2">
      <c r="B69" s="27" t="s">
        <v>72</v>
      </c>
      <c r="C69" s="28"/>
      <c r="D69" s="28"/>
      <c r="E69" s="29"/>
      <c r="F69" s="30"/>
      <c r="G69" s="31"/>
      <c r="H69" s="32"/>
    </row>
    <row r="70" spans="2:16" ht="15.75" customHeight="1" x14ac:dyDescent="0.2">
      <c r="B70" s="27" t="s">
        <v>69</v>
      </c>
      <c r="C70" s="28"/>
      <c r="D70" s="28"/>
      <c r="E70" s="29"/>
      <c r="F70" s="37" t="s">
        <v>71</v>
      </c>
      <c r="G70" s="38" t="s">
        <v>71</v>
      </c>
      <c r="H70" s="32"/>
      <c r="L70" s="3"/>
    </row>
    <row r="71" spans="2:16" ht="15.75" customHeight="1" x14ac:dyDescent="0.2">
      <c r="B71" s="28"/>
      <c r="C71" s="28"/>
      <c r="D71" s="28"/>
      <c r="E71" s="29"/>
      <c r="F71" s="30"/>
      <c r="G71" s="31"/>
      <c r="H71" s="32"/>
      <c r="L71" s="3"/>
    </row>
    <row r="72" spans="2:16" ht="15.75" customHeight="1" x14ac:dyDescent="0.2">
      <c r="B72" s="39" t="s">
        <v>73</v>
      </c>
      <c r="C72" s="39"/>
      <c r="D72" s="39"/>
      <c r="E72" s="40"/>
      <c r="F72" s="34">
        <v>4998.96</v>
      </c>
      <c r="G72" s="35">
        <v>0.1148</v>
      </c>
      <c r="H72" s="36"/>
      <c r="L72" s="3"/>
    </row>
    <row r="73" spans="2:16" ht="15.75" customHeight="1" x14ac:dyDescent="0.2">
      <c r="B73" s="28"/>
      <c r="C73" s="28"/>
      <c r="D73" s="28"/>
      <c r="E73" s="29"/>
      <c r="F73" s="30"/>
      <c r="G73" s="31"/>
      <c r="H73" s="32"/>
      <c r="L73" s="3"/>
    </row>
    <row r="74" spans="2:16" ht="15.75" customHeight="1" x14ac:dyDescent="0.2">
      <c r="B74" s="27" t="s">
        <v>83</v>
      </c>
      <c r="C74" s="28"/>
      <c r="D74" s="28"/>
      <c r="E74" s="29"/>
      <c r="F74" s="30"/>
      <c r="G74" s="31"/>
      <c r="H74" s="32"/>
      <c r="L74" s="3"/>
    </row>
    <row r="75" spans="2:16" ht="15.75" customHeight="1" x14ac:dyDescent="0.2">
      <c r="B75" s="28"/>
      <c r="C75" s="28"/>
      <c r="D75" s="28"/>
      <c r="E75" s="29"/>
      <c r="F75" s="30"/>
      <c r="G75" s="31"/>
      <c r="H75" s="32"/>
      <c r="L75" s="5"/>
      <c r="M75" s="5"/>
      <c r="N75" s="6"/>
      <c r="O75" s="6"/>
      <c r="P75" s="5"/>
    </row>
    <row r="76" spans="2:16" ht="15.75" customHeight="1" x14ac:dyDescent="0.2">
      <c r="B76" s="27" t="s">
        <v>84</v>
      </c>
      <c r="C76" s="28"/>
      <c r="D76" s="28"/>
      <c r="E76" s="29"/>
      <c r="F76" s="30"/>
      <c r="G76" s="31"/>
      <c r="H76" s="32"/>
      <c r="L76" s="7"/>
      <c r="M76" s="8"/>
      <c r="N76" s="8"/>
      <c r="O76" s="7"/>
      <c r="P76" s="7"/>
    </row>
    <row r="77" spans="2:16" ht="15.75" customHeight="1" x14ac:dyDescent="0.2">
      <c r="B77" s="28" t="s">
        <v>128</v>
      </c>
      <c r="C77" s="28" t="s">
        <v>129</v>
      </c>
      <c r="D77" s="28" t="s">
        <v>65</v>
      </c>
      <c r="E77" s="29">
        <v>3500000</v>
      </c>
      <c r="F77" s="30">
        <v>3489.3</v>
      </c>
      <c r="G77" s="31">
        <v>8.0100000000000005E-2</v>
      </c>
      <c r="H77" s="32">
        <v>5.3296000000000003E-2</v>
      </c>
      <c r="L77" s="8"/>
      <c r="M77" s="8"/>
      <c r="N77" s="8"/>
      <c r="O77" s="8"/>
      <c r="P77" s="7"/>
    </row>
    <row r="78" spans="2:16" ht="15.75" customHeight="1" x14ac:dyDescent="0.2">
      <c r="B78" s="28" t="s">
        <v>321</v>
      </c>
      <c r="C78" s="28" t="s">
        <v>322</v>
      </c>
      <c r="D78" s="28" t="s">
        <v>65</v>
      </c>
      <c r="E78" s="29">
        <v>300000</v>
      </c>
      <c r="F78" s="30">
        <v>299.7</v>
      </c>
      <c r="G78" s="31">
        <v>6.8999999999999999E-3</v>
      </c>
      <c r="H78" s="32">
        <v>5.2743999999999999E-2</v>
      </c>
      <c r="L78" s="9"/>
      <c r="M78" s="9"/>
      <c r="N78" s="9"/>
      <c r="O78" s="9"/>
      <c r="P78" s="9"/>
    </row>
    <row r="79" spans="2:16" ht="15.75" customHeight="1" x14ac:dyDescent="0.2">
      <c r="B79" s="27" t="s">
        <v>69</v>
      </c>
      <c r="C79" s="27"/>
      <c r="D79" s="27"/>
      <c r="E79" s="33"/>
      <c r="F79" s="34">
        <v>3789</v>
      </c>
      <c r="G79" s="35">
        <v>8.6999999999999994E-2</v>
      </c>
      <c r="H79" s="36"/>
      <c r="L79" s="9"/>
      <c r="M79" s="9"/>
      <c r="N79" s="9"/>
      <c r="O79" s="9"/>
      <c r="P79" s="9"/>
    </row>
    <row r="80" spans="2:16" ht="15.75" customHeight="1" x14ac:dyDescent="0.2">
      <c r="B80" s="28"/>
      <c r="C80" s="28"/>
      <c r="D80" s="28"/>
      <c r="E80" s="29"/>
      <c r="F80" s="30"/>
      <c r="G80" s="31"/>
      <c r="H80" s="32"/>
      <c r="L80" s="9"/>
      <c r="M80" s="9"/>
      <c r="N80" s="9"/>
      <c r="O80" s="9"/>
      <c r="P80" s="9"/>
    </row>
    <row r="81" spans="2:16" ht="15.75" customHeight="1" x14ac:dyDescent="0.2">
      <c r="B81" s="39" t="s">
        <v>73</v>
      </c>
      <c r="C81" s="39"/>
      <c r="D81" s="39"/>
      <c r="E81" s="40"/>
      <c r="F81" s="34">
        <v>3789</v>
      </c>
      <c r="G81" s="35">
        <v>8.6999999999999994E-2</v>
      </c>
      <c r="H81" s="36"/>
      <c r="L81" s="9"/>
      <c r="M81" s="9"/>
      <c r="N81" s="9"/>
      <c r="O81" s="9"/>
      <c r="P81" s="9"/>
    </row>
    <row r="82" spans="2:16" ht="15.75" customHeight="1" x14ac:dyDescent="0.2">
      <c r="B82" s="28"/>
      <c r="C82" s="28"/>
      <c r="D82" s="28"/>
      <c r="E82" s="29"/>
      <c r="F82" s="30"/>
      <c r="G82" s="31"/>
      <c r="H82" s="32"/>
      <c r="L82" s="9"/>
      <c r="M82" s="9"/>
      <c r="N82" s="9"/>
      <c r="O82" s="9"/>
      <c r="P82" s="9"/>
    </row>
    <row r="83" spans="2:16" ht="15.75" customHeight="1" x14ac:dyDescent="0.2">
      <c r="B83" s="28"/>
      <c r="C83" s="28"/>
      <c r="D83" s="28"/>
      <c r="E83" s="29"/>
      <c r="F83" s="30"/>
      <c r="G83" s="31"/>
      <c r="H83" s="32"/>
      <c r="L83" s="9"/>
      <c r="M83" s="9"/>
      <c r="N83" s="9"/>
      <c r="O83" s="9"/>
      <c r="P83" s="9"/>
    </row>
    <row r="84" spans="2:16" ht="15.75" customHeight="1" x14ac:dyDescent="0.2">
      <c r="B84" s="27" t="s">
        <v>74</v>
      </c>
      <c r="C84" s="28"/>
      <c r="D84" s="28"/>
      <c r="E84" s="29"/>
      <c r="F84" s="30"/>
      <c r="G84" s="31"/>
      <c r="H84" s="32"/>
      <c r="L84" s="9"/>
      <c r="M84" s="9"/>
      <c r="N84" s="9"/>
      <c r="O84" s="9"/>
      <c r="P84" s="9"/>
    </row>
    <row r="85" spans="2:16" ht="15.75" customHeight="1" x14ac:dyDescent="0.2">
      <c r="B85" s="28" t="s">
        <v>75</v>
      </c>
      <c r="C85" s="28"/>
      <c r="D85" s="28"/>
      <c r="E85" s="29"/>
      <c r="F85" s="30">
        <v>827.08</v>
      </c>
      <c r="G85" s="31">
        <v>1.9E-2</v>
      </c>
      <c r="H85" s="32"/>
    </row>
    <row r="86" spans="2:16" ht="15.75" customHeight="1" x14ac:dyDescent="0.2">
      <c r="B86" s="27" t="s">
        <v>69</v>
      </c>
      <c r="C86" s="27"/>
      <c r="D86" s="27"/>
      <c r="E86" s="33"/>
      <c r="F86" s="34">
        <v>827.08</v>
      </c>
      <c r="G86" s="35">
        <v>1.9E-2</v>
      </c>
      <c r="H86" s="36"/>
      <c r="L86" s="3"/>
    </row>
    <row r="87" spans="2:16" ht="15.75" customHeight="1" x14ac:dyDescent="0.2">
      <c r="B87" s="28"/>
      <c r="C87" s="28"/>
      <c r="D87" s="28"/>
      <c r="E87" s="29"/>
      <c r="F87" s="30"/>
      <c r="G87" s="31"/>
      <c r="H87" s="32"/>
    </row>
    <row r="88" spans="2:16" ht="15.75" customHeight="1" x14ac:dyDescent="0.2">
      <c r="B88" s="39" t="s">
        <v>73</v>
      </c>
      <c r="C88" s="39"/>
      <c r="D88" s="39"/>
      <c r="E88" s="40"/>
      <c r="F88" s="34">
        <v>827.08</v>
      </c>
      <c r="G88" s="35">
        <v>1.9E-2</v>
      </c>
      <c r="H88" s="36"/>
    </row>
    <row r="89" spans="2:16" ht="15.75" customHeight="1" x14ac:dyDescent="0.2">
      <c r="B89" s="28" t="s">
        <v>76</v>
      </c>
      <c r="C89" s="28"/>
      <c r="D89" s="28"/>
      <c r="E89" s="29"/>
      <c r="F89" s="47">
        <v>-554.53</v>
      </c>
      <c r="G89" s="48">
        <v>-1.2699999999999934E-2</v>
      </c>
      <c r="H89" s="32"/>
    </row>
    <row r="90" spans="2:16" ht="15.75" customHeight="1" x14ac:dyDescent="0.2">
      <c r="B90" s="41" t="s">
        <v>77</v>
      </c>
      <c r="C90" s="41"/>
      <c r="D90" s="41"/>
      <c r="E90" s="42"/>
      <c r="F90" s="43">
        <v>43550.73</v>
      </c>
      <c r="G90" s="44">
        <v>1</v>
      </c>
      <c r="H90" s="45"/>
    </row>
    <row r="91" spans="2:16" ht="15.75" customHeight="1" thickBot="1" x14ac:dyDescent="0.25">
      <c r="B91" s="2"/>
    </row>
    <row r="92" spans="2:16" ht="27" customHeight="1" thickBot="1" x14ac:dyDescent="0.25">
      <c r="B92" s="60" t="s">
        <v>577</v>
      </c>
      <c r="C92" s="61" t="s">
        <v>578</v>
      </c>
      <c r="D92" s="61" t="s">
        <v>579</v>
      </c>
      <c r="E92" s="62" t="s">
        <v>580</v>
      </c>
      <c r="G92" s="2"/>
      <c r="H92" s="2"/>
    </row>
    <row r="93" spans="2:16" ht="29.25" customHeight="1" x14ac:dyDescent="0.2">
      <c r="B93" s="67" t="s">
        <v>56</v>
      </c>
      <c r="C93" s="87"/>
      <c r="D93" s="90" t="s">
        <v>594</v>
      </c>
      <c r="E93" s="92"/>
      <c r="G93" s="2"/>
      <c r="H93" s="2"/>
    </row>
    <row r="94" spans="2:16" ht="39.950000000000003" customHeight="1" x14ac:dyDescent="0.2">
      <c r="B94" s="64" t="s">
        <v>640</v>
      </c>
      <c r="C94" s="88"/>
      <c r="D94" s="91"/>
      <c r="E94" s="88"/>
      <c r="G94" s="2"/>
      <c r="H94" s="2"/>
    </row>
    <row r="95" spans="2:16" ht="39.950000000000003" customHeight="1" x14ac:dyDescent="0.2">
      <c r="B95" s="64" t="s">
        <v>641</v>
      </c>
      <c r="C95" s="88"/>
      <c r="D95" s="91"/>
      <c r="E95" s="88"/>
      <c r="G95" s="2"/>
      <c r="H95" s="2"/>
    </row>
    <row r="96" spans="2:16" ht="23.25" customHeight="1" thickBot="1" x14ac:dyDescent="0.25">
      <c r="B96" s="65" t="s">
        <v>597</v>
      </c>
      <c r="C96" s="89"/>
      <c r="D96" s="69" t="s">
        <v>597</v>
      </c>
      <c r="E96" s="93"/>
      <c r="G96" s="2"/>
      <c r="H96" s="2"/>
    </row>
    <row r="98" spans="2:8" ht="12" x14ac:dyDescent="0.2">
      <c r="B98" s="2" t="s">
        <v>586</v>
      </c>
      <c r="C98" s="2"/>
      <c r="D98" s="2"/>
      <c r="G98" s="2"/>
      <c r="H98" s="2"/>
    </row>
    <row r="99" spans="2:8" ht="12" x14ac:dyDescent="0.2">
      <c r="B99" s="3" t="s">
        <v>587</v>
      </c>
      <c r="C99" s="2"/>
      <c r="D99" s="2"/>
      <c r="G99" s="2"/>
      <c r="H99" s="2"/>
    </row>
  </sheetData>
  <mergeCells count="3">
    <mergeCell ref="C93:C96"/>
    <mergeCell ref="D93:D95"/>
    <mergeCell ref="E93:E96"/>
  </mergeCells>
  <hyperlinks>
    <hyperlink ref="I1" location="'Sheet1'!A1" display="Index" xr:uid="{F2BFF3F3-5715-42AC-93EC-7B7DF352FD2A}"/>
  </hyperlinks>
  <pageMargins left="0.7" right="0.7" top="0.75" bottom="0.75" header="0.3" footer="0.3"/>
  <pageSetup orientation="portrait" horizontalDpi="300" verticalDpi="300" r:id="rId1"/>
  <headerFooter>
    <oddHeader>&amp;L&amp;"Arial"&amp;9&amp;K317100PUBLIC&amp;1#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48</vt:i4>
      </vt:variant>
    </vt:vector>
  </HeadingPairs>
  <TitlesOfParts>
    <vt:vector size="65" baseType="lpstr">
      <vt:lpstr>Sheet1</vt:lpstr>
      <vt:lpstr>LEARBF</vt:lpstr>
      <vt:lpstr>LEBADF</vt:lpstr>
      <vt:lpstr>LEBALF</vt:lpstr>
      <vt:lpstr>LEBFSF</vt:lpstr>
      <vt:lpstr>LECHID</vt:lpstr>
      <vt:lpstr>LEEQTF</vt:lpstr>
      <vt:lpstr>LEGROW</vt:lpstr>
      <vt:lpstr>LEINFA</vt:lpstr>
      <vt:lpstr>LEINNF</vt:lpstr>
      <vt:lpstr>LEINSX</vt:lpstr>
      <vt:lpstr>LEMIDF</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LEEQTF!Hedging_Positions_through_Futures_AS_ON_MMMM_DD__YYYY___NIL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LEMIDF!Hedging_Positions_through_Futures_AS_ON_MMMM_DD__YYYY___NIL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LEEQTF!JPM_Footer_disp</vt:lpstr>
      <vt:lpstr>LEGROW!JPM_Footer_disp</vt:lpstr>
      <vt:lpstr>LEINFA!JPM_Footer_disp</vt:lpstr>
      <vt:lpstr>LEINNF!JPM_Footer_disp</vt:lpstr>
      <vt:lpstr>LEINSX!JPM_Footer_disp</vt:lpstr>
      <vt:lpstr>LEMIDF!JPM_Footer_disp</vt:lpstr>
      <vt:lpstr>'LET100'!JPM_Footer_disp</vt:lpstr>
      <vt:lpstr>LETAXP!JPM_Footer_disp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LEEQTF!JPM_Footer_disp12</vt:lpstr>
      <vt:lpstr>LEGROW!JPM_Footer_disp12</vt:lpstr>
      <vt:lpstr>LEINFA!JPM_Footer_disp12</vt:lpstr>
      <vt:lpstr>LEINNF!JPM_Footer_disp12</vt:lpstr>
      <vt:lpstr>LEINSX!JPM_Footer_disp12</vt:lpstr>
      <vt:lpstr>LEMIDF!JPM_Footer_disp12</vt:lpstr>
      <vt:lpstr>'LET100'!JPM_Footer_disp12</vt:lpstr>
      <vt:lpstr>LETAXP!JPM_Footer_disp12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2022-09-03T07:07:13Z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2022-09-02T19:38:34Z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