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T:\INVESTMENTS_VALUATION\2 Regulatory Monthly-Half yearly Reporting\6 Sep 2026\Portfolio Monthly\Monthly\"/>
    </mc:Choice>
  </mc:AlternateContent>
  <xr:revisionPtr revIDLastSave="0" documentId="13_ncr:1_{1E617196-4A8F-46E7-BEE8-DD0D0562195E}" xr6:coauthVersionLast="47" xr6:coauthVersionMax="47" xr10:uidLastSave="{00000000-0000-0000-0000-000000000000}"/>
  <bookViews>
    <workbookView xWindow="-110" yWindow="-110" windowWidth="19420" windowHeight="1030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3" r:id="rId12"/>
  </sheets>
  <definedNames>
    <definedName name="_xlnm._FilterDatabase" localSheetId="1" hidden="1">LDBOND!$B$5:$N$56</definedName>
    <definedName name="_xlnm._FilterDatabase" localSheetId="2" hidden="1">LDGETF!$B$5:$N$28</definedName>
    <definedName name="_xlnm._FilterDatabase" localSheetId="3" hidden="1">LDGSEC!$B$5:$N$37</definedName>
    <definedName name="_xlnm._FilterDatabase" localSheetId="4" hidden="1">LDINPF!$B$5:$N$88</definedName>
    <definedName name="_xlnm._FilterDatabase" localSheetId="5" hidden="1">LDMIPF!$B$5:$N$67</definedName>
    <definedName name="_xlnm._FilterDatabase" localSheetId="6" hidden="1">LDMNMF!$B$5:$N$92</definedName>
    <definedName name="_xlnm._FilterDatabase" localSheetId="7" hidden="1">LDONTF!$B$5:$N$25</definedName>
    <definedName name="_xlnm._FilterDatabase" localSheetId="8" hidden="1">LDSAPF!$B$5:$N$98</definedName>
    <definedName name="_xlnm._FilterDatabase" localSheetId="9" hidden="1">LDSTDF!$B$5:$N$54</definedName>
    <definedName name="_xlnm._FilterDatabase" localSheetId="10" hidden="1">LDUSTF!$B$5:$N$87</definedName>
    <definedName name="_xlnm._FilterDatabase" localSheetId="11" hidden="1">LLIQDF!#REF!</definedName>
    <definedName name="Hedging_Positions_through_Futures_AS_ON_MMMM_DD__YYYY___NIL" localSheetId="2">LDGETF!$J$68:$N$84</definedName>
    <definedName name="Hedging_Positions_through_Futures_AS_ON_MMMM_DD__YYYY___NIL" localSheetId="3">LDGSEC!$J$68:$N$84</definedName>
    <definedName name="Hedging_Positions_through_Futures_AS_ON_MMMM_DD__YYYY___NIL" localSheetId="4">LDINPF!$J$68:$N$80</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LLIQDF!$J$172:$N$188</definedName>
    <definedName name="Hedging_Positions_through_Futures_AS_ON_MMMM_DD__YYYY___NIL">LDBOND!$J$68:$N$84</definedName>
    <definedName name="JPM_Footer_disp" localSheetId="2">LDGETF!$J$74:$N$84</definedName>
    <definedName name="JPM_Footer_disp" localSheetId="3">LDGSEC!$J$74:$N$84</definedName>
    <definedName name="JPM_Footer_disp" localSheetId="4">LDINPF!$J$74:$N$80</definedName>
    <definedName name="JPM_Footer_disp" localSheetId="5">LDMIPF!$J$74:$N$84</definedName>
    <definedName name="JPM_Footer_disp" localSheetId="6">LDMNMF!$J$74:$N$84</definedName>
    <definedName name="JPM_Footer_disp" localSheetId="7">LDONTF!$J$74:$N$84</definedName>
    <definedName name="JPM_Footer_disp" localSheetId="8">LDSAPF!$J$74:$N$84</definedName>
    <definedName name="JPM_Footer_disp" localSheetId="9">LDSTDF!$J$74:$N$84</definedName>
    <definedName name="JPM_Footer_disp" localSheetId="10">LDUSTF!$J$74:$N$84</definedName>
    <definedName name="JPM_Footer_disp" localSheetId="11">LLIQDF!$J$178:$N$188</definedName>
    <definedName name="JPM_Footer_disp">LDBOND!$J$74:$N$84</definedName>
    <definedName name="JPM_Footer_disp12" localSheetId="2">LDGETF!$J$68:$N$86</definedName>
    <definedName name="JPM_Footer_disp12" localSheetId="3">LDGSEC!$J$68:$N$86</definedName>
    <definedName name="JPM_Footer_disp12" localSheetId="4">LDINPF!$J$68:$N$80</definedName>
    <definedName name="JPM_Footer_disp12" localSheetId="5">LDMIPF!$J$68:$N$86</definedName>
    <definedName name="JPM_Footer_disp12" localSheetId="6">LDMNMF!$J$68:$N$86</definedName>
    <definedName name="JPM_Footer_disp12" localSheetId="7">LDONTF!$J$68:$N$86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LLIQDF!$J$172:$N$190</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3" i="10" l="1"/>
  <c r="G92" i="10" s="1"/>
  <c r="G49" i="4"/>
  <c r="G87" i="4"/>
  <c r="F87" i="4"/>
  <c r="G94" i="4"/>
  <c r="G93" i="4" s="1"/>
</calcChain>
</file>

<file path=xl/sharedStrings.xml><?xml version="1.0" encoding="utf-8"?>
<sst xmlns="http://schemas.openxmlformats.org/spreadsheetml/2006/main" count="2143" uniqueCount="718">
  <si>
    <t>Name of the Instrument</t>
  </si>
  <si>
    <t>ISIN</t>
  </si>
  <si>
    <t>Quantity</t>
  </si>
  <si>
    <t>Market/Fair Value (Rounded, Rs. In Lacs)</t>
  </si>
  <si>
    <t>Rounded, % to Net Assets</t>
  </si>
  <si>
    <t>Industry / Rating</t>
  </si>
  <si>
    <t>Yield</t>
  </si>
  <si>
    <t>Monthly Portfolio Statement as on September 30,2026</t>
  </si>
  <si>
    <t>Index</t>
  </si>
  <si>
    <t>LIC MF NIFTY 8-13 YR G-SEC ETF</t>
  </si>
  <si>
    <t>LIC MF GILT FUND</t>
  </si>
  <si>
    <t>LIC MF CONSERVATIVE HYBRID FUND</t>
  </si>
  <si>
    <t>LIC MF MONEY MARKET FUND</t>
  </si>
  <si>
    <t>LIC MF OVERNIGHT FUND</t>
  </si>
  <si>
    <t>LIC MF LIQUID FUND</t>
  </si>
  <si>
    <t>LDBOND</t>
  </si>
  <si>
    <t>LIC MF Medium to Long Term Fund</t>
  </si>
  <si>
    <t>Moderate</t>
  </si>
  <si>
    <t>LDGETF</t>
  </si>
  <si>
    <t>LIC MF Nifty 8-13 yr G-Sec ETF</t>
  </si>
  <si>
    <t>LDGSEC</t>
  </si>
  <si>
    <t>LIC MF Gilt Fund</t>
  </si>
  <si>
    <t>LDINPF</t>
  </si>
  <si>
    <t>LIC MF Banking &amp; PSU Debt Fund</t>
  </si>
  <si>
    <t>Low to Moderate</t>
  </si>
  <si>
    <t>LDMIPF</t>
  </si>
  <si>
    <t>LIC MF Conservative Hybrid Fund</t>
  </si>
  <si>
    <t>LDMNMF</t>
  </si>
  <si>
    <t>LIC MF Money Market Fund</t>
  </si>
  <si>
    <t>LDONTF</t>
  </si>
  <si>
    <t>LIC MF Overnight Fund</t>
  </si>
  <si>
    <t>Low</t>
  </si>
  <si>
    <t>LDSAPF</t>
  </si>
  <si>
    <t>LIC MF Ultra Short to Short Term Fund</t>
  </si>
  <si>
    <t>LDSTDF</t>
  </si>
  <si>
    <t>LIC MF Short Term Fund</t>
  </si>
  <si>
    <t>LDUSTF</t>
  </si>
  <si>
    <t>LIC MF Ultra Short Term Fund</t>
  </si>
  <si>
    <t>LLIQDF</t>
  </si>
  <si>
    <t>LIC MF Liquid Fund</t>
  </si>
  <si>
    <t>INDEX</t>
  </si>
  <si>
    <t>Monthly Portfolio Statement as on September 30, 2026</t>
  </si>
  <si>
    <t>Scheme</t>
  </si>
  <si>
    <t>Scheme Name</t>
  </si>
  <si>
    <t>Riskometer</t>
  </si>
  <si>
    <t>Debt Instruments</t>
  </si>
  <si>
    <t>(a)Listed / Awaiting listing on stock Exchanges</t>
  </si>
  <si>
    <t>7.48% National Bk for Agriculture &amp; Rural Dev.</t>
  </si>
  <si>
    <t>INE261F08EO7</t>
  </si>
  <si>
    <t>CRISIL AAA</t>
  </si>
  <si>
    <t>7.3% Government of India</t>
  </si>
  <si>
    <t>IN0020230051</t>
  </si>
  <si>
    <t>SOVEREIGN</t>
  </si>
  <si>
    <t>7.42% Power Finance Corporation Ltd. **</t>
  </si>
  <si>
    <t>INE134E08NL6</t>
  </si>
  <si>
    <t>7.43% Jamnagar Utilities &amp; Power Pvt. Ltd.</t>
  </si>
  <si>
    <t>INE936D07190</t>
  </si>
  <si>
    <t>7.65% State Government of Karnataka</t>
  </si>
  <si>
    <t>IN1920170090</t>
  </si>
  <si>
    <t>7.33% Government of India</t>
  </si>
  <si>
    <t>IN0020230119</t>
  </si>
  <si>
    <t>7.71% Government of India</t>
  </si>
  <si>
    <t>IN0020260033</t>
  </si>
  <si>
    <t>6.9% Government of India</t>
  </si>
  <si>
    <t>IN0020250018</t>
  </si>
  <si>
    <t>7.92% National Highways Authority of India **</t>
  </si>
  <si>
    <t>INE906B07HE2</t>
  </si>
  <si>
    <t>6.94% Government of India</t>
  </si>
  <si>
    <t>IN0020260025</t>
  </si>
  <si>
    <t>7.39% Indian Railway Finance Corporation Ltd. **</t>
  </si>
  <si>
    <t>INE053F08403</t>
  </si>
  <si>
    <t>7.79% Bajaj Finance Ltd. **</t>
  </si>
  <si>
    <t>INE296A07UC7</t>
  </si>
  <si>
    <t>7.24% Government of India</t>
  </si>
  <si>
    <t>IN0020250075</t>
  </si>
  <si>
    <t>Sub Total</t>
  </si>
  <si>
    <t>(b)Privately Placed/Unlisted</t>
  </si>
  <si>
    <t>NIL</t>
  </si>
  <si>
    <t>(c)Securitised Debt Instruments</t>
  </si>
  <si>
    <t>TOTAL</t>
  </si>
  <si>
    <t>Money Market Instruments</t>
  </si>
  <si>
    <t>Certificate of Deposit</t>
  </si>
  <si>
    <t>HDFC Bank Ltd. #</t>
  </si>
  <si>
    <t>INE040A16IU7</t>
  </si>
  <si>
    <t>CRISIL A1+</t>
  </si>
  <si>
    <t>Canara Bank ** #</t>
  </si>
  <si>
    <t>INE476A16K22</t>
  </si>
  <si>
    <t>Indian Bank #</t>
  </si>
  <si>
    <t>INE562A16QE7</t>
  </si>
  <si>
    <t>FITCH A1+</t>
  </si>
  <si>
    <t>Small Industries Development Bk of India #</t>
  </si>
  <si>
    <t>INE556F16CF5</t>
  </si>
  <si>
    <t>Punjab National Bank #</t>
  </si>
  <si>
    <t>INE160A16UV6</t>
  </si>
  <si>
    <t>Others</t>
  </si>
  <si>
    <t>Investment in Mutual fund</t>
  </si>
  <si>
    <t>SBI CDMDF--A2</t>
  </si>
  <si>
    <t>INF0RQ622028</t>
  </si>
  <si>
    <t>Treps / Reverse Repo</t>
  </si>
  <si>
    <t>Treps</t>
  </si>
  <si>
    <t>Net Receivables / (Payables)</t>
  </si>
  <si>
    <t>GRAND TOTAL</t>
  </si>
  <si>
    <t>#  Unlisted Security</t>
  </si>
  <si>
    <t>**  Non Traded Security</t>
  </si>
  <si>
    <t>i) Securities in default beyond its maturity date: Nil</t>
  </si>
  <si>
    <t>ii) Total value and percentage of illiquid equity shares as on September 30, 2026: Nil</t>
  </si>
  <si>
    <t>iii)</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</si>
  <si>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</si>
  <si>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</si>
  <si>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</si>
  <si>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</si>
  <si>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</si>
  <si>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</si>
  <si>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</si>
  <si>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</si>
  <si>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</si>
  <si>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iv) Dividend declared during the month September 30, 2026 under the IDCW Option of the Scheme is as follows:</t>
  </si>
  <si>
    <t>Option</t>
  </si>
  <si>
    <t>Month</t>
  </si>
  <si>
    <t>Rate of dividend per unit</t>
  </si>
  <si>
    <t>Individual/ HUF</t>
  </si>
  <si>
    <t>Sep-2026</t>
  </si>
  <si>
    <t>v) No bonus declared during the period ended September 30, 2026.</t>
  </si>
  <si>
    <t>vi) Total outstanding exposure in derivative instruments as on September 30, 2026 is Nil.</t>
  </si>
  <si>
    <t>vii) Total market value of investments in Foreign Securities/ American Depositary Receipts/ Global Depositary Receipts/ Overseas ETFs as at September 30, 2026 is Nil.</t>
  </si>
  <si>
    <t>viii) Average maturity period: 9 Years</t>
  </si>
  <si>
    <t>ix) Funds parked in short term deposit as on September 30, 2026: Nil</t>
  </si>
  <si>
    <t>x) The details of repo transactions of the scheme in corporate debt securities: Nil</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</si>
  <si>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</si>
  <si>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</si>
  <si>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</si>
  <si>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</si>
  <si>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</si>
  <si>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</si>
  <si>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</si>
  <si>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</si>
  <si>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</si>
  <si>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</si>
  <si>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</si>
  <si>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</si>
  <si>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</si>
  <si>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</si>
  <si>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</si>
  <si>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</si>
  <si>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</si>
  <si>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</si>
  <si>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</si>
  <si>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*B-III - A Relatively High Interest Rate Risk and Moderate Credit Risk.</t>
  </si>
  <si>
    <t>Portfolio Information</t>
  </si>
  <si>
    <t>Scheme Name :</t>
  </si>
  <si>
    <t>Description (if any)</t>
  </si>
  <si>
    <t>Medium to Long Term Fund</t>
  </si>
  <si>
    <t>Annualised Portfolio YTM* :</t>
  </si>
  <si>
    <t>Macaulay Duration</t>
  </si>
  <si>
    <t>4.22 Years</t>
  </si>
  <si>
    <t>Residual Maturity</t>
  </si>
  <si>
    <t>9 Years</t>
  </si>
  <si>
    <t xml:space="preserve">As on (Date) </t>
  </si>
  <si>
    <t>30 September 2026</t>
  </si>
  <si>
    <t>* in case of semi annual YTM, it will be annualised</t>
  </si>
  <si>
    <t>As the Regular and Direct plans have a common portfolio, the Portfolio yield given above is at the Scheme level</t>
  </si>
  <si>
    <t>NSE Symbol:LICNETFGSC</t>
  </si>
  <si>
    <t>6.48% Government of India</t>
  </si>
  <si>
    <t>IN0020250091</t>
  </si>
  <si>
    <t>7.18% Government of India</t>
  </si>
  <si>
    <t>IN0020230077</t>
  </si>
  <si>
    <t>iv) Dividend declared during the month September 30, 2026 under the IDCW Option of the Scheme is Nil.</t>
  </si>
  <si>
    <t>viii) Average maturity period: 9.22 Years</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</si>
  <si>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</si>
  <si>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</si>
  <si>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</si>
  <si>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A-III*</t>
  </si>
  <si>
    <t>*A-III - A Relatively High interest rate risk and Relatively Low Credit Risk.</t>
  </si>
  <si>
    <t>Other  ETFs</t>
  </si>
  <si>
    <t>6.95 Years</t>
  </si>
  <si>
    <t>9.22 Years</t>
  </si>
  <si>
    <t>Debt Index Replication Factor (DIRF)</t>
  </si>
  <si>
    <t>7.34% Government of India</t>
  </si>
  <si>
    <t>IN0020240035</t>
  </si>
  <si>
    <t>Treasury Bill</t>
  </si>
  <si>
    <t>91 DAYS TBILL RED 10-12-2026</t>
  </si>
  <si>
    <t>IN002026X230</t>
  </si>
  <si>
    <t>364 DAYS TBILL RED 10-12-2026</t>
  </si>
  <si>
    <t>IN002025Z377</t>
  </si>
  <si>
    <t>182 DAYS TBILL RED 17-12-2026</t>
  </si>
  <si>
    <t>IN002026Y113</t>
  </si>
  <si>
    <t>PF Plan - Growth Option</t>
  </si>
  <si>
    <t>PF Plan - IDCW Option</t>
  </si>
  <si>
    <t>viii) Average maturity period: 12.74 Years</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</si>
  <si>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</si>
  <si>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</si>
  <si>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</si>
  <si>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</si>
  <si>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5.35 Years</t>
  </si>
  <si>
    <t>12.74 Years</t>
  </si>
  <si>
    <t>8.09% NLC India Ltd. **</t>
  </si>
  <si>
    <t>INE589A07037</t>
  </si>
  <si>
    <t>ICRA AAA</t>
  </si>
  <si>
    <t>8.14% Nuclear Power Corporation **</t>
  </si>
  <si>
    <t>INE206D08287</t>
  </si>
  <si>
    <t>8.37% National Highways Authority of India **</t>
  </si>
  <si>
    <t>INE906B07GN5</t>
  </si>
  <si>
    <t>7.83% Small Industries Development Bk of India **</t>
  </si>
  <si>
    <t>INE556F08KL3</t>
  </si>
  <si>
    <t>7.75% Bharti Telecom Ltd. **</t>
  </si>
  <si>
    <t>INE403D08314</t>
  </si>
  <si>
    <t>7.37% Indian Railway Finance Corporation Ltd. **</t>
  </si>
  <si>
    <t>INE053F08411</t>
  </si>
  <si>
    <t>7.62% National Bk for Agriculture &amp; Rural Dev. **</t>
  </si>
  <si>
    <t>INE261F08EH1</t>
  </si>
  <si>
    <t>7.46% REC Ltd. **</t>
  </si>
  <si>
    <t>INE020B08EK4</t>
  </si>
  <si>
    <t>8.83% Export Import Bank of India **</t>
  </si>
  <si>
    <t>INE514E08EE3</t>
  </si>
  <si>
    <t>7.05% Jio Credit Ltd. **</t>
  </si>
  <si>
    <t>INE282H07034</t>
  </si>
  <si>
    <t>8.54% REC Ltd. **</t>
  </si>
  <si>
    <t>INE020B08BE3</t>
  </si>
  <si>
    <t>6.66% National Bk for Agriculture &amp; Rural Dev. **</t>
  </si>
  <si>
    <t>INE261F08EP4</t>
  </si>
  <si>
    <t>7.28% REC Ltd. **</t>
  </si>
  <si>
    <t>INE020B08GI3</t>
  </si>
  <si>
    <t>7.4% Power Finance Corporation Ltd. **</t>
  </si>
  <si>
    <t>INE134E08KQ1</t>
  </si>
  <si>
    <t>7.49% Small Industries Development Bk of India **</t>
  </si>
  <si>
    <t>INE556F08KX8</t>
  </si>
  <si>
    <t>7.43% National Bk for Agriculture &amp; Rural Dev. **</t>
  </si>
  <si>
    <t>INE261F08BX4</t>
  </si>
  <si>
    <t>7.23% Housing &amp; Urban Development Corp Ltd. **</t>
  </si>
  <si>
    <t>INE031A08AC8</t>
  </si>
  <si>
    <t>7.7% Small Industries Development Bk of India **</t>
  </si>
  <si>
    <t>INE556F08LH9</t>
  </si>
  <si>
    <t>6.64% Housing &amp; Urban Development Corp Ltd. **</t>
  </si>
  <si>
    <t>INE031A08996</t>
  </si>
  <si>
    <t>6.73% Power Finance Corporation Ltd. **</t>
  </si>
  <si>
    <t>INE134E08NW3</t>
  </si>
  <si>
    <t>6.87% REC Ltd. **</t>
  </si>
  <si>
    <t>INE020B08FU0</t>
  </si>
  <si>
    <t>Government of India</t>
  </si>
  <si>
    <t>IN000532C043</t>
  </si>
  <si>
    <t>6.47% Indian Railway Finance Corporation Ltd. **</t>
  </si>
  <si>
    <t>INE053F08510</t>
  </si>
  <si>
    <t>8.13% Nuclear Power Corporation **</t>
  </si>
  <si>
    <t>INE206D08378</t>
  </si>
  <si>
    <t>6.61% Power Finance Corporation Ltd. **</t>
  </si>
  <si>
    <t>INE134E08NS1</t>
  </si>
  <si>
    <t>7.45% Export Import Bank of India **</t>
  </si>
  <si>
    <t>INE514E08GB4</t>
  </si>
  <si>
    <t>7.63% Government of India</t>
  </si>
  <si>
    <t>IN0020260082</t>
  </si>
  <si>
    <t>7.34% Small Industries Development Bk of India **</t>
  </si>
  <si>
    <t>INE556F08KS8</t>
  </si>
  <si>
    <t>HDFC Bank Ltd. ** #</t>
  </si>
  <si>
    <t>INE040A16II2</t>
  </si>
  <si>
    <t>Kotak Mahindra Bank Ltd. ** #</t>
  </si>
  <si>
    <t>INE237AD6117</t>
  </si>
  <si>
    <t>Bank of Baroda #</t>
  </si>
  <si>
    <t>INE028A16KZ7</t>
  </si>
  <si>
    <t>ICICI Bank Ltd. ** #</t>
  </si>
  <si>
    <t>INE090AD6279</t>
  </si>
  <si>
    <t>Canara Bank #</t>
  </si>
  <si>
    <t>INE476A16G28</t>
  </si>
  <si>
    <t>National Bk for Financing Infra and Dev ** #</t>
  </si>
  <si>
    <t>INE0KUG16012</t>
  </si>
  <si>
    <t>Indian Bank ** #</t>
  </si>
  <si>
    <t>INE562A16RH8</t>
  </si>
  <si>
    <t>Punjab National Bank ** #</t>
  </si>
  <si>
    <t>INE160A16UE2</t>
  </si>
  <si>
    <t>91 DAYS TBILL RED 29-10-2026</t>
  </si>
  <si>
    <t>IN002026X172</t>
  </si>
  <si>
    <t>91 DAYS TBILL RED 03-12-2026</t>
  </si>
  <si>
    <t>IN002026X222</t>
  </si>
  <si>
    <t>182 DAYS TBILL RED 18-02-2027</t>
  </si>
  <si>
    <t>IN002026Y204</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</si>
  <si>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</si>
  <si>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</si>
  <si>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</si>
  <si>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</si>
  <si>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</si>
  <si>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</si>
  <si>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</si>
  <si>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(a).  Hedging Positions through Futures as on September 30, 2026 is Nil.</t>
  </si>
  <si>
    <t>(b).  Other than Hedging Positions through Futures as on September 30, 2026 is Nil.</t>
  </si>
  <si>
    <t>(c).  Hedging Positions through Options as on September 30, 2026 is Nil.</t>
  </si>
  <si>
    <t>(d).  Other than Hedging Positions through Options as on September 30, 2026 is Nil.</t>
  </si>
  <si>
    <t>(e).  Hedging Positions through Swaps as on September 30, 2026</t>
  </si>
  <si>
    <t>Underlying Security</t>
  </si>
  <si>
    <t>Position</t>
  </si>
  <si>
    <t>Instrument Type</t>
  </si>
  <si>
    <t>Maturity/Next Interest Fixing**</t>
  </si>
  <si>
    <t>Notional Value (Rs in lakhs)</t>
  </si>
  <si>
    <t>7.43% JAMNAGAR UTI&amp; PWR SR PPD8 24-10-34</t>
  </si>
  <si>
    <t>Short</t>
  </si>
  <si>
    <t>Fixed</t>
  </si>
  <si>
    <t>Long</t>
  </si>
  <si>
    <t>Floating</t>
  </si>
  <si>
    <t>**The maturity equivalent is the next interest fixing date in case of the floating Leg and for the fixed leg it is the final maturity date of the contract.</t>
  </si>
  <si>
    <t>vii) Total market value of investments in Foreign Securities/ American Depositary Receipts/ Global Depositary Receipts/ Overseas ETFs as at August 15, 2026 is Nil.</t>
  </si>
  <si>
    <t xml:space="preserve">INTEREST RATE SWAPS (At Notional Value) </t>
  </si>
  <si>
    <t>IRSPayFix6.12/RecFloatM+0 13/8/29 IDFCBK</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</si>
  <si>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</si>
  <si>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</si>
  <si>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</si>
  <si>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*A-III - A Relatively High Interest Rate Risk and Relatively Low Credit Risk.</t>
  </si>
  <si>
    <t>Banking and PSU Debt Fund</t>
  </si>
  <si>
    <t>1.8 Years</t>
  </si>
  <si>
    <t>2.38 Years</t>
  </si>
  <si>
    <t>Equity &amp; Equity related</t>
  </si>
  <si>
    <t>(a)Listed / Awaiting listing on Stock Exchanges</t>
  </si>
  <si>
    <t>Divi's Laboratories Ltd.</t>
  </si>
  <si>
    <t>INE361B01024</t>
  </si>
  <si>
    <t>Pharmaceuticals &amp; Biotechnology</t>
  </si>
  <si>
    <t>Ajanta Pharma Ltd.</t>
  </si>
  <si>
    <t>INE031B01049</t>
  </si>
  <si>
    <t>Bajaj Auto Ltd.</t>
  </si>
  <si>
    <t>INE917I01010</t>
  </si>
  <si>
    <t>Automobiles</t>
  </si>
  <si>
    <t>ICICI Bank Ltd.</t>
  </si>
  <si>
    <t>INE090A01021</t>
  </si>
  <si>
    <t>Banks</t>
  </si>
  <si>
    <t>FSN E-Commerce Ventures Ltd.</t>
  </si>
  <si>
    <t>INE388Y01029</t>
  </si>
  <si>
    <t>Retailing</t>
  </si>
  <si>
    <t>Torrent Pharmaceuticals Ltd.</t>
  </si>
  <si>
    <t>INE685A01028</t>
  </si>
  <si>
    <t>Marico Ltd.</t>
  </si>
  <si>
    <t>INE196A01026</t>
  </si>
  <si>
    <t>Agricultural Food &amp; other Products</t>
  </si>
  <si>
    <t>Mahindra &amp; Mahindra Ltd.</t>
  </si>
  <si>
    <t>INE101A01026</t>
  </si>
  <si>
    <t>Bharat Electronics Ltd.</t>
  </si>
  <si>
    <t>INE263A01024</t>
  </si>
  <si>
    <t>Aerospace &amp; Defense</t>
  </si>
  <si>
    <t>Sona BLW Precision Forgings Ltd.</t>
  </si>
  <si>
    <t>INE073K01018</t>
  </si>
  <si>
    <t>Auto Components</t>
  </si>
  <si>
    <t>Shriram Finance Ltd.</t>
  </si>
  <si>
    <t>INE721A01047</t>
  </si>
  <si>
    <t>Finance</t>
  </si>
  <si>
    <t>AU Small Finance Bank Ltd.</t>
  </si>
  <si>
    <t>INE949L01017</t>
  </si>
  <si>
    <t>Endurance Technologies Ltd.</t>
  </si>
  <si>
    <t>INE913H01037</t>
  </si>
  <si>
    <t>Persistent Systems Ltd.</t>
  </si>
  <si>
    <t>INE262H01021</t>
  </si>
  <si>
    <t>IT - Software</t>
  </si>
  <si>
    <t>Sun Pharmaceutical Industries Ltd.</t>
  </si>
  <si>
    <t>INE044A01036</t>
  </si>
  <si>
    <t>Hitachi Energy India Ltd.</t>
  </si>
  <si>
    <t>INE07Y701011</t>
  </si>
  <si>
    <t>Electrical Equipment</t>
  </si>
  <si>
    <t>Aster DM Quality Care Ltd.</t>
  </si>
  <si>
    <t>INE914M01019</t>
  </si>
  <si>
    <t>Healthcare Services</t>
  </si>
  <si>
    <t>Bharat Forge Ltd.</t>
  </si>
  <si>
    <t>INE465A01025</t>
  </si>
  <si>
    <t>Cummins India Ltd.</t>
  </si>
  <si>
    <t>INE298A01020</t>
  </si>
  <si>
    <t>Industrial Products</t>
  </si>
  <si>
    <t>Siemens Energy India Ltd.</t>
  </si>
  <si>
    <t>INE1NPP01017</t>
  </si>
  <si>
    <t>Delhivery Ltd.</t>
  </si>
  <si>
    <t>INE148O01028</t>
  </si>
  <si>
    <t>Transport Services</t>
  </si>
  <si>
    <t>Cartrade Tech Ltd.</t>
  </si>
  <si>
    <t>INE290S01011</t>
  </si>
  <si>
    <t>(b) Unlisted</t>
  </si>
  <si>
    <t>7.32% Government of India</t>
  </si>
  <si>
    <t>IN0020230135</t>
  </si>
  <si>
    <t>7.17% Government of India</t>
  </si>
  <si>
    <t>IN0020230036</t>
  </si>
  <si>
    <t>7.65% State Government of Tamil Nadu</t>
  </si>
  <si>
    <t>IN3120230260</t>
  </si>
  <si>
    <t>6.79% Government of India</t>
  </si>
  <si>
    <t>IN0020240126</t>
  </si>
  <si>
    <t>7.38% Government of India</t>
  </si>
  <si>
    <t>IN0020220037</t>
  </si>
  <si>
    <t>7.19% State Government of Tamil Nadu</t>
  </si>
  <si>
    <t>IN3120190225</t>
  </si>
  <si>
    <t>Regular Plan - Yearly IDCW Option</t>
  </si>
  <si>
    <t>Direct Plan - Yearly IDCW Option</t>
  </si>
  <si>
    <t>viii) Average maturity period: 3.33 Years</t>
  </si>
  <si>
    <t>•Medium term capital appreciation with current income</t>
  </si>
  <si>
    <t>As per AMFI Tier I Benchmark i.e. CRISIL 
Hybrid 85+15 Conservative  Index</t>
  </si>
  <si>
    <t>•A fund that invests predominantly in debt instruments with marginal equity exposure.</t>
  </si>
  <si>
    <t>6.58% State Government of Gujarat</t>
  </si>
  <si>
    <t>IN1520200347</t>
  </si>
  <si>
    <t>6.01% State Government of Rajasthan</t>
  </si>
  <si>
    <t>IN2920210316</t>
  </si>
  <si>
    <t>National Bk for Agriculture &amp; Rural Dev. ** #</t>
  </si>
  <si>
    <t>INE261F16AK6</t>
  </si>
  <si>
    <t>Small Industries Development Bk of India ** #</t>
  </si>
  <si>
    <t>INE556F16CB4</t>
  </si>
  <si>
    <t>INE476A16H43</t>
  </si>
  <si>
    <t>Bank of Baroda ** #</t>
  </si>
  <si>
    <t>INE028A16LC4</t>
  </si>
  <si>
    <t>Axis Bank Ltd. ** #</t>
  </si>
  <si>
    <t>INE238AD6CP1</t>
  </si>
  <si>
    <t>INE261F16AO8</t>
  </si>
  <si>
    <t>INE090AD6337</t>
  </si>
  <si>
    <t>INE040A16IK8</t>
  </si>
  <si>
    <t>INE160A16UM5</t>
  </si>
  <si>
    <t>INE028A16KT0</t>
  </si>
  <si>
    <t>INE556F16BU6</t>
  </si>
  <si>
    <t>INE261F16AF6</t>
  </si>
  <si>
    <t>INE238AD6CO4</t>
  </si>
  <si>
    <t>INE556F16CC2</t>
  </si>
  <si>
    <t>INE261F16AP5</t>
  </si>
  <si>
    <t>INE556F16CD0</t>
  </si>
  <si>
    <t>UCO Bank ** #</t>
  </si>
  <si>
    <t>INE691A16MA1</t>
  </si>
  <si>
    <t>INE040A16IJ0</t>
  </si>
  <si>
    <t>INE562A16RI6</t>
  </si>
  <si>
    <t>Commercial Paper</t>
  </si>
  <si>
    <t>ICICI Securities Ltd. **</t>
  </si>
  <si>
    <t>INE763G14F76</t>
  </si>
  <si>
    <t>REC Ltd.</t>
  </si>
  <si>
    <t>INE020B14748</t>
  </si>
  <si>
    <t>Embassy Office Parks REIT **</t>
  </si>
  <si>
    <t>INE041014080</t>
  </si>
  <si>
    <t>Angel One Ltd. **</t>
  </si>
  <si>
    <t>INE732I14DL7</t>
  </si>
  <si>
    <t>INE763G14M28</t>
  </si>
  <si>
    <t>LIC Housing Finance Ltd. **</t>
  </si>
  <si>
    <t>INE115A14FT0</t>
  </si>
  <si>
    <t>Indostar Capital Finance Ltd. **</t>
  </si>
  <si>
    <t>INE896L14FB0</t>
  </si>
  <si>
    <t>INE896L14FA2</t>
  </si>
  <si>
    <t>Small Industries Development Bk of India **</t>
  </si>
  <si>
    <t>INE556F14MP8</t>
  </si>
  <si>
    <t>Time Technoplast Ltd. **</t>
  </si>
  <si>
    <t>INE508G14JE7</t>
  </si>
  <si>
    <t>ICRA A1+</t>
  </si>
  <si>
    <t>Fedbank Financial Services Ltd. **</t>
  </si>
  <si>
    <t>INE007N14EU3</t>
  </si>
  <si>
    <t>360 One Prime Ltd. **</t>
  </si>
  <si>
    <t>INE248U14TC4</t>
  </si>
  <si>
    <t>Barclays Invest &amp; Loans (India) Pvt Ltd **</t>
  </si>
  <si>
    <t>INE704I14LH7</t>
  </si>
  <si>
    <t>Sundaram Finance Ltd. **</t>
  </si>
  <si>
    <t>INE660A14ZB1</t>
  </si>
  <si>
    <t>INE896L14FG9</t>
  </si>
  <si>
    <t>INE508G14IN0</t>
  </si>
  <si>
    <t>Infina Finance Pvt Ltd. **</t>
  </si>
  <si>
    <t>INE879F14NW8</t>
  </si>
  <si>
    <t>INE508G14JJ6</t>
  </si>
  <si>
    <t>INE508G14IU5</t>
  </si>
  <si>
    <t>182 DAYS TBILL RED 19-11-2026</t>
  </si>
  <si>
    <t>IN002026Y071</t>
  </si>
  <si>
    <t>182 DAYS TBILL RED 14-01-2027</t>
  </si>
  <si>
    <t>IN002026Y154</t>
  </si>
  <si>
    <t>182 DAYS TBILL RED 05-11-2026</t>
  </si>
  <si>
    <t>IN002026Y055</t>
  </si>
  <si>
    <t>182 DAYS TBILL RED 04-02-2027</t>
  </si>
  <si>
    <t>IN002026Y188</t>
  </si>
  <si>
    <t>viii) Average maturity period: 0.41 Years</t>
  </si>
  <si>
    <t>xi) LIC MF Arbitrage Fund has invested (inter scheme investments) in LIC MF Money Market Fund. Market value of such investments as on September 30, 2026 is Rs. 4032.98 Lakhs.</t>
  </si>
  <si>
    <t xml:space="preserve">     LIC MF Equity Savings Fund has invested (inter scheme investments) in LIC MF Money Market Fund. Market value of such investments as on September 30, 2026 is Rs. 51.5 Lakhs.</t>
  </si>
  <si>
    <t>•Income over short term.</t>
  </si>
  <si>
    <t>As per AMFI Tier I Benchmark i . e . NIFTY Money Market Index A-I</t>
  </si>
  <si>
    <t>•Investment in money market instruments with maturity upto one year.</t>
  </si>
  <si>
    <t>B-I*</t>
  </si>
  <si>
    <t>*B-I - A Relatively Low Interest Rate Risk and Moderate Credit Risk.</t>
  </si>
  <si>
    <t>Money Market Fund</t>
  </si>
  <si>
    <t>0.41 Years</t>
  </si>
  <si>
    <t>91 DAYS TBILL RED 01-10-2026</t>
  </si>
  <si>
    <t>IN002026X131</t>
  </si>
  <si>
    <t>91 DAYS TBILL RED 08-10-2026</t>
  </si>
  <si>
    <t>IN002026X149</t>
  </si>
  <si>
    <t>364 DAYS TBILL RED 08-10-2026</t>
  </si>
  <si>
    <t>IN002025Z286</t>
  </si>
  <si>
    <t>91 DAYS TBILL RED 22-10-2026</t>
  </si>
  <si>
    <t>IN002026X164</t>
  </si>
  <si>
    <t>Reverse Repo</t>
  </si>
  <si>
    <t>viii) Average maturity period: 0 Years</t>
  </si>
  <si>
    <t>•Income with high levels of safety and liquidity over short term.</t>
  </si>
  <si>
    <t>As per AMFI Tier IBenchmark i . e . NIFTY 1D Rate Index</t>
  </si>
  <si>
    <t>•Investment in debt and money market instruments with overnight maturity.</t>
  </si>
  <si>
    <t>A-I*</t>
  </si>
  <si>
    <t>*A-I - A Relatively Low Interest Rate Risk and Relatively Low Credit Risk.</t>
  </si>
  <si>
    <t>Overnight Fund</t>
  </si>
  <si>
    <t>0 Years</t>
  </si>
  <si>
    <t>7.64% REC Ltd. **</t>
  </si>
  <si>
    <t>INE020B08EX7</t>
  </si>
  <si>
    <t>7.35% Bharti Telecom Ltd. **</t>
  </si>
  <si>
    <t>INE403D08272</t>
  </si>
  <si>
    <t>9.2% 360 One Prime Ltd. **</t>
  </si>
  <si>
    <t>INE248U07GJ0</t>
  </si>
  <si>
    <t>ICRA AA</t>
  </si>
  <si>
    <t>6.6% REC Ltd.</t>
  </si>
  <si>
    <t>INE020B08FZ9</t>
  </si>
  <si>
    <t>8.75% 360 One Prime Ltd. **</t>
  </si>
  <si>
    <t>INE248U07GA9</t>
  </si>
  <si>
    <t>7.86% Tata Capital Housing Finance Ltd.</t>
  </si>
  <si>
    <t>INE033L07IJ1</t>
  </si>
  <si>
    <t>6.9601% Mindspace Business Parks Reit **</t>
  </si>
  <si>
    <t>INE0CCU07181</t>
  </si>
  <si>
    <t>8.75% Piramal Finance Ltd. **</t>
  </si>
  <si>
    <t>INE202B07JW4</t>
  </si>
  <si>
    <t>ICRA AA+</t>
  </si>
  <si>
    <t>7.53% National Bk for Agriculture &amp; Rural Dev.</t>
  </si>
  <si>
    <t>INE261F08EM1</t>
  </si>
  <si>
    <t>7.01% National Bk for Agriculture &amp; Rural Dev. **</t>
  </si>
  <si>
    <t>INE261F08ES8</t>
  </si>
  <si>
    <t>7.123% Tata Capital Housing Finance Ltd. **</t>
  </si>
  <si>
    <t>INE033L07IO1</t>
  </si>
  <si>
    <t>7.685% Tata Capital Housing Finance Ltd. **</t>
  </si>
  <si>
    <t>INE033L07IL7</t>
  </si>
  <si>
    <t>7.44% National Bk for Agriculture &amp; Rural Dev.</t>
  </si>
  <si>
    <t>INE261F08EU4</t>
  </si>
  <si>
    <t>7.05% Embassy Office Parks REIT **</t>
  </si>
  <si>
    <t>INE041007084</t>
  </si>
  <si>
    <t>7.5285% Poonawalla Fincorp Ltd. **</t>
  </si>
  <si>
    <t>INE511C07912</t>
  </si>
  <si>
    <t>IN001030C039</t>
  </si>
  <si>
    <t>7.83% National Bk for Agriculture &amp; Rural Dev. **</t>
  </si>
  <si>
    <t>INE261F08ED0</t>
  </si>
  <si>
    <t>7.45% Bharti Telecom Ltd. **</t>
  </si>
  <si>
    <t>INE403D08280</t>
  </si>
  <si>
    <t>7.77% REC Ltd. **</t>
  </si>
  <si>
    <t>INE020B08EH0</t>
  </si>
  <si>
    <t>7.66% Bajaj Housing Finance Ltd. **</t>
  </si>
  <si>
    <t>INE377Y07532</t>
  </si>
  <si>
    <t>7.2% State Government of Gujarat</t>
  </si>
  <si>
    <t>IN1520170052</t>
  </si>
  <si>
    <t>7.68% Tata Capital Ltd. **</t>
  </si>
  <si>
    <t>INE306N07NA6</t>
  </si>
  <si>
    <t>8.15% GIC Housing Finance Ltd. **</t>
  </si>
  <si>
    <t>INE289B07149</t>
  </si>
  <si>
    <t>CRISIL AA+</t>
  </si>
  <si>
    <t>7.62% State Government of Punjab</t>
  </si>
  <si>
    <t>IN2820220159</t>
  </si>
  <si>
    <t>INE160A16UQ6</t>
  </si>
  <si>
    <t>INE238AD6BW9</t>
  </si>
  <si>
    <t>INE028A16LR2</t>
  </si>
  <si>
    <t>INE556F16BW2</t>
  </si>
  <si>
    <t>INE476A16H35</t>
  </si>
  <si>
    <t>INE040A16IM4</t>
  </si>
  <si>
    <t>INE028A16LD2</t>
  </si>
  <si>
    <t>INE261F16AH2</t>
  </si>
  <si>
    <t>INE508G14JC1</t>
  </si>
  <si>
    <t>364 DAYS TBILL RED 29-10-2026</t>
  </si>
  <si>
    <t>IN002025Z310</t>
  </si>
  <si>
    <t>91 DAYS TBILL RED 15-10-2026</t>
  </si>
  <si>
    <t>IN002026X156</t>
  </si>
  <si>
    <t>LIC MF ULTRA SHRT DUR FD -DIRECT PLAN</t>
  </si>
  <si>
    <t>INF767K01QU8</t>
  </si>
  <si>
    <t>viii) Average maturity period: 0.73 Years</t>
  </si>
  <si>
    <t>•Income for short term</t>
  </si>
  <si>
    <t>As per AMFI Tier I Benchmark i.e. CRISIL Low 
Duration Debt A-I Index</t>
  </si>
  <si>
    <t>•A fund that focuses on low duration securities.</t>
  </si>
  <si>
    <t>*B-I - A Relatively Low interest rate risk and moderate Credit Risk.</t>
  </si>
  <si>
    <t>Short to Short Term Fund</t>
  </si>
  <si>
    <t>0.72 Years</t>
  </si>
  <si>
    <t>0.73 Years</t>
  </si>
  <si>
    <t>8.95% 360 One Prime Ltd. **</t>
  </si>
  <si>
    <t>INE248U07FW5</t>
  </si>
  <si>
    <t>7.49% National Highways Authority of India **</t>
  </si>
  <si>
    <t>INE906B07HG7</t>
  </si>
  <si>
    <t>8.1% Aditya Birla Housing Finance Ltd. **</t>
  </si>
  <si>
    <t>INE831R07359</t>
  </si>
  <si>
    <t>INE206D08303</t>
  </si>
  <si>
    <t>6.78% State Government of Maharashtra</t>
  </si>
  <si>
    <t>IN2220210073</t>
  </si>
  <si>
    <t>IN000430C032</t>
  </si>
  <si>
    <t>viii) Average maturity period: 2.08 Years</t>
  </si>
  <si>
    <t>•Generation of reasonable returns over short to medium term.</t>
  </si>
  <si>
    <t>As per AMFI Tier I Benchmark i . e . CRISIL Short 
Duration Debt A-II Index</t>
  </si>
  <si>
    <t>•Investment in Debt securities and money market instruments.</t>
  </si>
  <si>
    <t>B-II*</t>
  </si>
  <si>
    <t>*B-II - A Moderate Interest Rate Risk and Moderate Credit Risk.</t>
  </si>
  <si>
    <t>Short Term Fund</t>
  </si>
  <si>
    <t>1.9 Years</t>
  </si>
  <si>
    <t>2.08 Years</t>
  </si>
  <si>
    <t>8.0409% Tata Capital Housing Finance Ltd. **</t>
  </si>
  <si>
    <t>INE033L07ID4</t>
  </si>
  <si>
    <t>7.8% National Bk for Agriculture &amp; Rural Dev.</t>
  </si>
  <si>
    <t>INE261F08EF5</t>
  </si>
  <si>
    <t>7.14% Bajaj Housing Finance Ltd. **</t>
  </si>
  <si>
    <t>INE377Y07557</t>
  </si>
  <si>
    <t>7.17% State Government of Karnataka</t>
  </si>
  <si>
    <t>IN1920190072</t>
  </si>
  <si>
    <t>7.4% State Government of Madhya Pradesh</t>
  </si>
  <si>
    <t>IN2120160071</t>
  </si>
  <si>
    <t>6.37% REC Ltd. **</t>
  </si>
  <si>
    <t>INE020B08FX4</t>
  </si>
  <si>
    <t>8.03% Mindspace Business Parks Reit **</t>
  </si>
  <si>
    <t>INE0CCU07090</t>
  </si>
  <si>
    <t>INE090AD6287</t>
  </si>
  <si>
    <t>INE476A16G44</t>
  </si>
  <si>
    <t>INE556F16BV4</t>
  </si>
  <si>
    <t>INE556F16BX0</t>
  </si>
  <si>
    <t>INE028A16LE0</t>
  </si>
  <si>
    <t>INE160A16UD4</t>
  </si>
  <si>
    <t>INE160A16UH5</t>
  </si>
  <si>
    <t>INE562A16QJ6</t>
  </si>
  <si>
    <t>INE237AD6166</t>
  </si>
  <si>
    <t>INE028A16LW2</t>
  </si>
  <si>
    <t>INE476A16K14</t>
  </si>
  <si>
    <t>Aditya Birla Capital Ltd. **</t>
  </si>
  <si>
    <t>INE674K14DC6</t>
  </si>
  <si>
    <t>Cholamandalam Investment &amp; Fin Co Ltd. **</t>
  </si>
  <si>
    <t>INE121A14YL6</t>
  </si>
  <si>
    <t>INE732I14DQ6</t>
  </si>
  <si>
    <t>INE007N14EZ2</t>
  </si>
  <si>
    <t>364 DAYS TBILL RED 17-12-2026</t>
  </si>
  <si>
    <t>IN002025Z385</t>
  </si>
  <si>
    <t>TIME TECHNOPLAST CP RD 16-02-27                                                                         ANGEL ONE LTD. CP RED 11-06-2027                                                                      FEDBANK FIN SERV CP 28-01-2027</t>
  </si>
  <si>
    <t>viii) Average maturity period: 0.36 Years</t>
  </si>
  <si>
    <t>xi) LIC MF Arbitrage Fund has invested (inter scheme investments) in LIC MF Ultra Short Term Fund. Market value of such investments as on September 30, 2026 is Rs. 4760.73 Lakhs.</t>
  </si>
  <si>
    <t xml:space="preserve">     LIC MF Ultra Short to Short Term Fund has invested (inter scheme investments) in LIC MF Ultra Short Term Fund. Market value of such investments as on September 30, 2026 is Rs. 10009.55 Lakhs.</t>
  </si>
  <si>
    <t>IRSPayFix5.40/RecFloatM+0 30/11/26 ICICIBK</t>
  </si>
  <si>
    <t>As per AMFI Tier I Benchmark i . e . CRISIL Ultra Short Duration Debt A_x0002_I Index</t>
  </si>
  <si>
    <t>•Investment in Debt &amp; Money Market Instruments such that the Macaulay Duration of the portfolio is between 3 months- 6 months.</t>
  </si>
  <si>
    <t>Ultra Short Term Fund</t>
  </si>
  <si>
    <t>0.36 Years</t>
  </si>
  <si>
    <t>viii) Average maturity period: 0.15 Years</t>
  </si>
  <si>
    <t>xi) LIC MF Equity Savings Fund has invested (inter scheme investments) in LIC MF Liquid Fund. Market value of such investments as on September 30, 2026 is Rs. 376.4 Lakhs.</t>
  </si>
  <si>
    <t>As per AMFI Tier I Benchmark i . e . CRISIL Liquid Debt A-I Index</t>
  </si>
  <si>
    <t>•Investment in Debt/Money Market Instruments with maturity of upto 91 days.</t>
  </si>
  <si>
    <t>Liquid Fund</t>
  </si>
  <si>
    <t>0.15 Years</t>
  </si>
  <si>
    <t>LIC MF MEDIUM TO LONG TERM FUND ( Erstwhile LIC MF Medium to Long Duration Fund )</t>
  </si>
  <si>
    <t>LIC MF BANKING &amp; PSU DEBT FUND ( Erstwhile LIC MF Banking &amp; PSU Fund )</t>
  </si>
  <si>
    <t>LIC MF ULTRA SHORT TO SHORT TERM FUND ( Erstwhile LIC MF Low Duration Fund )</t>
  </si>
  <si>
    <t>LIC MF SHORT TERM FUND ( Erstwhile LIC MF Short Duration Fund )</t>
  </si>
  <si>
    <t>LIC MF ULTRA SHORT TERM FUND ( Erstwhile LIC MF Ultra Short Duration Fund )</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</si>
  <si>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</si>
  <si>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7.68% Indian Railway Finance Corporation Ltd. **</t>
  </si>
  <si>
    <t>INE053F08338</t>
  </si>
  <si>
    <t>INE556F16BM3</t>
  </si>
  <si>
    <t>Bank of India ** #</t>
  </si>
  <si>
    <t>INE084A16GL8</t>
  </si>
  <si>
    <t>INE040A16KB3</t>
  </si>
  <si>
    <t>Punjab &amp; Sind Bank ** #</t>
  </si>
  <si>
    <t>INE608A16TR4</t>
  </si>
  <si>
    <t>INE476A16L13</t>
  </si>
  <si>
    <t>INE084A16GM6</t>
  </si>
  <si>
    <t>INE040A16KC1</t>
  </si>
  <si>
    <t>INE476A16K71</t>
  </si>
  <si>
    <t>Central Bank of India ** #</t>
  </si>
  <si>
    <t>INE483A16LB3</t>
  </si>
  <si>
    <t>INE483A16LG2</t>
  </si>
  <si>
    <t>INE238AD6BJ6</t>
  </si>
  <si>
    <t>INE556F16BQ4</t>
  </si>
  <si>
    <t>INE084A16GH6</t>
  </si>
  <si>
    <t>INE556F16BL5</t>
  </si>
  <si>
    <t>INE261F16AC3</t>
  </si>
  <si>
    <t>INE556F16BR2</t>
  </si>
  <si>
    <t>INE238AD6BP3</t>
  </si>
  <si>
    <t>INE040A16KA5</t>
  </si>
  <si>
    <t>Motilal Oswal Financial Services Ltd. **</t>
  </si>
  <si>
    <t>INE338I14NU3</t>
  </si>
  <si>
    <t>Grasim Industries Ltd. **</t>
  </si>
  <si>
    <t>INE047A14BI7</t>
  </si>
  <si>
    <t>Power Finance Corporation Ltd. **</t>
  </si>
  <si>
    <t>INE134E14AZ1</t>
  </si>
  <si>
    <t>Reliance Retail Ventures Ltd. **</t>
  </si>
  <si>
    <t>INE929O14FP3</t>
  </si>
  <si>
    <t>Titan Company Ltd. **</t>
  </si>
  <si>
    <t>INE280A14658</t>
  </si>
  <si>
    <t>Hindustan Petroleum Corporation Ltd. **</t>
  </si>
  <si>
    <t>INE094A14KO8</t>
  </si>
  <si>
    <t>REC Ltd. **</t>
  </si>
  <si>
    <t>INE020B14714</t>
  </si>
  <si>
    <t>INE929O14FQ1</t>
  </si>
  <si>
    <t>INE338I14ND9</t>
  </si>
  <si>
    <t>INE020B14722</t>
  </si>
  <si>
    <t>Godrej Finance Ltd. **</t>
  </si>
  <si>
    <t>INE02KN14804</t>
  </si>
  <si>
    <t>INE280A14625</t>
  </si>
  <si>
    <t>National Bk for Agriculture &amp; Rural Dev. **</t>
  </si>
  <si>
    <t>INE261F14QF7</t>
  </si>
  <si>
    <t>INE094A14KP5</t>
  </si>
  <si>
    <t>Export Import Bank of India **</t>
  </si>
  <si>
    <t>INE514E14TT7</t>
  </si>
  <si>
    <t>INE514E14TR1</t>
  </si>
  <si>
    <t>PNB Housing Finance Ltd. **</t>
  </si>
  <si>
    <t>INE572E14KW8</t>
  </si>
  <si>
    <t>INE556F14MT0</t>
  </si>
  <si>
    <t>INE763G14O34</t>
  </si>
  <si>
    <t>HDFC Securities Ltd. **</t>
  </si>
  <si>
    <t>INE700G14UZ2</t>
  </si>
  <si>
    <t>INE556F14MO1</t>
  </si>
  <si>
    <t>INE700G14VK2</t>
  </si>
  <si>
    <t>INE763G14N19</t>
  </si>
  <si>
    <t>IGH Holdings Private Ltd. **</t>
  </si>
  <si>
    <t>INE02FN14986</t>
  </si>
  <si>
    <t>Godrej Properties Ltd. **</t>
  </si>
  <si>
    <t>INE484J14I11</t>
  </si>
  <si>
    <t>INE700G14WD5</t>
  </si>
  <si>
    <t>Sikka Ports and Terminals Ltd. **</t>
  </si>
  <si>
    <t>INE941D14774</t>
  </si>
  <si>
    <t>Aditya Birla Housing Finance Ltd. **</t>
  </si>
  <si>
    <t>INE831R14GJ5</t>
  </si>
  <si>
    <t>Godrej Housing Finance Ltd. **</t>
  </si>
  <si>
    <t>INE02JD14898</t>
  </si>
  <si>
    <t>INE674K14CW6</t>
  </si>
  <si>
    <t>Bajaj Financial Securities Ltd. **</t>
  </si>
  <si>
    <t>INE01C314GW6</t>
  </si>
  <si>
    <t>Bajaj Finance Ltd. **</t>
  </si>
  <si>
    <t>INE296A14J74</t>
  </si>
  <si>
    <t>INE700G14VR7</t>
  </si>
  <si>
    <t>Birla Group Holdings Pvt Ltd. **</t>
  </si>
  <si>
    <t>INE09OL14JQ8</t>
  </si>
  <si>
    <t>Tata Capital Ltd. **</t>
  </si>
  <si>
    <t>INE976I14RV9</t>
  </si>
  <si>
    <t>INE700G14VT3</t>
  </si>
  <si>
    <t>Bajaj Housing Finance Ltd. **</t>
  </si>
  <si>
    <t>INE377Y14CI6</t>
  </si>
  <si>
    <t>91 DAYS TBILL RED 12-11-2026</t>
  </si>
  <si>
    <t>IN002026X198</t>
  </si>
  <si>
    <t>182 DAYS TBILL RED 27-11-2026</t>
  </si>
  <si>
    <t>IN002026Y089</t>
  </si>
  <si>
    <t>91 DAYS TBILL RED 05-11-2026</t>
  </si>
  <si>
    <t>IN002026X180</t>
  </si>
  <si>
    <t>91 DAYS TBILL RED 24-12-2026</t>
  </si>
  <si>
    <t>IN002026X255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</si>
</sst>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39">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bottom style="medium">
        <color indexed="64"/>
      </bottom>
      <diagonal/>
    </border>
    <border>
      <left style="thin">
        <color auto="1"/>
      </left>
      <right style="thin">
        <color auto="1"/>
      </right>
      <top style="thin">
        <color indexed="64"/>
      </top>
      <bottom style="thin">
        <color auto="1"/>
      </bottom>
      <diagonal/>
    </border>
    <border>
      <left style="thin">
        <color auto="1"/>
      </left>
      <right style="thin">
        <color auto="1"/>
      </right>
      <top/>
      <bottom style="thin">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cellStyleXfs>
  <cellXfs count="168">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7" xfId="0" applyBorder="1"/>
    <xf numFmtId="0" fontId="5" fillId="0" borderId="7" xfId="2" applyBorder="1"/>
    <xf numFmtId="0" fontId="6" fillId="0" borderId="7" xfId="0" applyFont="1" applyBorder="1"/>
    <xf numFmtId="0" fontId="3" fillId="0" borderId="0" xfId="0" applyFont="1" applyAlignment="1">
      <alignment horizontal="left"/>
    </xf>
    <xf numFmtId="0" fontId="2" fillId="0" borderId="1" xfId="0" applyFont="1" applyBorder="1"/>
    <xf numFmtId="0" fontId="2" fillId="0" borderId="7" xfId="0" applyFont="1" applyBorder="1"/>
    <xf numFmtId="0" fontId="3" fillId="0" borderId="7" xfId="0" applyFont="1" applyBorder="1"/>
    <xf numFmtId="0" fontId="3" fillId="0" borderId="7" xfId="0" applyFont="1" applyBorder="1" applyAlignment="1">
      <alignment horizontal="left"/>
    </xf>
    <xf numFmtId="10" fontId="2" fillId="0" borderId="7" xfId="0" applyNumberFormat="1" applyFont="1" applyBorder="1" applyAlignment="1">
      <alignment horizontal="right"/>
    </xf>
    <xf numFmtId="0" fontId="1" fillId="0" borderId="13" xfId="0" applyFont="1" applyBorder="1" applyAlignment="1">
      <alignment horizontal="center" vertical="center"/>
    </xf>
    <xf numFmtId="0" fontId="1" fillId="0" borderId="14" xfId="0" applyFont="1" applyBorder="1" applyAlignment="1">
      <alignment horizontal="center" vertical="center"/>
    </xf>
    <xf numFmtId="164" fontId="1" fillId="0" borderId="14" xfId="0" applyNumberFormat="1"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9" xfId="0" applyFont="1" applyBorder="1"/>
    <xf numFmtId="0" fontId="2" fillId="0" borderId="16" xfId="0" applyFont="1" applyBorder="1" applyAlignment="1">
      <alignment horizontal="left"/>
    </xf>
    <xf numFmtId="165" fontId="2" fillId="0" borderId="16" xfId="0" applyNumberFormat="1" applyFont="1" applyBorder="1"/>
    <xf numFmtId="166" fontId="2" fillId="0" borderId="16" xfId="0" applyNumberFormat="1" applyFont="1" applyBorder="1"/>
    <xf numFmtId="167" fontId="2" fillId="0" borderId="16" xfId="0" applyNumberFormat="1" applyFont="1" applyBorder="1" applyAlignment="1">
      <alignment horizontal="right"/>
    </xf>
    <xf numFmtId="167" fontId="2" fillId="0" borderId="16" xfId="1" applyNumberFormat="1" applyFont="1" applyBorder="1"/>
    <xf numFmtId="0" fontId="3" fillId="0" borderId="17" xfId="0" applyFont="1" applyBorder="1" applyAlignment="1">
      <alignment horizontal="left"/>
    </xf>
    <xf numFmtId="0" fontId="2" fillId="0" borderId="17" xfId="0" applyFont="1" applyBorder="1" applyAlignment="1">
      <alignment horizontal="left"/>
    </xf>
    <xf numFmtId="164" fontId="2" fillId="0" borderId="17" xfId="0" applyNumberFormat="1" applyFont="1" applyBorder="1"/>
    <xf numFmtId="4" fontId="2" fillId="0" borderId="17" xfId="0" applyNumberFormat="1" applyFont="1" applyBorder="1"/>
    <xf numFmtId="10" fontId="2" fillId="0" borderId="17" xfId="0" applyNumberFormat="1" applyFont="1" applyBorder="1" applyAlignment="1">
      <alignment horizontal="right"/>
    </xf>
    <xf numFmtId="10" fontId="2" fillId="0" borderId="17" xfId="1" applyNumberFormat="1" applyFont="1" applyBorder="1"/>
    <xf numFmtId="164" fontId="3" fillId="0" borderId="17" xfId="0" applyNumberFormat="1" applyFont="1" applyBorder="1"/>
    <xf numFmtId="4" fontId="3" fillId="0" borderId="18" xfId="0" applyNumberFormat="1" applyFont="1" applyBorder="1"/>
    <xf numFmtId="10" fontId="3" fillId="0" borderId="18" xfId="0" applyNumberFormat="1" applyFont="1" applyBorder="1" applyAlignment="1">
      <alignment horizontal="right"/>
    </xf>
    <xf numFmtId="10" fontId="3" fillId="0" borderId="17" xfId="1" applyNumberFormat="1" applyFont="1" applyBorder="1"/>
    <xf numFmtId="4" fontId="2" fillId="0" borderId="18" xfId="0" applyNumberFormat="1" applyFont="1" applyBorder="1" applyAlignment="1">
      <alignment horizontal="right"/>
    </xf>
    <xf numFmtId="10" fontId="2" fillId="0" borderId="18" xfId="0" applyNumberFormat="1" applyFont="1" applyBorder="1" applyAlignment="1">
      <alignment horizontal="right"/>
    </xf>
    <xf numFmtId="0" fontId="3" fillId="0" borderId="18" xfId="0" applyFont="1" applyBorder="1" applyAlignment="1">
      <alignment horizontal="left"/>
    </xf>
    <xf numFmtId="164" fontId="3" fillId="0" borderId="18" xfId="0" applyNumberFormat="1" applyFont="1" applyBorder="1"/>
    <xf numFmtId="0" fontId="3" fillId="0" borderId="19" xfId="0" applyFont="1" applyBorder="1" applyAlignment="1">
      <alignment horizontal="left"/>
    </xf>
    <xf numFmtId="164" fontId="3" fillId="0" borderId="19" xfId="0" applyNumberFormat="1" applyFont="1" applyBorder="1"/>
    <xf numFmtId="4" fontId="3" fillId="0" borderId="19" xfId="0" applyNumberFormat="1" applyFont="1" applyBorder="1"/>
    <xf numFmtId="10" fontId="3" fillId="0" borderId="19" xfId="0" applyNumberFormat="1" applyFont="1" applyBorder="1" applyAlignment="1">
      <alignment horizontal="right"/>
    </xf>
    <xf numFmtId="10" fontId="3" fillId="0" borderId="19" xfId="1" applyNumberFormat="1" applyFont="1" applyBorder="1"/>
    <xf numFmtId="0" fontId="8" fillId="0" borderId="2" xfId="0" applyFont="1" applyBorder="1" applyAlignment="1">
      <alignment vertical="top"/>
    </xf>
    <xf numFmtId="0" fontId="2" fillId="0" borderId="3" xfId="0" applyFont="1" applyBorder="1" applyAlignment="1">
      <alignment vertical="top"/>
    </xf>
    <xf numFmtId="10" fontId="2" fillId="0" borderId="3" xfId="0" applyNumberFormat="1" applyFont="1" applyBorder="1" applyAlignment="1">
      <alignment vertical="top"/>
    </xf>
    <xf numFmtId="0" fontId="2" fillId="0" borderId="8" xfId="0" applyFont="1" applyBorder="1" applyAlignment="1">
      <alignment vertical="top"/>
    </xf>
    <xf numFmtId="0" fontId="8" fillId="0" borderId="1" xfId="0" applyFont="1" applyBorder="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168" fontId="8" fillId="0" borderId="7" xfId="0" quotePrefix="1" applyNumberFormat="1" applyFont="1" applyBorder="1" applyAlignment="1">
      <alignment horizontal="center" vertical="top"/>
    </xf>
    <xf numFmtId="0" fontId="8" fillId="0" borderId="7" xfId="0" applyFont="1" applyBorder="1" applyAlignment="1">
      <alignment horizontal="center" vertical="top"/>
    </xf>
    <xf numFmtId="0" fontId="0" fillId="0" borderId="0" xfId="0" applyAlignment="1">
      <alignment vertical="top"/>
    </xf>
    <xf numFmtId="169" fontId="8" fillId="0" borderId="7" xfId="0" applyNumberFormat="1" applyFont="1" applyBorder="1" applyAlignment="1">
      <alignment horizontal="center" vertical="top"/>
    </xf>
    <xf numFmtId="0" fontId="8" fillId="0" borderId="0" xfId="0" applyFont="1" applyAlignment="1">
      <alignment vertical="top"/>
    </xf>
    <xf numFmtId="0" fontId="8" fillId="0" borderId="7" xfId="0" applyFont="1" applyBorder="1" applyAlignment="1">
      <alignment vertical="top"/>
    </xf>
    <xf numFmtId="170" fontId="8" fillId="0" borderId="7" xfId="0" applyNumberFormat="1" applyFont="1" applyBorder="1" applyAlignment="1">
      <alignment horizontal="center" vertical="top"/>
    </xf>
    <xf numFmtId="171" fontId="8" fillId="0" borderId="7" xfId="0" applyNumberFormat="1" applyFont="1" applyBorder="1" applyAlignment="1">
      <alignment horizontal="center" vertical="top"/>
    </xf>
    <xf numFmtId="0" fontId="8" fillId="0" borderId="1" xfId="3" applyFont="1" applyBorder="1" applyAlignment="1">
      <alignment vertical="top"/>
    </xf>
    <xf numFmtId="2" fontId="2" fillId="0" borderId="0" xfId="0" applyNumberFormat="1" applyFont="1" applyAlignment="1">
      <alignment vertical="top"/>
    </xf>
    <xf numFmtId="0" fontId="10" fillId="3" borderId="20" xfId="0" applyFont="1" applyFill="1" applyBorder="1" applyAlignment="1">
      <alignment horizontal="left" vertical="center" wrapText="1" readingOrder="1"/>
    </xf>
    <xf numFmtId="0" fontId="10" fillId="3" borderId="21" xfId="0" applyFont="1" applyFill="1" applyBorder="1" applyAlignment="1">
      <alignment horizontal="center" vertical="center" wrapText="1" readingOrder="1"/>
    </xf>
    <xf numFmtId="0" fontId="8" fillId="0" borderId="22" xfId="0" applyFont="1" applyBorder="1" applyAlignment="1">
      <alignment horizontal="left" vertical="center" indent="3" readingOrder="1"/>
    </xf>
    <xf numFmtId="0" fontId="8" fillId="0" borderId="23" xfId="0" applyFont="1" applyBorder="1" applyAlignment="1">
      <alignment horizontal="left" vertical="center" wrapText="1" indent="3" readingOrder="1"/>
    </xf>
    <xf numFmtId="0" fontId="0" fillId="0" borderId="7" xfId="0" applyBorder="1" applyAlignment="1">
      <alignment horizontal="center" wrapText="1"/>
    </xf>
    <xf numFmtId="0" fontId="0" fillId="0" borderId="4" xfId="0" applyBorder="1"/>
    <xf numFmtId="0" fontId="0" fillId="0" borderId="7" xfId="0" applyBorder="1" applyAlignment="1">
      <alignment horizontal="center" vertical="center" wrapText="1"/>
    </xf>
    <xf numFmtId="0" fontId="12" fillId="0" borderId="7" xfId="0" applyFont="1" applyBorder="1" applyAlignment="1">
      <alignment horizontal="center" wrapText="1"/>
    </xf>
    <xf numFmtId="0" fontId="12" fillId="0" borderId="7" xfId="0" applyFont="1" applyBorder="1" applyAlignment="1">
      <alignment horizontal="center" vertical="top" wrapText="1" readingOrder="1"/>
    </xf>
    <xf numFmtId="0" fontId="12" fillId="0" borderId="7" xfId="0" applyFont="1" applyBorder="1" applyAlignment="1">
      <alignment horizontal="center" wrapText="1" readingOrder="1"/>
    </xf>
    <xf numFmtId="0" fontId="13" fillId="4" borderId="7" xfId="0" applyFont="1" applyFill="1" applyBorder="1" applyAlignment="1">
      <alignment horizontal="center" wrapText="1" readingOrder="1"/>
    </xf>
    <xf numFmtId="0" fontId="2" fillId="0" borderId="7" xfId="0" applyFont="1" applyBorder="1" applyAlignment="1">
      <alignment horizontal="left"/>
    </xf>
    <xf numFmtId="0" fontId="14" fillId="0" borderId="20" xfId="0" applyFont="1" applyBorder="1" applyAlignment="1">
      <alignment horizontal="justify" vertical="center"/>
    </xf>
    <xf numFmtId="0" fontId="15" fillId="0" borderId="28" xfId="0" applyFont="1" applyBorder="1" applyAlignment="1">
      <alignment horizontal="justify" vertical="center"/>
    </xf>
    <xf numFmtId="0" fontId="15" fillId="0" borderId="29" xfId="0" applyFont="1" applyBorder="1" applyAlignment="1">
      <alignment horizontal="justify" vertical="center"/>
    </xf>
    <xf numFmtId="0" fontId="16" fillId="0" borderId="30" xfId="0" applyFont="1" applyBorder="1" applyAlignment="1">
      <alignment wrapText="1"/>
    </xf>
    <xf numFmtId="0" fontId="16" fillId="0" borderId="30" xfId="0" applyFont="1" applyBorder="1"/>
    <xf numFmtId="4" fontId="14" fillId="0" borderId="30" xfId="0" applyNumberFormat="1" applyFont="1" applyBorder="1" applyAlignment="1">
      <alignment horizontal="justify" vertical="center"/>
    </xf>
    <xf numFmtId="0" fontId="8" fillId="0" borderId="3" xfId="0" applyFont="1" applyBorder="1" applyAlignment="1">
      <alignment vertical="top"/>
    </xf>
    <xf numFmtId="0" fontId="8" fillId="0" borderId="22" xfId="0" applyFont="1" applyBorder="1" applyAlignment="1">
      <alignment horizontal="left" vertical="center" wrapText="1" indent="3" readingOrder="1"/>
    </xf>
    <xf numFmtId="0" fontId="0" fillId="0" borderId="25" xfId="0" applyBorder="1"/>
    <xf numFmtId="0" fontId="0" fillId="0" borderId="27" xfId="0" applyBorder="1"/>
    <xf numFmtId="0" fontId="12" fillId="0" borderId="7" xfId="0" applyFont="1" applyBorder="1" applyAlignment="1">
      <alignment horizontal="center" vertical="top" wrapText="1"/>
    </xf>
    <xf numFmtId="0" fontId="14" fillId="0" borderId="30" xfId="0" applyFont="1" applyBorder="1" applyAlignment="1">
      <alignment horizontal="justify" vertical="center"/>
    </xf>
    <xf numFmtId="10" fontId="14" fillId="0" borderId="30" xfId="1" applyNumberFormat="1" applyFont="1" applyBorder="1" applyAlignment="1">
      <alignment horizontal="justify" vertical="center"/>
    </xf>
    <xf numFmtId="0" fontId="8" fillId="0" borderId="5" xfId="0" applyFont="1" applyBorder="1" applyAlignment="1">
      <alignment vertical="top"/>
    </xf>
    <xf numFmtId="0" fontId="8" fillId="0" borderId="6" xfId="0" applyFont="1" applyBorder="1" applyAlignment="1">
      <alignment vertical="top"/>
    </xf>
    <xf numFmtId="0" fontId="2" fillId="0" borderId="6" xfId="0" applyFont="1" applyBorder="1" applyAlignment="1">
      <alignment vertical="top"/>
    </xf>
    <xf numFmtId="0" fontId="2" fillId="0" borderId="10" xfId="0" applyFont="1" applyBorder="1" applyAlignment="1">
      <alignment vertical="top"/>
    </xf>
    <xf numFmtId="0" fontId="3" fillId="0" borderId="7" xfId="0" applyFont="1" applyBorder="1" applyAlignment="1">
      <alignment horizontal="center" vertical="center" wrapText="1"/>
    </xf>
    <xf numFmtId="0" fontId="2" fillId="0" borderId="7" xfId="0" applyFont="1" applyBorder="1" applyAlignment="1">
      <alignment horizontal="left" vertical="top"/>
    </xf>
    <xf numFmtId="15" fontId="2" fillId="0" borderId="7" xfId="0" applyNumberFormat="1" applyFont="1" applyBorder="1" applyAlignment="1">
      <alignment horizontal="left" vertical="top"/>
    </xf>
    <xf numFmtId="15" fontId="2" fillId="0" borderId="7" xfId="0" applyNumberFormat="1" applyFont="1" applyBorder="1"/>
    <xf numFmtId="10" fontId="3" fillId="0" borderId="7" xfId="1" applyNumberFormat="1" applyFont="1" applyBorder="1" applyAlignment="1">
      <alignment horizontal="right"/>
    </xf>
    <xf numFmtId="10" fontId="2" fillId="0" borderId="7" xfId="1" applyNumberFormat="1" applyFont="1" applyBorder="1"/>
    <xf numFmtId="4" fontId="2" fillId="0" borderId="7" xfId="0" applyNumberFormat="1" applyFont="1" applyBorder="1"/>
    <xf numFmtId="0" fontId="3" fillId="0" borderId="16" xfId="0" applyFont="1" applyBorder="1" applyAlignment="1">
      <alignment horizontal="left"/>
    </xf>
    <xf numFmtId="166" fontId="2" fillId="0" borderId="17" xfId="0" applyNumberFormat="1" applyFont="1" applyBorder="1"/>
    <xf numFmtId="167" fontId="2" fillId="0" borderId="17" xfId="0" applyNumberFormat="1" applyFont="1" applyBorder="1" applyAlignment="1">
      <alignment horizontal="right"/>
    </xf>
    <xf numFmtId="0" fontId="8" fillId="0" borderId="32" xfId="0" applyFont="1" applyBorder="1" applyAlignment="1">
      <alignment horizontal="left" vertical="center" wrapText="1" indent="3" readingOrder="1"/>
    </xf>
    <xf numFmtId="0" fontId="11" fillId="0" borderId="22" xfId="0" applyFont="1" applyBorder="1" applyAlignment="1">
      <alignment horizontal="left" vertical="center" wrapText="1" indent="3" readingOrder="1"/>
    </xf>
    <xf numFmtId="0" fontId="11" fillId="0" borderId="23" xfId="0" applyFont="1" applyBorder="1" applyAlignment="1">
      <alignment horizontal="left" vertical="center" wrapText="1" indent="3" readingOrder="1"/>
    </xf>
    <xf numFmtId="0" fontId="17" fillId="5" borderId="7" xfId="0" applyFont="1" applyFill="1" applyBorder="1" applyAlignment="1">
      <alignment horizontal="center" vertical="center" wrapText="1"/>
    </xf>
    <xf numFmtId="0" fontId="0" fillId="0" borderId="7" xfId="0" applyBorder="1" applyAlignment="1">
      <alignment horizontal="center" vertical="top" wrapText="1" readingOrder="1"/>
    </xf>
    <xf numFmtId="0" fontId="0" fillId="0" borderId="7" xfId="0" applyBorder="1" applyAlignment="1">
      <alignment horizontal="center" vertical="top" wrapText="1"/>
    </xf>
    <xf numFmtId="0" fontId="6" fillId="4" borderId="7" xfId="0" applyFont="1" applyFill="1" applyBorder="1" applyAlignment="1">
      <alignment horizontal="center" vertical="center" wrapText="1"/>
    </xf>
    <xf numFmtId="0" fontId="8" fillId="0" borderId="3" xfId="0" applyFont="1" applyBorder="1" applyAlignment="1">
      <alignment horizontal="right" vertical="top"/>
    </xf>
    <xf numFmtId="0" fontId="13" fillId="4" borderId="7" xfId="0" applyFont="1" applyFill="1" applyBorder="1" applyAlignment="1">
      <alignment horizontal="center" wrapText="1"/>
    </xf>
    <xf numFmtId="0" fontId="13" fillId="4" borderId="7" xfId="0" applyFont="1" applyFill="1" applyBorder="1" applyAlignment="1">
      <alignment horizontal="center" vertical="top" wrapText="1" readingOrder="1"/>
    </xf>
    <xf numFmtId="0" fontId="3" fillId="0" borderId="34" xfId="0" applyFont="1" applyBorder="1" applyAlignment="1">
      <alignment horizontal="left"/>
    </xf>
    <xf numFmtId="164" fontId="3" fillId="0" borderId="34" xfId="0" applyNumberFormat="1" applyFont="1" applyBorder="1"/>
    <xf numFmtId="4" fontId="3" fillId="0" borderId="34" xfId="0" applyNumberFormat="1" applyFont="1" applyBorder="1"/>
    <xf numFmtId="10" fontId="3" fillId="0" borderId="34" xfId="0" applyNumberFormat="1" applyFont="1" applyBorder="1" applyAlignment="1">
      <alignment horizontal="right"/>
    </xf>
    <xf numFmtId="10" fontId="3" fillId="0" borderId="35" xfId="1" applyNumberFormat="1" applyFont="1" applyBorder="1"/>
    <xf numFmtId="0" fontId="12" fillId="0" borderId="0" xfId="0" applyFont="1" applyAlignment="1">
      <alignment vertical="top"/>
    </xf>
    <xf numFmtId="0" fontId="2" fillId="0" borderId="0" xfId="0" applyFont="1" applyAlignment="1">
      <alignment horizontal="left" vertical="center" wrapText="1"/>
    </xf>
    <xf numFmtId="4" fontId="2" fillId="0" borderId="34" xfId="0" applyNumberFormat="1" applyFont="1" applyBorder="1" applyAlignment="1">
      <alignment horizontal="right"/>
    </xf>
    <xf numFmtId="10" fontId="2" fillId="0" borderId="34" xfId="0" applyNumberFormat="1" applyFont="1" applyBorder="1" applyAlignment="1">
      <alignment horizontal="right"/>
    </xf>
    <xf numFmtId="0" fontId="3" fillId="0" borderId="35" xfId="0" applyFont="1" applyBorder="1" applyAlignment="1">
      <alignment horizontal="left"/>
    </xf>
    <xf numFmtId="164" fontId="3" fillId="0" borderId="35" xfId="0" applyNumberFormat="1" applyFont="1" applyBorder="1"/>
    <xf numFmtId="4" fontId="3" fillId="0" borderId="35" xfId="0" applyNumberFormat="1" applyFont="1" applyBorder="1"/>
    <xf numFmtId="10" fontId="3" fillId="0" borderId="35" xfId="0" applyNumberFormat="1" applyFont="1" applyBorder="1" applyAlignment="1">
      <alignment horizontal="right"/>
    </xf>
    <xf numFmtId="0" fontId="6" fillId="0" borderId="0" xfId="0" applyFont="1" applyAlignment="1">
      <alignment horizontal="center" vertical="center"/>
    </xf>
    <xf numFmtId="0" fontId="7" fillId="2" borderId="6" xfId="0" applyFont="1" applyFill="1" applyBorder="1" applyAlignment="1">
      <alignment horizontal="center" vertical="center"/>
    </xf>
    <xf numFmtId="0" fontId="15" fillId="0" borderId="31" xfId="0" applyFont="1" applyBorder="1" applyAlignment="1">
      <alignment horizontal="justify" vertical="center"/>
    </xf>
    <xf numFmtId="0" fontId="15" fillId="0" borderId="28" xfId="0" applyFont="1" applyBorder="1" applyAlignment="1">
      <alignment horizontal="justify" vertical="center"/>
    </xf>
    <xf numFmtId="0" fontId="0" fillId="0" borderId="23" xfId="0" applyBorder="1" applyAlignment="1">
      <alignment horizontal="center"/>
    </xf>
    <xf numFmtId="0" fontId="0" fillId="0" borderId="25" xfId="0" applyBorder="1" applyAlignment="1">
      <alignment horizontal="center"/>
    </xf>
    <xf numFmtId="0" fontId="0" fillId="0" borderId="27" xfId="0" applyBorder="1" applyAlignment="1">
      <alignment horizontal="center"/>
    </xf>
    <xf numFmtId="0" fontId="8" fillId="0" borderId="24" xfId="0" applyFont="1" applyBorder="1" applyAlignment="1">
      <alignment horizontal="left" vertical="top" wrapText="1" indent="3" readingOrder="1"/>
    </xf>
    <xf numFmtId="0" fontId="8" fillId="0" borderId="26" xfId="0" applyFont="1" applyBorder="1" applyAlignment="1">
      <alignment horizontal="left" vertical="top" wrapText="1" indent="3" readingOrder="1"/>
    </xf>
    <xf numFmtId="0" fontId="8" fillId="0" borderId="25" xfId="0" applyFont="1" applyBorder="1" applyAlignment="1">
      <alignment horizontal="left" vertical="center" wrapText="1" indent="3" readingOrder="1"/>
    </xf>
    <xf numFmtId="0" fontId="8" fillId="0" borderId="27" xfId="0" applyFont="1" applyBorder="1" applyAlignment="1">
      <alignment horizontal="left" vertical="center" wrapText="1" indent="3" readingOrder="1"/>
    </xf>
    <xf numFmtId="0" fontId="0" fillId="0" borderId="7"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1" fillId="0" borderId="24" xfId="0" applyFont="1" applyBorder="1" applyAlignment="1">
      <alignment horizontal="left" vertical="top" wrapText="1" indent="3" readingOrder="1"/>
    </xf>
    <xf numFmtId="0" fontId="11" fillId="0" borderId="26" xfId="0" applyFont="1" applyBorder="1" applyAlignment="1">
      <alignment horizontal="left" vertical="top" wrapText="1" indent="3" readingOrder="1"/>
    </xf>
    <xf numFmtId="0" fontId="11" fillId="0" borderId="25" xfId="0" applyFont="1" applyBorder="1" applyAlignment="1">
      <alignment horizontal="left" vertical="center" wrapText="1" indent="3" readingOrder="1"/>
    </xf>
    <xf numFmtId="0" fontId="11" fillId="0" borderId="27" xfId="0" applyFont="1" applyBorder="1" applyAlignment="1">
      <alignment horizontal="left" vertical="center" wrapText="1" indent="3"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8" fillId="0" borderId="33" xfId="0" applyFont="1" applyBorder="1" applyAlignment="1">
      <alignment horizontal="left" vertical="top" wrapText="1" indent="3" readingOrder="1"/>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8" fillId="0" borderId="25" xfId="0" applyFont="1" applyBorder="1" applyAlignment="1">
      <alignment horizontal="left" vertical="top" wrapText="1" indent="3" readingOrder="1"/>
    </xf>
    <xf numFmtId="0" fontId="8" fillId="0" borderId="27" xfId="0" applyFont="1" applyBorder="1" applyAlignment="1">
      <alignment horizontal="left" vertical="top" wrapText="1" indent="3" readingOrder="1"/>
    </xf>
  </cellXfs>
  <cellStyles count="4">
    <cellStyle name="Hyperlink" xfId="2" builtinId="8"/>
    <cellStyle name="Normal" xfId="0" builtinId="0"/>
    <cellStyle name="Normal 3" xfId="3" xr:uid="{F342C684-86DC-46AA-959E-13E86EC56D25}"/>
    <cellStyle name="Per 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97118</xdr:colOff>
      <xdr:row>88</xdr:row>
      <xdr:rowOff>52295</xdr:rowOff>
    </xdr:from>
    <xdr:to>
      <xdr:col>2</xdr:col>
      <xdr:colOff>2652059</xdr:colOff>
      <xdr:row>91</xdr:row>
      <xdr:rowOff>422462</xdr:rowOff>
    </xdr:to>
    <xdr:pic>
      <xdr:nvPicPr>
        <xdr:cNvPr id="2" name="Picture 1">
          <a:extLst>
            <a:ext uri="{FF2B5EF4-FFF2-40B4-BE49-F238E27FC236}">
              <a16:creationId xmlns:a16="http://schemas.microsoft.com/office/drawing/2014/main" id="{B4BA0E6C-0551-4F0E-9098-1EFA7A06D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8" y="90319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358588</xdr:colOff>
      <xdr:row>88</xdr:row>
      <xdr:rowOff>92333</xdr:rowOff>
    </xdr:from>
    <xdr:to>
      <xdr:col>3</xdr:col>
      <xdr:colOff>2935639</xdr:colOff>
      <xdr:row>91</xdr:row>
      <xdr:rowOff>459815</xdr:rowOff>
    </xdr:to>
    <xdr:pic>
      <xdr:nvPicPr>
        <xdr:cNvPr id="3" name="Picture 2">
          <a:extLst>
            <a:ext uri="{FF2B5EF4-FFF2-40B4-BE49-F238E27FC236}">
              <a16:creationId xmlns:a16="http://schemas.microsoft.com/office/drawing/2014/main" id="{06B0E66D-1C2E-456C-AAA9-699B70E32F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9488" y="943233"/>
          <a:ext cx="2577051" cy="1872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97</xdr:row>
      <xdr:rowOff>257175</xdr:rowOff>
    </xdr:from>
    <xdr:to>
      <xdr:col>1</xdr:col>
      <xdr:colOff>1295400</xdr:colOff>
      <xdr:row>97</xdr:row>
      <xdr:rowOff>302894</xdr:rowOff>
    </xdr:to>
    <xdr:sp macro="" textlink="">
      <xdr:nvSpPr>
        <xdr:cNvPr id="4" name="Right Arrow 1">
          <a:extLst>
            <a:ext uri="{FF2B5EF4-FFF2-40B4-BE49-F238E27FC236}">
              <a16:creationId xmlns:a16="http://schemas.microsoft.com/office/drawing/2014/main" id="{97565C4D-AC75-4B88-A44D-E22DA6532EAE}"/>
            </a:ext>
          </a:extLst>
        </xdr:cNvPr>
        <xdr:cNvSpPr/>
      </xdr:nvSpPr>
      <xdr:spPr>
        <a:xfrm>
          <a:off x="4352925" y="62547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98</xdr:row>
      <xdr:rowOff>66674</xdr:rowOff>
    </xdr:from>
    <xdr:to>
      <xdr:col>1</xdr:col>
      <xdr:colOff>1323975</xdr:colOff>
      <xdr:row>98</xdr:row>
      <xdr:rowOff>152399</xdr:rowOff>
    </xdr:to>
    <xdr:sp macro="" textlink="">
      <xdr:nvSpPr>
        <xdr:cNvPr id="5" name="Down Arrow 2">
          <a:extLst>
            <a:ext uri="{FF2B5EF4-FFF2-40B4-BE49-F238E27FC236}">
              <a16:creationId xmlns:a16="http://schemas.microsoft.com/office/drawing/2014/main" id="{FA01524C-D562-4230-B24A-35E433958D3F}"/>
            </a:ext>
          </a:extLst>
        </xdr:cNvPr>
        <xdr:cNvSpPr/>
      </xdr:nvSpPr>
      <xdr:spPr>
        <a:xfrm>
          <a:off x="4867275" y="835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67236</xdr:colOff>
      <xdr:row>48</xdr:row>
      <xdr:rowOff>82175</xdr:rowOff>
    </xdr:from>
    <xdr:to>
      <xdr:col>2</xdr:col>
      <xdr:colOff>2622177</xdr:colOff>
      <xdr:row>51</xdr:row>
      <xdr:rowOff>452342</xdr:rowOff>
    </xdr:to>
    <xdr:pic>
      <xdr:nvPicPr>
        <xdr:cNvPr id="2" name="Picture 1">
          <a:extLst>
            <a:ext uri="{FF2B5EF4-FFF2-40B4-BE49-F238E27FC236}">
              <a16:creationId xmlns:a16="http://schemas.microsoft.com/office/drawing/2014/main" id="{35F54B31-9904-42E9-B4A1-7A4A831BC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6" y="347307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478117</xdr:colOff>
      <xdr:row>48</xdr:row>
      <xdr:rowOff>54922</xdr:rowOff>
    </xdr:from>
    <xdr:to>
      <xdr:col>3</xdr:col>
      <xdr:colOff>3092824</xdr:colOff>
      <xdr:row>51</xdr:row>
      <xdr:rowOff>449764</xdr:rowOff>
    </xdr:to>
    <xdr:pic>
      <xdr:nvPicPr>
        <xdr:cNvPr id="3" name="Picture 2">
          <a:extLst>
            <a:ext uri="{FF2B5EF4-FFF2-40B4-BE49-F238E27FC236}">
              <a16:creationId xmlns:a16="http://schemas.microsoft.com/office/drawing/2014/main" id="{477A9DF4-9417-4EB5-B525-4418858E7B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9017" y="3445822"/>
          <a:ext cx="2614707" cy="1899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57</xdr:row>
      <xdr:rowOff>95249</xdr:rowOff>
    </xdr:from>
    <xdr:to>
      <xdr:col>1</xdr:col>
      <xdr:colOff>1209676</xdr:colOff>
      <xdr:row>57</xdr:row>
      <xdr:rowOff>140968</xdr:rowOff>
    </xdr:to>
    <xdr:sp macro="" textlink="">
      <xdr:nvSpPr>
        <xdr:cNvPr id="4" name="Right Arrow 3">
          <a:extLst>
            <a:ext uri="{FF2B5EF4-FFF2-40B4-BE49-F238E27FC236}">
              <a16:creationId xmlns:a16="http://schemas.microsoft.com/office/drawing/2014/main" id="{2E605957-80AB-434C-9FAE-1F075BD02DF5}"/>
            </a:ext>
          </a:extLst>
        </xdr:cNvPr>
        <xdr:cNvSpPr/>
      </xdr:nvSpPr>
      <xdr:spPr>
        <a:xfrm>
          <a:off x="4352926" y="215264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58</xdr:row>
      <xdr:rowOff>66674</xdr:rowOff>
    </xdr:from>
    <xdr:to>
      <xdr:col>1</xdr:col>
      <xdr:colOff>1323975</xdr:colOff>
      <xdr:row>58</xdr:row>
      <xdr:rowOff>152399</xdr:rowOff>
    </xdr:to>
    <xdr:sp macro="" textlink="">
      <xdr:nvSpPr>
        <xdr:cNvPr id="5" name="Down Arrow 4">
          <a:extLst>
            <a:ext uri="{FF2B5EF4-FFF2-40B4-BE49-F238E27FC236}">
              <a16:creationId xmlns:a16="http://schemas.microsoft.com/office/drawing/2014/main" id="{FF7A1FC7-2378-4B2B-9FAD-86ED6C9C0D79}"/>
            </a:ext>
          </a:extLst>
        </xdr:cNvPr>
        <xdr:cNvSpPr/>
      </xdr:nvSpPr>
      <xdr:spPr>
        <a:xfrm>
          <a:off x="4867275" y="2308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97116</xdr:colOff>
      <xdr:row>63</xdr:row>
      <xdr:rowOff>67234</xdr:rowOff>
    </xdr:from>
    <xdr:to>
      <xdr:col>2</xdr:col>
      <xdr:colOff>2652057</xdr:colOff>
      <xdr:row>66</xdr:row>
      <xdr:rowOff>437401</xdr:rowOff>
    </xdr:to>
    <xdr:pic>
      <xdr:nvPicPr>
        <xdr:cNvPr id="2" name="Picture 1">
          <a:extLst>
            <a:ext uri="{FF2B5EF4-FFF2-40B4-BE49-F238E27FC236}">
              <a16:creationId xmlns:a16="http://schemas.microsoft.com/office/drawing/2014/main" id="{CD6F5AD8-6CC5-4D78-9B91-2350B4574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6" y="5998134"/>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403410</xdr:colOff>
      <xdr:row>63</xdr:row>
      <xdr:rowOff>67234</xdr:rowOff>
    </xdr:from>
    <xdr:to>
      <xdr:col>3</xdr:col>
      <xdr:colOff>3025283</xdr:colOff>
      <xdr:row>66</xdr:row>
      <xdr:rowOff>467283</xdr:rowOff>
    </xdr:to>
    <xdr:pic>
      <xdr:nvPicPr>
        <xdr:cNvPr id="3" name="Picture 2">
          <a:extLst>
            <a:ext uri="{FF2B5EF4-FFF2-40B4-BE49-F238E27FC236}">
              <a16:creationId xmlns:a16="http://schemas.microsoft.com/office/drawing/2014/main" id="{0B42A3CE-5D3D-4F94-9191-1CFCE617A9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14310" y="5998134"/>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72</xdr:row>
      <xdr:rowOff>104774</xdr:rowOff>
    </xdr:from>
    <xdr:to>
      <xdr:col>1</xdr:col>
      <xdr:colOff>1181100</xdr:colOff>
      <xdr:row>72</xdr:row>
      <xdr:rowOff>150493</xdr:rowOff>
    </xdr:to>
    <xdr:sp macro="" textlink="">
      <xdr:nvSpPr>
        <xdr:cNvPr id="4" name="Right Arrow 5">
          <a:extLst>
            <a:ext uri="{FF2B5EF4-FFF2-40B4-BE49-F238E27FC236}">
              <a16:creationId xmlns:a16="http://schemas.microsoft.com/office/drawing/2014/main" id="{338B7A69-3D58-4897-8BA2-D7BE5AD54743}"/>
            </a:ext>
          </a:extLst>
        </xdr:cNvPr>
        <xdr:cNvSpPr/>
      </xdr:nvSpPr>
      <xdr:spPr>
        <a:xfrm>
          <a:off x="4352925" y="36353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73</xdr:row>
      <xdr:rowOff>66674</xdr:rowOff>
    </xdr:from>
    <xdr:to>
      <xdr:col>1</xdr:col>
      <xdr:colOff>1323975</xdr:colOff>
      <xdr:row>73</xdr:row>
      <xdr:rowOff>152399</xdr:rowOff>
    </xdr:to>
    <xdr:sp macro="" textlink="">
      <xdr:nvSpPr>
        <xdr:cNvPr id="5" name="Down Arrow 6">
          <a:extLst>
            <a:ext uri="{FF2B5EF4-FFF2-40B4-BE49-F238E27FC236}">
              <a16:creationId xmlns:a16="http://schemas.microsoft.com/office/drawing/2014/main" id="{40E8CF56-2AB2-4DEF-AA92-84042FFABF0D}"/>
            </a:ext>
          </a:extLst>
        </xdr:cNvPr>
        <xdr:cNvSpPr/>
      </xdr:nvSpPr>
      <xdr:spPr>
        <a:xfrm>
          <a:off x="4867275" y="378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395943</xdr:colOff>
      <xdr:row>132</xdr:row>
      <xdr:rowOff>497894</xdr:rowOff>
    </xdr:from>
    <xdr:to>
      <xdr:col>3</xdr:col>
      <xdr:colOff>2935943</xdr:colOff>
      <xdr:row>136</xdr:row>
      <xdr:rowOff>499408</xdr:rowOff>
    </xdr:to>
    <xdr:pic>
      <xdr:nvPicPr>
        <xdr:cNvPr id="2" name="Picture 1">
          <a:extLst>
            <a:ext uri="{FF2B5EF4-FFF2-40B4-BE49-F238E27FC236}">
              <a16:creationId xmlns:a16="http://schemas.microsoft.com/office/drawing/2014/main" id="{24DC8EBB-A37D-4E41-94C7-7888F461C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06843" y="8460794"/>
          <a:ext cx="2540000" cy="2008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311524</xdr:colOff>
      <xdr:row>133</xdr:row>
      <xdr:rowOff>71343</xdr:rowOff>
    </xdr:from>
    <xdr:to>
      <xdr:col>2</xdr:col>
      <xdr:colOff>2776964</xdr:colOff>
      <xdr:row>136</xdr:row>
      <xdr:rowOff>474755</xdr:rowOff>
    </xdr:to>
    <xdr:pic>
      <xdr:nvPicPr>
        <xdr:cNvPr id="3" name="Picture 2">
          <a:extLst>
            <a:ext uri="{FF2B5EF4-FFF2-40B4-BE49-F238E27FC236}">
              <a16:creationId xmlns:a16="http://schemas.microsoft.com/office/drawing/2014/main" id="{64851BEF-B4BC-4040-8CC6-B1B4298AE0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50224" y="28506643"/>
          <a:ext cx="2465440" cy="1908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142</xdr:row>
      <xdr:rowOff>104774</xdr:rowOff>
    </xdr:from>
    <xdr:to>
      <xdr:col>1</xdr:col>
      <xdr:colOff>1219200</xdr:colOff>
      <xdr:row>142</xdr:row>
      <xdr:rowOff>150493</xdr:rowOff>
    </xdr:to>
    <xdr:sp macro="" textlink="">
      <xdr:nvSpPr>
        <xdr:cNvPr id="4" name="Right Arrow 7">
          <a:extLst>
            <a:ext uri="{FF2B5EF4-FFF2-40B4-BE49-F238E27FC236}">
              <a16:creationId xmlns:a16="http://schemas.microsoft.com/office/drawing/2014/main" id="{29633588-377F-4D19-9029-2A26972D4B1F}"/>
            </a:ext>
          </a:extLst>
        </xdr:cNvPr>
        <xdr:cNvSpPr/>
      </xdr:nvSpPr>
      <xdr:spPr>
        <a:xfrm>
          <a:off x="4352925" y="510857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143</xdr:row>
      <xdr:rowOff>66674</xdr:rowOff>
    </xdr:from>
    <xdr:to>
      <xdr:col>1</xdr:col>
      <xdr:colOff>1323975</xdr:colOff>
      <xdr:row>143</xdr:row>
      <xdr:rowOff>152399</xdr:rowOff>
    </xdr:to>
    <xdr:sp macro="" textlink="">
      <xdr:nvSpPr>
        <xdr:cNvPr id="5" name="Down Arrow 8">
          <a:extLst>
            <a:ext uri="{FF2B5EF4-FFF2-40B4-BE49-F238E27FC236}">
              <a16:creationId xmlns:a16="http://schemas.microsoft.com/office/drawing/2014/main" id="{0AF59BB2-22F3-4F51-B80B-EB62577B53B7}"/>
            </a:ext>
          </a:extLst>
        </xdr:cNvPr>
        <xdr:cNvSpPr/>
      </xdr:nvSpPr>
      <xdr:spPr>
        <a:xfrm>
          <a:off x="4867275" y="5254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493060</xdr:colOff>
      <xdr:row>100</xdr:row>
      <xdr:rowOff>37354</xdr:rowOff>
    </xdr:from>
    <xdr:to>
      <xdr:col>3</xdr:col>
      <xdr:colOff>2846294</xdr:colOff>
      <xdr:row>103</xdr:row>
      <xdr:rowOff>437404</xdr:rowOff>
    </xdr:to>
    <xdr:pic>
      <xdr:nvPicPr>
        <xdr:cNvPr id="2" name="Picture 1">
          <a:extLst>
            <a:ext uri="{FF2B5EF4-FFF2-40B4-BE49-F238E27FC236}">
              <a16:creationId xmlns:a16="http://schemas.microsoft.com/office/drawing/2014/main" id="{EF7AE4AE-A470-4DB2-BD88-A9EC603425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3960" y="11156204"/>
          <a:ext cx="2353234"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67235</xdr:colOff>
      <xdr:row>100</xdr:row>
      <xdr:rowOff>112058</xdr:rowOff>
    </xdr:from>
    <xdr:to>
      <xdr:col>2</xdr:col>
      <xdr:colOff>2622176</xdr:colOff>
      <xdr:row>103</xdr:row>
      <xdr:rowOff>482225</xdr:rowOff>
    </xdr:to>
    <xdr:pic>
      <xdr:nvPicPr>
        <xdr:cNvPr id="3" name="Picture 2">
          <a:extLst>
            <a:ext uri="{FF2B5EF4-FFF2-40B4-BE49-F238E27FC236}">
              <a16:creationId xmlns:a16="http://schemas.microsoft.com/office/drawing/2014/main" id="{D690FA27-BA0E-429C-AB91-24354CBD0A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5" y="11230908"/>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351117</xdr:colOff>
      <xdr:row>119</xdr:row>
      <xdr:rowOff>43675</xdr:rowOff>
    </xdr:from>
    <xdr:to>
      <xdr:col>3</xdr:col>
      <xdr:colOff>2980766</xdr:colOff>
      <xdr:row>122</xdr:row>
      <xdr:rowOff>410090</xdr:rowOff>
    </xdr:to>
    <xdr:pic>
      <xdr:nvPicPr>
        <xdr:cNvPr id="2" name="Picture 1">
          <a:extLst>
            <a:ext uri="{FF2B5EF4-FFF2-40B4-BE49-F238E27FC236}">
              <a16:creationId xmlns:a16="http://schemas.microsoft.com/office/drawing/2014/main" id="{41B3D56C-1F3B-4095-AA87-A8A7012D9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2017" y="1370252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104588</xdr:colOff>
      <xdr:row>119</xdr:row>
      <xdr:rowOff>7471</xdr:rowOff>
    </xdr:from>
    <xdr:to>
      <xdr:col>2</xdr:col>
      <xdr:colOff>2579553</xdr:colOff>
      <xdr:row>122</xdr:row>
      <xdr:rowOff>414992</xdr:rowOff>
    </xdr:to>
    <xdr:pic>
      <xdr:nvPicPr>
        <xdr:cNvPr id="3" name="Picture 2">
          <a:extLst>
            <a:ext uri="{FF2B5EF4-FFF2-40B4-BE49-F238E27FC236}">
              <a16:creationId xmlns:a16="http://schemas.microsoft.com/office/drawing/2014/main" id="{486D2C04-A5EF-4361-964A-6012C7D8C4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3088" y="13666321"/>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128</xdr:row>
      <xdr:rowOff>76199</xdr:rowOff>
    </xdr:from>
    <xdr:to>
      <xdr:col>1</xdr:col>
      <xdr:colOff>1219200</xdr:colOff>
      <xdr:row>128</xdr:row>
      <xdr:rowOff>121918</xdr:rowOff>
    </xdr:to>
    <xdr:sp macro="" textlink="">
      <xdr:nvSpPr>
        <xdr:cNvPr id="4" name="Right Arrow 9">
          <a:extLst>
            <a:ext uri="{FF2B5EF4-FFF2-40B4-BE49-F238E27FC236}">
              <a16:creationId xmlns:a16="http://schemas.microsoft.com/office/drawing/2014/main" id="{40FC555A-7624-44B9-A44A-584F0134E8BA}"/>
            </a:ext>
          </a:extLst>
        </xdr:cNvPr>
        <xdr:cNvSpPr/>
      </xdr:nvSpPr>
      <xdr:spPr>
        <a:xfrm>
          <a:off x="4352925" y="65531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129</xdr:row>
      <xdr:rowOff>66674</xdr:rowOff>
    </xdr:from>
    <xdr:to>
      <xdr:col>1</xdr:col>
      <xdr:colOff>1323975</xdr:colOff>
      <xdr:row>129</xdr:row>
      <xdr:rowOff>152399</xdr:rowOff>
    </xdr:to>
    <xdr:sp macro="" textlink="">
      <xdr:nvSpPr>
        <xdr:cNvPr id="5" name="Down Arrow 10">
          <a:extLst>
            <a:ext uri="{FF2B5EF4-FFF2-40B4-BE49-F238E27FC236}">
              <a16:creationId xmlns:a16="http://schemas.microsoft.com/office/drawing/2014/main" id="{C78AFA11-754F-4DCE-B574-B2CAA2ED6486}"/>
            </a:ext>
          </a:extLst>
        </xdr:cNvPr>
        <xdr:cNvSpPr/>
      </xdr:nvSpPr>
      <xdr:spPr>
        <a:xfrm>
          <a:off x="4867275" y="6727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358590</xdr:colOff>
      <xdr:row>56</xdr:row>
      <xdr:rowOff>119529</xdr:rowOff>
    </xdr:from>
    <xdr:to>
      <xdr:col>3</xdr:col>
      <xdr:colOff>2846294</xdr:colOff>
      <xdr:row>59</xdr:row>
      <xdr:rowOff>489698</xdr:rowOff>
    </xdr:to>
    <xdr:pic>
      <xdr:nvPicPr>
        <xdr:cNvPr id="2" name="Picture 1">
          <a:extLst>
            <a:ext uri="{FF2B5EF4-FFF2-40B4-BE49-F238E27FC236}">
              <a16:creationId xmlns:a16="http://schemas.microsoft.com/office/drawing/2014/main" id="{F4CD1D3C-5430-4D6D-8457-A585C3F26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9490" y="16318379"/>
          <a:ext cx="2487704" cy="1875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67236</xdr:colOff>
      <xdr:row>56</xdr:row>
      <xdr:rowOff>7470</xdr:rowOff>
    </xdr:from>
    <xdr:to>
      <xdr:col>2</xdr:col>
      <xdr:colOff>2652060</xdr:colOff>
      <xdr:row>59</xdr:row>
      <xdr:rowOff>428175</xdr:rowOff>
    </xdr:to>
    <xdr:pic>
      <xdr:nvPicPr>
        <xdr:cNvPr id="3" name="Picture 2">
          <a:extLst>
            <a:ext uri="{FF2B5EF4-FFF2-40B4-BE49-F238E27FC236}">
              <a16:creationId xmlns:a16="http://schemas.microsoft.com/office/drawing/2014/main" id="{E035BCB5-A05A-4855-A8EF-52A23B248A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6" y="16206320"/>
          <a:ext cx="2584824" cy="1925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65</xdr:row>
      <xdr:rowOff>85724</xdr:rowOff>
    </xdr:from>
    <xdr:to>
      <xdr:col>1</xdr:col>
      <xdr:colOff>1247776</xdr:colOff>
      <xdr:row>65</xdr:row>
      <xdr:rowOff>131443</xdr:rowOff>
    </xdr:to>
    <xdr:sp macro="" textlink="">
      <xdr:nvSpPr>
        <xdr:cNvPr id="4" name="Right Arrow 11">
          <a:extLst>
            <a:ext uri="{FF2B5EF4-FFF2-40B4-BE49-F238E27FC236}">
              <a16:creationId xmlns:a16="http://schemas.microsoft.com/office/drawing/2014/main" id="{875E0C44-683E-4DBD-9116-47855CC3442D}"/>
            </a:ext>
          </a:extLst>
        </xdr:cNvPr>
        <xdr:cNvSpPr/>
      </xdr:nvSpPr>
      <xdr:spPr>
        <a:xfrm>
          <a:off x="4352926" y="80359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66</xdr:row>
      <xdr:rowOff>66674</xdr:rowOff>
    </xdr:from>
    <xdr:to>
      <xdr:col>1</xdr:col>
      <xdr:colOff>1323975</xdr:colOff>
      <xdr:row>66</xdr:row>
      <xdr:rowOff>152399</xdr:rowOff>
    </xdr:to>
    <xdr:sp macro="" textlink="">
      <xdr:nvSpPr>
        <xdr:cNvPr id="5" name="Down Arrow 12">
          <a:extLst>
            <a:ext uri="{FF2B5EF4-FFF2-40B4-BE49-F238E27FC236}">
              <a16:creationId xmlns:a16="http://schemas.microsoft.com/office/drawing/2014/main" id="{3B7C0908-6CCE-4F2D-91BB-1587C3C388A8}"/>
            </a:ext>
          </a:extLst>
        </xdr:cNvPr>
        <xdr:cNvSpPr/>
      </xdr:nvSpPr>
      <xdr:spPr>
        <a:xfrm>
          <a:off x="4867275" y="8201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283882</xdr:colOff>
      <xdr:row>130</xdr:row>
      <xdr:rowOff>67235</xdr:rowOff>
    </xdr:from>
    <xdr:to>
      <xdr:col>3</xdr:col>
      <xdr:colOff>2913531</xdr:colOff>
      <xdr:row>133</xdr:row>
      <xdr:rowOff>433650</xdr:rowOff>
    </xdr:to>
    <xdr:pic>
      <xdr:nvPicPr>
        <xdr:cNvPr id="2" name="Picture 1">
          <a:extLst>
            <a:ext uri="{FF2B5EF4-FFF2-40B4-BE49-F238E27FC236}">
              <a16:creationId xmlns:a16="http://schemas.microsoft.com/office/drawing/2014/main" id="{A692C185-F948-44B5-869F-2A2CC0271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94782" y="1880608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94917</xdr:colOff>
      <xdr:row>130</xdr:row>
      <xdr:rowOff>52294</xdr:rowOff>
    </xdr:from>
    <xdr:to>
      <xdr:col>2</xdr:col>
      <xdr:colOff>2569882</xdr:colOff>
      <xdr:row>133</xdr:row>
      <xdr:rowOff>459815</xdr:rowOff>
    </xdr:to>
    <xdr:pic>
      <xdr:nvPicPr>
        <xdr:cNvPr id="3" name="Picture 2">
          <a:extLst>
            <a:ext uri="{FF2B5EF4-FFF2-40B4-BE49-F238E27FC236}">
              <a16:creationId xmlns:a16="http://schemas.microsoft.com/office/drawing/2014/main" id="{F0684CA1-1B84-4B6F-A753-1C755F0FD9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13417" y="1879114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139</xdr:row>
      <xdr:rowOff>78106</xdr:rowOff>
    </xdr:from>
    <xdr:to>
      <xdr:col>1</xdr:col>
      <xdr:colOff>1228726</xdr:colOff>
      <xdr:row>139</xdr:row>
      <xdr:rowOff>123825</xdr:rowOff>
    </xdr:to>
    <xdr:sp macro="" textlink="">
      <xdr:nvSpPr>
        <xdr:cNvPr id="4" name="Right Arrow 13">
          <a:extLst>
            <a:ext uri="{FF2B5EF4-FFF2-40B4-BE49-F238E27FC236}">
              <a16:creationId xmlns:a16="http://schemas.microsoft.com/office/drawing/2014/main" id="{96BDC750-7956-4EA9-94CF-641F952AEF7A}"/>
            </a:ext>
          </a:extLst>
        </xdr:cNvPr>
        <xdr:cNvSpPr/>
      </xdr:nvSpPr>
      <xdr:spPr>
        <a:xfrm flipV="1">
          <a:off x="4352926" y="9501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140</xdr:row>
      <xdr:rowOff>66674</xdr:rowOff>
    </xdr:from>
    <xdr:to>
      <xdr:col>1</xdr:col>
      <xdr:colOff>1323975</xdr:colOff>
      <xdr:row>140</xdr:row>
      <xdr:rowOff>152399</xdr:rowOff>
    </xdr:to>
    <xdr:sp macro="" textlink="">
      <xdr:nvSpPr>
        <xdr:cNvPr id="5" name="Down Arrow 14">
          <a:extLst>
            <a:ext uri="{FF2B5EF4-FFF2-40B4-BE49-F238E27FC236}">
              <a16:creationId xmlns:a16="http://schemas.microsoft.com/office/drawing/2014/main" id="{6C35F90C-933C-4261-AF59-1FBDDE0B48B8}"/>
            </a:ext>
          </a:extLst>
        </xdr:cNvPr>
        <xdr:cNvSpPr/>
      </xdr:nvSpPr>
      <xdr:spPr>
        <a:xfrm>
          <a:off x="4867275" y="9674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254000</xdr:colOff>
      <xdr:row>86</xdr:row>
      <xdr:rowOff>88527</xdr:rowOff>
    </xdr:from>
    <xdr:to>
      <xdr:col>3</xdr:col>
      <xdr:colOff>2634878</xdr:colOff>
      <xdr:row>89</xdr:row>
      <xdr:rowOff>277906</xdr:rowOff>
    </xdr:to>
    <xdr:pic>
      <xdr:nvPicPr>
        <xdr:cNvPr id="3" name="Picture 2">
          <a:extLst>
            <a:ext uri="{FF2B5EF4-FFF2-40B4-BE49-F238E27FC236}">
              <a16:creationId xmlns:a16="http://schemas.microsoft.com/office/drawing/2014/main" id="{CD9E8862-47E5-4DB0-B30F-55EC1E69A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61350" y="17893927"/>
          <a:ext cx="2380878" cy="1694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95</xdr:row>
      <xdr:rowOff>85724</xdr:rowOff>
    </xdr:from>
    <xdr:to>
      <xdr:col>1</xdr:col>
      <xdr:colOff>1228726</xdr:colOff>
      <xdr:row>95</xdr:row>
      <xdr:rowOff>131443</xdr:rowOff>
    </xdr:to>
    <xdr:sp macro="" textlink="">
      <xdr:nvSpPr>
        <xdr:cNvPr id="4" name="Right Arrow 15">
          <a:extLst>
            <a:ext uri="{FF2B5EF4-FFF2-40B4-BE49-F238E27FC236}">
              <a16:creationId xmlns:a16="http://schemas.microsoft.com/office/drawing/2014/main" id="{775B79AA-38C8-4212-97AE-A82C96C26F9A}"/>
            </a:ext>
          </a:extLst>
        </xdr:cNvPr>
        <xdr:cNvSpPr/>
      </xdr:nvSpPr>
      <xdr:spPr>
        <a:xfrm>
          <a:off x="4352926" y="1098232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96</xdr:row>
      <xdr:rowOff>66674</xdr:rowOff>
    </xdr:from>
    <xdr:to>
      <xdr:col>1</xdr:col>
      <xdr:colOff>1323975</xdr:colOff>
      <xdr:row>96</xdr:row>
      <xdr:rowOff>152399</xdr:rowOff>
    </xdr:to>
    <xdr:sp macro="" textlink="">
      <xdr:nvSpPr>
        <xdr:cNvPr id="5" name="Down Arrow 16">
          <a:extLst>
            <a:ext uri="{FF2B5EF4-FFF2-40B4-BE49-F238E27FC236}">
              <a16:creationId xmlns:a16="http://schemas.microsoft.com/office/drawing/2014/main" id="{60C5840E-E402-4BFB-A51E-5FCCB71B0B77}"/>
            </a:ext>
          </a:extLst>
        </xdr:cNvPr>
        <xdr:cNvSpPr/>
      </xdr:nvSpPr>
      <xdr:spPr>
        <a:xfrm>
          <a:off x="4867275" y="11147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336551</xdr:colOff>
      <xdr:row>85</xdr:row>
      <xdr:rowOff>501330</xdr:rowOff>
    </xdr:from>
    <xdr:to>
      <xdr:col>2</xdr:col>
      <xdr:colOff>2565401</xdr:colOff>
      <xdr:row>89</xdr:row>
      <xdr:rowOff>217021</xdr:rowOff>
    </xdr:to>
    <xdr:pic>
      <xdr:nvPicPr>
        <xdr:cNvPr id="6" name="Picture 5">
          <a:extLst>
            <a:ext uri="{FF2B5EF4-FFF2-40B4-BE49-F238E27FC236}">
              <a16:creationId xmlns:a16="http://schemas.microsoft.com/office/drawing/2014/main" id="{67B39099-559E-4FC7-83DE-08B75D0C59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62551" y="17805080"/>
          <a:ext cx="2228850" cy="1722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313765</xdr:colOff>
      <xdr:row>138</xdr:row>
      <xdr:rowOff>104587</xdr:rowOff>
    </xdr:from>
    <xdr:to>
      <xdr:col>3</xdr:col>
      <xdr:colOff>2943414</xdr:colOff>
      <xdr:row>141</xdr:row>
      <xdr:rowOff>471002</xdr:rowOff>
    </xdr:to>
    <xdr:pic>
      <xdr:nvPicPr>
        <xdr:cNvPr id="2" name="Picture 1">
          <a:extLst>
            <a:ext uri="{FF2B5EF4-FFF2-40B4-BE49-F238E27FC236}">
              <a16:creationId xmlns:a16="http://schemas.microsoft.com/office/drawing/2014/main" id="{124E2D71-A9C4-432C-9020-F1E5C0194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4665" y="2392343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89647</xdr:colOff>
      <xdr:row>138</xdr:row>
      <xdr:rowOff>44824</xdr:rowOff>
    </xdr:from>
    <xdr:to>
      <xdr:col>2</xdr:col>
      <xdr:colOff>2564612</xdr:colOff>
      <xdr:row>141</xdr:row>
      <xdr:rowOff>452345</xdr:rowOff>
    </xdr:to>
    <xdr:pic>
      <xdr:nvPicPr>
        <xdr:cNvPr id="3" name="Picture 2">
          <a:extLst>
            <a:ext uri="{FF2B5EF4-FFF2-40B4-BE49-F238E27FC236}">
              <a16:creationId xmlns:a16="http://schemas.microsoft.com/office/drawing/2014/main" id="{AEEBFFF9-6E7C-4089-BC6E-B809637EF2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08147" y="2386367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147</xdr:row>
      <xdr:rowOff>78106</xdr:rowOff>
    </xdr:from>
    <xdr:to>
      <xdr:col>1</xdr:col>
      <xdr:colOff>1228726</xdr:colOff>
      <xdr:row>147</xdr:row>
      <xdr:rowOff>123825</xdr:rowOff>
    </xdr:to>
    <xdr:sp macro="" textlink="">
      <xdr:nvSpPr>
        <xdr:cNvPr id="4" name="Right Arrow 19">
          <a:extLst>
            <a:ext uri="{FF2B5EF4-FFF2-40B4-BE49-F238E27FC236}">
              <a16:creationId xmlns:a16="http://schemas.microsoft.com/office/drawing/2014/main" id="{B23DDC79-A772-45AF-9277-13832DDA5604}"/>
            </a:ext>
          </a:extLst>
        </xdr:cNvPr>
        <xdr:cNvSpPr/>
      </xdr:nvSpPr>
      <xdr:spPr>
        <a:xfrm flipV="1">
          <a:off x="4352926" y="124479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148</xdr:row>
      <xdr:rowOff>66674</xdr:rowOff>
    </xdr:from>
    <xdr:to>
      <xdr:col>1</xdr:col>
      <xdr:colOff>1323975</xdr:colOff>
      <xdr:row>148</xdr:row>
      <xdr:rowOff>152399</xdr:rowOff>
    </xdr:to>
    <xdr:sp macro="" textlink="">
      <xdr:nvSpPr>
        <xdr:cNvPr id="5" name="Down Arrow 20">
          <a:extLst>
            <a:ext uri="{FF2B5EF4-FFF2-40B4-BE49-F238E27FC236}">
              <a16:creationId xmlns:a16="http://schemas.microsoft.com/office/drawing/2014/main" id="{6AB34C3F-D232-4127-80E8-D2EBED3E57A4}"/>
            </a:ext>
          </a:extLst>
        </xdr:cNvPr>
        <xdr:cNvSpPr/>
      </xdr:nvSpPr>
      <xdr:spPr>
        <a:xfrm>
          <a:off x="4867275" y="12620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425824</xdr:colOff>
      <xdr:row>148</xdr:row>
      <xdr:rowOff>209176</xdr:rowOff>
    </xdr:from>
    <xdr:to>
      <xdr:col>3</xdr:col>
      <xdr:colOff>2913530</xdr:colOff>
      <xdr:row>152</xdr:row>
      <xdr:rowOff>41462</xdr:rowOff>
    </xdr:to>
    <xdr:pic>
      <xdr:nvPicPr>
        <xdr:cNvPr id="2" name="Picture 1">
          <a:extLst>
            <a:ext uri="{FF2B5EF4-FFF2-40B4-BE49-F238E27FC236}">
              <a16:creationId xmlns:a16="http://schemas.microsoft.com/office/drawing/2014/main" id="{FD58C817-B70A-4401-BF6A-3B0272882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6724" y="26568026"/>
          <a:ext cx="2487706" cy="1838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319368</xdr:colOff>
      <xdr:row>148</xdr:row>
      <xdr:rowOff>53041</xdr:rowOff>
    </xdr:from>
    <xdr:to>
      <xdr:col>2</xdr:col>
      <xdr:colOff>2794333</xdr:colOff>
      <xdr:row>151</xdr:row>
      <xdr:rowOff>461682</xdr:rowOff>
    </xdr:to>
    <xdr:pic>
      <xdr:nvPicPr>
        <xdr:cNvPr id="3" name="Picture 2">
          <a:extLst>
            <a:ext uri="{FF2B5EF4-FFF2-40B4-BE49-F238E27FC236}">
              <a16:creationId xmlns:a16="http://schemas.microsoft.com/office/drawing/2014/main" id="{5C098CB4-AE25-45C7-8E63-3F06B5DBE9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58068" y="9590741"/>
          <a:ext cx="2474965" cy="1913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157</xdr:row>
      <xdr:rowOff>104774</xdr:rowOff>
    </xdr:from>
    <xdr:to>
      <xdr:col>1</xdr:col>
      <xdr:colOff>1247776</xdr:colOff>
      <xdr:row>157</xdr:row>
      <xdr:rowOff>150493</xdr:rowOff>
    </xdr:to>
    <xdr:sp macro="" textlink="">
      <xdr:nvSpPr>
        <xdr:cNvPr id="4" name="Right Arrow 21">
          <a:extLst>
            <a:ext uri="{FF2B5EF4-FFF2-40B4-BE49-F238E27FC236}">
              <a16:creationId xmlns:a16="http://schemas.microsoft.com/office/drawing/2014/main" id="{6AFBAFC9-ACEC-46F4-87FA-11E768980621}"/>
            </a:ext>
          </a:extLst>
        </xdr:cNvPr>
        <xdr:cNvSpPr/>
      </xdr:nvSpPr>
      <xdr:spPr>
        <a:xfrm>
          <a:off x="4352926" y="139477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158</xdr:row>
      <xdr:rowOff>66674</xdr:rowOff>
    </xdr:from>
    <xdr:to>
      <xdr:col>1</xdr:col>
      <xdr:colOff>1323975</xdr:colOff>
      <xdr:row>158</xdr:row>
      <xdr:rowOff>152399</xdr:rowOff>
    </xdr:to>
    <xdr:sp macro="" textlink="">
      <xdr:nvSpPr>
        <xdr:cNvPr id="5" name="Down Arrow 22">
          <a:extLst>
            <a:ext uri="{FF2B5EF4-FFF2-40B4-BE49-F238E27FC236}">
              <a16:creationId xmlns:a16="http://schemas.microsoft.com/office/drawing/2014/main" id="{13FD1D70-0CB1-4DD9-8CCE-27B1F1B0D772}"/>
            </a:ext>
          </a:extLst>
        </xdr:cNvPr>
        <xdr:cNvSpPr/>
      </xdr:nvSpPr>
      <xdr:spPr>
        <a:xfrm>
          <a:off x="4867275" y="14093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A2142-F9CC-49F6-9DE4-FB9E0A87A5CA}">
  <dimension ref="A1:C14"/>
  <sheetViews>
    <sheetView tabSelected="1" workbookViewId="0">
      <selection activeCell="A11" sqref="A11"/>
    </sheetView>
  </sheetViews>
  <sheetFormatPr defaultRowHeight="14.5" x14ac:dyDescent="0.35"/>
  <cols>
    <col min="1" max="1" width="9" bestFit="1" customWidth="1"/>
    <col min="2" max="2" width="44.26953125" bestFit="1" customWidth="1"/>
    <col min="3" max="3" width="16.1796875" bestFit="1" customWidth="1"/>
  </cols>
  <sheetData>
    <row r="1" spans="1:3" x14ac:dyDescent="0.35">
      <c r="A1" s="132" t="s">
        <v>40</v>
      </c>
      <c r="B1" s="132"/>
    </row>
    <row r="2" spans="1:3" x14ac:dyDescent="0.35">
      <c r="A2" s="133" t="s">
        <v>41</v>
      </c>
      <c r="B2" s="133"/>
    </row>
    <row r="3" spans="1:3" x14ac:dyDescent="0.35">
      <c r="A3" s="14" t="s">
        <v>42</v>
      </c>
      <c r="B3" s="14" t="s">
        <v>43</v>
      </c>
      <c r="C3" s="14" t="s">
        <v>44</v>
      </c>
    </row>
    <row r="4" spans="1:3" x14ac:dyDescent="0.35">
      <c r="A4" s="13" t="s">
        <v>15</v>
      </c>
      <c r="B4" s="12" t="s">
        <v>16</v>
      </c>
      <c r="C4" s="12" t="s">
        <v>17</v>
      </c>
    </row>
    <row r="5" spans="1:3" x14ac:dyDescent="0.35">
      <c r="A5" s="13" t="s">
        <v>18</v>
      </c>
      <c r="B5" s="12" t="s">
        <v>19</v>
      </c>
      <c r="C5" s="12" t="s">
        <v>17</v>
      </c>
    </row>
    <row r="6" spans="1:3" x14ac:dyDescent="0.35">
      <c r="A6" s="13" t="s">
        <v>20</v>
      </c>
      <c r="B6" s="12" t="s">
        <v>21</v>
      </c>
      <c r="C6" s="12" t="s">
        <v>17</v>
      </c>
    </row>
    <row r="7" spans="1:3" x14ac:dyDescent="0.35">
      <c r="A7" s="13" t="s">
        <v>22</v>
      </c>
      <c r="B7" s="12" t="s">
        <v>23</v>
      </c>
      <c r="C7" s="12" t="s">
        <v>24</v>
      </c>
    </row>
    <row r="8" spans="1:3" x14ac:dyDescent="0.35">
      <c r="A8" s="13" t="s">
        <v>25</v>
      </c>
      <c r="B8" s="12" t="s">
        <v>26</v>
      </c>
      <c r="C8" s="12" t="s">
        <v>17</v>
      </c>
    </row>
    <row r="9" spans="1:3" x14ac:dyDescent="0.35">
      <c r="A9" s="13" t="s">
        <v>27</v>
      </c>
      <c r="B9" s="12" t="s">
        <v>28</v>
      </c>
      <c r="C9" s="12" t="s">
        <v>24</v>
      </c>
    </row>
    <row r="10" spans="1:3" x14ac:dyDescent="0.35">
      <c r="A10" s="13" t="s">
        <v>29</v>
      </c>
      <c r="B10" s="12" t="s">
        <v>30</v>
      </c>
      <c r="C10" s="12" t="s">
        <v>31</v>
      </c>
    </row>
    <row r="11" spans="1:3" x14ac:dyDescent="0.35">
      <c r="A11" s="13" t="s">
        <v>32</v>
      </c>
      <c r="B11" s="12" t="s">
        <v>33</v>
      </c>
      <c r="C11" s="12" t="s">
        <v>24</v>
      </c>
    </row>
    <row r="12" spans="1:3" x14ac:dyDescent="0.35">
      <c r="A12" s="13" t="s">
        <v>34</v>
      </c>
      <c r="B12" s="12" t="s">
        <v>35</v>
      </c>
      <c r="C12" s="12" t="s">
        <v>24</v>
      </c>
    </row>
    <row r="13" spans="1:3" x14ac:dyDescent="0.35">
      <c r="A13" s="13" t="s">
        <v>36</v>
      </c>
      <c r="B13" s="12" t="s">
        <v>37</v>
      </c>
      <c r="C13" s="12" t="s">
        <v>24</v>
      </c>
    </row>
    <row r="14" spans="1:3" x14ac:dyDescent="0.35">
      <c r="A14" s="13" t="s">
        <v>38</v>
      </c>
      <c r="B14" s="12" t="s">
        <v>39</v>
      </c>
      <c r="C14" s="12" t="s">
        <v>24</v>
      </c>
    </row>
  </sheetData>
  <mergeCells count="2">
    <mergeCell ref="A1:B1"/>
    <mergeCell ref="A2:B2"/>
  </mergeCells>
  <hyperlinks>
    <hyperlink ref="A4" location="'LDBOND'!A1" display="LDBOND" xr:uid="{D81BC18E-4AA4-477B-ADAE-23211C434A7D}"/>
    <hyperlink ref="A5" location="'LDGETF'!A1" display="LDGETF" xr:uid="{5F350BAE-237D-4E7B-961B-C25B09C6E5C8}"/>
    <hyperlink ref="A6" location="'LDGSEC'!A1" display="LDGSEC" xr:uid="{CE17E92C-DF93-455B-9E20-FF15A2302F62}"/>
    <hyperlink ref="A7" location="'LDINPF'!A1" display="LDINPF" xr:uid="{D5361FA5-C5A2-410B-B316-F6946808376E}"/>
    <hyperlink ref="A8" location="'LDMIPF'!A1" display="LDMIPF" xr:uid="{E58C01E0-512C-4EF1-BBD5-8030D86B2D88}"/>
    <hyperlink ref="A9" location="'LDMNMF'!A1" display="LDMNMF" xr:uid="{0CE27539-EE17-4299-B3B5-090A21DDD0DD}"/>
    <hyperlink ref="A10" location="'LDONTF'!A1" display="LDONTF" xr:uid="{1E58898F-4DB4-4CEA-9A6D-C7B6CF3F8622}"/>
    <hyperlink ref="A11" location="'LDSAPF'!A1" display="LDSAPF" xr:uid="{99E850CF-98FB-426C-B886-BB42A5EE5B25}"/>
    <hyperlink ref="A12" location="'LDSTDF'!A1" display="LDSTDF" xr:uid="{B5CFCBC1-0797-48B8-941F-6ECA8C1819C4}"/>
    <hyperlink ref="A13" location="'LDUSTF'!A1" display="LDUSTF" xr:uid="{6ADB4546-BAEB-40F1-A37D-B9C801032C64}"/>
    <hyperlink ref="A14" location="'LLIQDF'!A1" display="LLIQDF" xr:uid="{A9E6A076-1FB5-4D7C-A10F-A54C4545A9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3"/>
  <sheetViews>
    <sheetView workbookViewId="0"/>
  </sheetViews>
  <sheetFormatPr defaultColWidth="9.1796875" defaultRowHeight="15.75" customHeight="1" x14ac:dyDescent="0.25"/>
  <cols>
    <col min="1" max="1" width="3.54296875" style="2" customWidth="1"/>
    <col min="2" max="2" width="65.54296875" style="9" customWidth="1"/>
    <col min="3" max="4" width="45.54296875" style="9" customWidth="1"/>
    <col min="5" max="5" width="45.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622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45</v>
      </c>
      <c r="C6" s="33"/>
      <c r="D6" s="33"/>
      <c r="E6" s="34"/>
      <c r="F6" s="35"/>
      <c r="G6" s="36"/>
      <c r="H6" s="37"/>
    </row>
    <row r="7" spans="2:8" ht="15.75" customHeight="1" x14ac:dyDescent="0.25">
      <c r="B7" s="32" t="s">
        <v>46</v>
      </c>
      <c r="C7" s="33"/>
      <c r="D7" s="33"/>
      <c r="E7" s="34"/>
      <c r="F7" s="35"/>
      <c r="G7" s="36"/>
      <c r="H7" s="37"/>
    </row>
    <row r="8" spans="2:8" ht="15.75" customHeight="1" x14ac:dyDescent="0.25">
      <c r="B8" s="33" t="s">
        <v>47</v>
      </c>
      <c r="C8" s="33" t="s">
        <v>48</v>
      </c>
      <c r="D8" s="33" t="s">
        <v>49</v>
      </c>
      <c r="E8" s="34">
        <v>1500</v>
      </c>
      <c r="F8" s="35">
        <v>1496.6</v>
      </c>
      <c r="G8" s="36">
        <v>8.6499999999999994E-2</v>
      </c>
      <c r="H8" s="37">
        <v>7.7899999999999997E-2</v>
      </c>
    </row>
    <row r="9" spans="2:8" ht="15.75" customHeight="1" x14ac:dyDescent="0.25">
      <c r="B9" s="33" t="s">
        <v>50</v>
      </c>
      <c r="C9" s="33" t="s">
        <v>51</v>
      </c>
      <c r="D9" s="33" t="s">
        <v>52</v>
      </c>
      <c r="E9" s="34">
        <v>1500000</v>
      </c>
      <c r="F9" s="35">
        <v>1471.27</v>
      </c>
      <c r="G9" s="36">
        <v>8.5000000000000006E-2</v>
      </c>
      <c r="H9" s="37">
        <v>7.7969999999999998E-2</v>
      </c>
    </row>
    <row r="10" spans="2:8" ht="15.75" customHeight="1" x14ac:dyDescent="0.25">
      <c r="B10" s="33" t="s">
        <v>53</v>
      </c>
      <c r="C10" s="33" t="s">
        <v>54</v>
      </c>
      <c r="D10" s="33" t="s">
        <v>49</v>
      </c>
      <c r="E10" s="34">
        <v>1000</v>
      </c>
      <c r="F10" s="35">
        <v>1041.07</v>
      </c>
      <c r="G10" s="36">
        <v>6.0199999999999997E-2</v>
      </c>
      <c r="H10" s="37">
        <v>7.6999999999999999E-2</v>
      </c>
    </row>
    <row r="11" spans="2:8" ht="15.75" customHeight="1" x14ac:dyDescent="0.25">
      <c r="B11" s="33" t="s">
        <v>55</v>
      </c>
      <c r="C11" s="33" t="s">
        <v>56</v>
      </c>
      <c r="D11" s="33" t="s">
        <v>49</v>
      </c>
      <c r="E11" s="34">
        <v>1000</v>
      </c>
      <c r="F11" s="35">
        <v>1036.56</v>
      </c>
      <c r="G11" s="36">
        <v>5.9900000000000002E-2</v>
      </c>
      <c r="H11" s="37">
        <v>7.9991000000000007E-2</v>
      </c>
    </row>
    <row r="12" spans="2:8" ht="15.75" customHeight="1" x14ac:dyDescent="0.25">
      <c r="B12" s="33" t="s">
        <v>57</v>
      </c>
      <c r="C12" s="33" t="s">
        <v>58</v>
      </c>
      <c r="D12" s="33" t="s">
        <v>52</v>
      </c>
      <c r="E12" s="34">
        <v>1000000</v>
      </c>
      <c r="F12" s="35">
        <v>1035.23</v>
      </c>
      <c r="G12" s="36">
        <v>5.9799999999999999E-2</v>
      </c>
      <c r="H12" s="37">
        <v>6.9054000000000004E-2</v>
      </c>
    </row>
    <row r="13" spans="2:8" ht="15.75" customHeight="1" x14ac:dyDescent="0.25">
      <c r="B13" s="33" t="s">
        <v>59</v>
      </c>
      <c r="C13" s="33" t="s">
        <v>60</v>
      </c>
      <c r="D13" s="33" t="s">
        <v>52</v>
      </c>
      <c r="E13" s="34">
        <v>1000000</v>
      </c>
      <c r="F13" s="35">
        <v>1032.23</v>
      </c>
      <c r="G13" s="36">
        <v>5.9700000000000003E-2</v>
      </c>
      <c r="H13" s="37">
        <v>5.4591000000000001E-2</v>
      </c>
    </row>
    <row r="14" spans="2:8" ht="15.75" customHeight="1" x14ac:dyDescent="0.25">
      <c r="B14" s="33" t="s">
        <v>61</v>
      </c>
      <c r="C14" s="33" t="s">
        <v>62</v>
      </c>
      <c r="D14" s="33" t="s">
        <v>52</v>
      </c>
      <c r="E14" s="34">
        <v>1000000</v>
      </c>
      <c r="F14" s="35">
        <v>1028.28</v>
      </c>
      <c r="G14" s="36">
        <v>5.9400000000000001E-2</v>
      </c>
      <c r="H14" s="37">
        <v>7.8590999999999994E-2</v>
      </c>
    </row>
    <row r="15" spans="2:8" ht="15.75" customHeight="1" x14ac:dyDescent="0.25">
      <c r="B15" s="33" t="s">
        <v>63</v>
      </c>
      <c r="C15" s="33" t="s">
        <v>64</v>
      </c>
      <c r="D15" s="33" t="s">
        <v>52</v>
      </c>
      <c r="E15" s="34">
        <v>1000000</v>
      </c>
      <c r="F15" s="35">
        <v>928.87</v>
      </c>
      <c r="G15" s="36">
        <v>5.3699999999999998E-2</v>
      </c>
      <c r="H15" s="37">
        <v>7.8914999999999999E-2</v>
      </c>
    </row>
    <row r="16" spans="2:8" ht="15.75" customHeight="1" x14ac:dyDescent="0.25">
      <c r="B16" s="33" t="s">
        <v>65</v>
      </c>
      <c r="C16" s="33" t="s">
        <v>66</v>
      </c>
      <c r="D16" s="33" t="s">
        <v>49</v>
      </c>
      <c r="E16" s="34">
        <v>50</v>
      </c>
      <c r="F16" s="35">
        <v>517.73</v>
      </c>
      <c r="G16" s="36">
        <v>2.9899999999999999E-2</v>
      </c>
      <c r="H16" s="37">
        <v>7.4649999999999994E-2</v>
      </c>
    </row>
    <row r="17" spans="2:8" ht="15.75" customHeight="1" x14ac:dyDescent="0.25">
      <c r="B17" s="33" t="s">
        <v>67</v>
      </c>
      <c r="C17" s="33" t="s">
        <v>68</v>
      </c>
      <c r="D17" s="33" t="s">
        <v>52</v>
      </c>
      <c r="E17" s="34">
        <v>500000</v>
      </c>
      <c r="F17" s="35">
        <v>505.3</v>
      </c>
      <c r="G17" s="36">
        <v>2.92E-2</v>
      </c>
      <c r="H17" s="37">
        <v>7.3063000000000003E-2</v>
      </c>
    </row>
    <row r="18" spans="2:8" ht="15.75" customHeight="1" x14ac:dyDescent="0.25">
      <c r="B18" s="33" t="s">
        <v>69</v>
      </c>
      <c r="C18" s="33" t="s">
        <v>70</v>
      </c>
      <c r="D18" s="33" t="s">
        <v>49</v>
      </c>
      <c r="E18" s="34">
        <v>500</v>
      </c>
      <c r="F18" s="35">
        <v>504.99</v>
      </c>
      <c r="G18" s="36">
        <v>2.92E-2</v>
      </c>
      <c r="H18" s="37">
        <v>7.8100000000000003E-2</v>
      </c>
    </row>
    <row r="19" spans="2:8" ht="15.75" customHeight="1" x14ac:dyDescent="0.25">
      <c r="B19" s="33" t="s">
        <v>71</v>
      </c>
      <c r="C19" s="33" t="s">
        <v>72</v>
      </c>
      <c r="D19" s="33" t="s">
        <v>49</v>
      </c>
      <c r="E19" s="34">
        <v>500</v>
      </c>
      <c r="F19" s="35">
        <v>490.02</v>
      </c>
      <c r="G19" s="36">
        <v>2.8299999999999999E-2</v>
      </c>
      <c r="H19" s="37">
        <v>8.3750000000000005E-2</v>
      </c>
    </row>
    <row r="20" spans="2:8" ht="15.75" customHeight="1" x14ac:dyDescent="0.25">
      <c r="B20" s="33" t="s">
        <v>73</v>
      </c>
      <c r="C20" s="33" t="s">
        <v>74</v>
      </c>
      <c r="D20" s="33" t="s">
        <v>52</v>
      </c>
      <c r="E20" s="34">
        <v>500000</v>
      </c>
      <c r="F20" s="35">
        <v>478.83</v>
      </c>
      <c r="G20" s="36">
        <v>2.7699999999999999E-2</v>
      </c>
      <c r="H20" s="37">
        <v>7.8282000000000004E-2</v>
      </c>
    </row>
    <row r="21" spans="2:8" ht="15.75" customHeight="1" x14ac:dyDescent="0.25">
      <c r="B21" s="32" t="s">
        <v>75</v>
      </c>
      <c r="C21" s="32"/>
      <c r="D21" s="32"/>
      <c r="E21" s="38"/>
      <c r="F21" s="39">
        <v>11566.98</v>
      </c>
      <c r="G21" s="40">
        <v>0.66849999999999998</v>
      </c>
      <c r="H21" s="41"/>
    </row>
    <row r="22" spans="2:8" ht="15.75" customHeight="1" x14ac:dyDescent="0.25">
      <c r="B22" s="33"/>
      <c r="C22" s="33"/>
      <c r="D22" s="33"/>
      <c r="E22" s="34"/>
      <c r="F22" s="35"/>
      <c r="G22" s="36"/>
      <c r="H22" s="37"/>
    </row>
    <row r="23" spans="2:8" ht="15.75" customHeight="1" x14ac:dyDescent="0.25">
      <c r="B23" s="32" t="s">
        <v>76</v>
      </c>
      <c r="C23" s="33"/>
      <c r="D23" s="33"/>
      <c r="E23" s="34"/>
      <c r="F23" s="35"/>
      <c r="G23" s="36"/>
      <c r="H23" s="37"/>
    </row>
    <row r="24" spans="2:8" ht="15.75" customHeight="1" x14ac:dyDescent="0.25">
      <c r="B24" s="32" t="s">
        <v>75</v>
      </c>
      <c r="C24" s="33"/>
      <c r="D24" s="33"/>
      <c r="E24" s="34"/>
      <c r="F24" s="42" t="s">
        <v>77</v>
      </c>
      <c r="G24" s="43" t="s">
        <v>77</v>
      </c>
      <c r="H24" s="37"/>
    </row>
    <row r="25" spans="2:8" ht="15.75" customHeight="1" x14ac:dyDescent="0.25">
      <c r="B25" s="33"/>
      <c r="C25" s="33"/>
      <c r="D25" s="33"/>
      <c r="E25" s="34"/>
      <c r="F25" s="35"/>
      <c r="G25" s="36"/>
      <c r="H25" s="37"/>
    </row>
    <row r="26" spans="2:8" ht="15.75" customHeight="1" x14ac:dyDescent="0.25">
      <c r="B26" s="32" t="s">
        <v>78</v>
      </c>
      <c r="C26" s="33"/>
      <c r="D26" s="33"/>
      <c r="E26" s="34"/>
      <c r="F26" s="35"/>
      <c r="G26" s="36"/>
      <c r="H26" s="37"/>
    </row>
    <row r="27" spans="2:8" ht="15.75" customHeight="1" x14ac:dyDescent="0.25">
      <c r="B27" s="32" t="s">
        <v>75</v>
      </c>
      <c r="C27" s="33"/>
      <c r="D27" s="33"/>
      <c r="E27" s="34"/>
      <c r="F27" s="42" t="s">
        <v>77</v>
      </c>
      <c r="G27" s="43" t="s">
        <v>77</v>
      </c>
      <c r="H27" s="37"/>
    </row>
    <row r="28" spans="2:8" ht="15.75" customHeight="1" x14ac:dyDescent="0.25">
      <c r="B28" s="33"/>
      <c r="C28" s="33"/>
      <c r="D28" s="33"/>
      <c r="E28" s="34"/>
      <c r="F28" s="35"/>
      <c r="G28" s="36"/>
      <c r="H28" s="37"/>
    </row>
    <row r="29" spans="2:8" ht="15.75" customHeight="1" x14ac:dyDescent="0.25">
      <c r="B29" s="44" t="s">
        <v>79</v>
      </c>
      <c r="C29" s="44"/>
      <c r="D29" s="44"/>
      <c r="E29" s="45"/>
      <c r="F29" s="39">
        <v>11566.98</v>
      </c>
      <c r="G29" s="40">
        <v>0.66849999999999998</v>
      </c>
      <c r="H29" s="41"/>
    </row>
    <row r="30" spans="2:8" ht="15.75" customHeight="1" x14ac:dyDescent="0.25">
      <c r="B30" s="33"/>
      <c r="C30" s="33"/>
      <c r="D30" s="33"/>
      <c r="E30" s="34"/>
      <c r="F30" s="35"/>
      <c r="G30" s="36"/>
      <c r="H30" s="37"/>
    </row>
    <row r="31" spans="2:8" ht="15.75" customHeight="1" x14ac:dyDescent="0.25">
      <c r="B31" s="32" t="s">
        <v>80</v>
      </c>
      <c r="C31" s="33"/>
      <c r="D31" s="33"/>
      <c r="E31" s="34"/>
      <c r="F31" s="35"/>
      <c r="G31" s="36"/>
      <c r="H31" s="37"/>
    </row>
    <row r="32" spans="2:8" ht="15.75" customHeight="1" x14ac:dyDescent="0.25">
      <c r="B32" s="33"/>
      <c r="C32" s="33"/>
      <c r="D32" s="33"/>
      <c r="E32" s="34"/>
      <c r="F32" s="35"/>
      <c r="G32" s="36"/>
      <c r="H32" s="37"/>
    </row>
    <row r="33" spans="2:8" ht="15.75" customHeight="1" x14ac:dyDescent="0.25">
      <c r="B33" s="32" t="s">
        <v>81</v>
      </c>
      <c r="C33" s="33"/>
      <c r="D33" s="33"/>
      <c r="E33" s="34"/>
      <c r="F33" s="35"/>
      <c r="G33" s="36"/>
      <c r="H33" s="37"/>
    </row>
    <row r="34" spans="2:8" ht="15.75" customHeight="1" x14ac:dyDescent="0.25">
      <c r="B34" s="33" t="s">
        <v>82</v>
      </c>
      <c r="C34" s="33" t="s">
        <v>83</v>
      </c>
      <c r="D34" s="33" t="s">
        <v>84</v>
      </c>
      <c r="E34" s="34">
        <v>300</v>
      </c>
      <c r="F34" s="35">
        <v>1457.36</v>
      </c>
      <c r="G34" s="36">
        <v>8.4199999999999997E-2</v>
      </c>
      <c r="H34" s="37">
        <v>6.8900000000000003E-2</v>
      </c>
    </row>
    <row r="35" spans="2:8" ht="15.75" customHeight="1" x14ac:dyDescent="0.25">
      <c r="B35" s="33" t="s">
        <v>85</v>
      </c>
      <c r="C35" s="33" t="s">
        <v>86</v>
      </c>
      <c r="D35" s="33" t="s">
        <v>84</v>
      </c>
      <c r="E35" s="34">
        <v>300</v>
      </c>
      <c r="F35" s="35">
        <v>1423.58</v>
      </c>
      <c r="G35" s="36">
        <v>8.2299999999999998E-2</v>
      </c>
      <c r="H35" s="37">
        <v>7.2300000000000003E-2</v>
      </c>
    </row>
    <row r="36" spans="2:8" ht="15.75" customHeight="1" x14ac:dyDescent="0.25">
      <c r="B36" s="33" t="s">
        <v>87</v>
      </c>
      <c r="C36" s="33" t="s">
        <v>88</v>
      </c>
      <c r="D36" s="33" t="s">
        <v>89</v>
      </c>
      <c r="E36" s="34">
        <v>200</v>
      </c>
      <c r="F36" s="35">
        <v>981.49</v>
      </c>
      <c r="G36" s="36">
        <v>5.67E-2</v>
      </c>
      <c r="H36" s="37">
        <v>6.6834000000000005E-2</v>
      </c>
    </row>
    <row r="37" spans="2:8" ht="15.75" customHeight="1" x14ac:dyDescent="0.25">
      <c r="B37" s="33" t="s">
        <v>90</v>
      </c>
      <c r="C37" s="33" t="s">
        <v>91</v>
      </c>
      <c r="D37" s="33" t="s">
        <v>84</v>
      </c>
      <c r="E37" s="34">
        <v>200</v>
      </c>
      <c r="F37" s="35">
        <v>938.63</v>
      </c>
      <c r="G37" s="36">
        <v>5.4199999999999998E-2</v>
      </c>
      <c r="H37" s="37">
        <v>7.5998999999999997E-2</v>
      </c>
    </row>
    <row r="38" spans="2:8" ht="15.75" customHeight="1" x14ac:dyDescent="0.25">
      <c r="B38" s="33" t="s">
        <v>92</v>
      </c>
      <c r="C38" s="33" t="s">
        <v>93</v>
      </c>
      <c r="D38" s="33" t="s">
        <v>84</v>
      </c>
      <c r="E38" s="34">
        <v>100</v>
      </c>
      <c r="F38" s="35">
        <v>485.23</v>
      </c>
      <c r="G38" s="36">
        <v>2.8000000000000001E-2</v>
      </c>
      <c r="H38" s="37">
        <v>6.8598999999999993E-2</v>
      </c>
    </row>
    <row r="39" spans="2:8" ht="15.75" customHeight="1" x14ac:dyDescent="0.25">
      <c r="B39" s="32" t="s">
        <v>75</v>
      </c>
      <c r="C39" s="32"/>
      <c r="D39" s="32"/>
      <c r="E39" s="38"/>
      <c r="F39" s="39">
        <v>5286.29</v>
      </c>
      <c r="G39" s="40">
        <v>0.30549999999999999</v>
      </c>
      <c r="H39" s="41"/>
    </row>
    <row r="40" spans="2:8" ht="15.75" customHeight="1" x14ac:dyDescent="0.25">
      <c r="B40" s="33"/>
      <c r="C40" s="33"/>
      <c r="D40" s="33"/>
      <c r="E40" s="34"/>
      <c r="F40" s="35"/>
      <c r="G40" s="36"/>
      <c r="H40" s="37"/>
    </row>
    <row r="41" spans="2:8" ht="15.75" customHeight="1" x14ac:dyDescent="0.25">
      <c r="B41" s="44" t="s">
        <v>79</v>
      </c>
      <c r="C41" s="44"/>
      <c r="D41" s="44"/>
      <c r="E41" s="45"/>
      <c r="F41" s="39">
        <v>5286.29</v>
      </c>
      <c r="G41" s="40">
        <v>0.30549999999999999</v>
      </c>
      <c r="H41" s="41"/>
    </row>
    <row r="42" spans="2:8" ht="15.75" customHeight="1" x14ac:dyDescent="0.25">
      <c r="B42" s="33"/>
      <c r="C42" s="33"/>
      <c r="D42" s="33"/>
      <c r="E42" s="34"/>
      <c r="F42" s="35"/>
      <c r="G42" s="36"/>
      <c r="H42" s="37"/>
    </row>
    <row r="43" spans="2:8" ht="15.75" customHeight="1" x14ac:dyDescent="0.25">
      <c r="B43" s="33"/>
      <c r="C43" s="33"/>
      <c r="D43" s="33"/>
      <c r="E43" s="34"/>
      <c r="F43" s="35"/>
      <c r="G43" s="36"/>
      <c r="H43" s="37"/>
    </row>
    <row r="44" spans="2:8" ht="15.75" customHeight="1" x14ac:dyDescent="0.25">
      <c r="B44" s="32" t="s">
        <v>94</v>
      </c>
      <c r="C44" s="33"/>
      <c r="D44" s="33"/>
      <c r="E44" s="34"/>
      <c r="F44" s="35"/>
      <c r="G44" s="36"/>
      <c r="H44" s="37"/>
    </row>
    <row r="45" spans="2:8" ht="15.75" customHeight="1" x14ac:dyDescent="0.25">
      <c r="B45" s="32" t="s">
        <v>95</v>
      </c>
      <c r="C45" s="33"/>
      <c r="D45" s="33"/>
      <c r="E45" s="34"/>
      <c r="F45" s="35"/>
      <c r="G45" s="36"/>
      <c r="H45" s="37"/>
    </row>
    <row r="46" spans="2:8" ht="15.75" customHeight="1" x14ac:dyDescent="0.25">
      <c r="B46" s="33" t="s">
        <v>96</v>
      </c>
      <c r="C46" s="33" t="s">
        <v>97</v>
      </c>
      <c r="D46" s="33"/>
      <c r="E46" s="34">
        <v>503.67</v>
      </c>
      <c r="F46" s="35">
        <v>60.47</v>
      </c>
      <c r="G46" s="36">
        <v>3.5000000000000001E-3</v>
      </c>
      <c r="H46" s="37"/>
    </row>
    <row r="47" spans="2:8" ht="15.75" customHeight="1" x14ac:dyDescent="0.25">
      <c r="B47" s="33"/>
      <c r="C47" s="33"/>
      <c r="D47" s="33"/>
      <c r="E47" s="34"/>
      <c r="F47" s="35"/>
      <c r="G47" s="36"/>
      <c r="H47" s="37"/>
    </row>
    <row r="48" spans="2:8" ht="15.75" customHeight="1" x14ac:dyDescent="0.25">
      <c r="B48" s="44" t="s">
        <v>79</v>
      </c>
      <c r="C48" s="44"/>
      <c r="D48" s="44"/>
      <c r="E48" s="45"/>
      <c r="F48" s="39">
        <v>60.47</v>
      </c>
      <c r="G48" s="40">
        <v>3.5000000000000001E-3</v>
      </c>
      <c r="H48" s="41"/>
    </row>
    <row r="49" spans="1:8" ht="15.75" customHeight="1" x14ac:dyDescent="0.25">
      <c r="B49" s="33"/>
      <c r="C49" s="33"/>
      <c r="D49" s="33"/>
      <c r="E49" s="34"/>
      <c r="F49" s="35"/>
      <c r="G49" s="36"/>
      <c r="H49" s="37"/>
    </row>
    <row r="50" spans="1:8" ht="15.75" customHeight="1" x14ac:dyDescent="0.25">
      <c r="B50" s="32" t="s">
        <v>98</v>
      </c>
      <c r="C50" s="33"/>
      <c r="D50" s="33"/>
      <c r="E50" s="34"/>
      <c r="F50" s="35"/>
      <c r="G50" s="36"/>
      <c r="H50" s="37"/>
    </row>
    <row r="51" spans="1:8" ht="15.75" customHeight="1" x14ac:dyDescent="0.25">
      <c r="B51" s="33" t="s">
        <v>99</v>
      </c>
      <c r="C51" s="33"/>
      <c r="D51" s="33"/>
      <c r="E51" s="34"/>
      <c r="F51" s="35">
        <v>320.41000000000003</v>
      </c>
      <c r="G51" s="36">
        <v>1.8499999999999999E-2</v>
      </c>
      <c r="H51" s="37"/>
    </row>
    <row r="52" spans="1:8" ht="15.75" customHeight="1" x14ac:dyDescent="0.25">
      <c r="B52" s="32" t="s">
        <v>75</v>
      </c>
      <c r="C52" s="32"/>
      <c r="D52" s="32"/>
      <c r="E52" s="38"/>
      <c r="F52" s="39">
        <v>320.41000000000003</v>
      </c>
      <c r="G52" s="40">
        <v>1.8499999999999999E-2</v>
      </c>
      <c r="H52" s="41"/>
    </row>
    <row r="53" spans="1:8" ht="15.75" customHeight="1" x14ac:dyDescent="0.25">
      <c r="B53" s="33"/>
      <c r="C53" s="33"/>
      <c r="D53" s="33"/>
      <c r="E53" s="34"/>
      <c r="F53" s="35"/>
      <c r="G53" s="36"/>
      <c r="H53" s="37"/>
    </row>
    <row r="54" spans="1:8" ht="15.75" customHeight="1" x14ac:dyDescent="0.25">
      <c r="B54" s="44" t="s">
        <v>79</v>
      </c>
      <c r="C54" s="44"/>
      <c r="D54" s="44"/>
      <c r="E54" s="45"/>
      <c r="F54" s="39">
        <v>320.41000000000003</v>
      </c>
      <c r="G54" s="40">
        <v>1.8499999999999999E-2</v>
      </c>
      <c r="H54" s="41"/>
    </row>
    <row r="55" spans="1:8" ht="15.75" customHeight="1" x14ac:dyDescent="0.25">
      <c r="B55" s="33" t="s">
        <v>100</v>
      </c>
      <c r="C55" s="33"/>
      <c r="D55" s="33"/>
      <c r="E55" s="34"/>
      <c r="F55" s="35">
        <v>69.87</v>
      </c>
      <c r="G55" s="36">
        <v>4.0000000000001146E-3</v>
      </c>
      <c r="H55" s="37"/>
    </row>
    <row r="56" spans="1:8" ht="15.75" customHeight="1" x14ac:dyDescent="0.25">
      <c r="B56" s="46" t="s">
        <v>101</v>
      </c>
      <c r="C56" s="46"/>
      <c r="D56" s="46"/>
      <c r="E56" s="47"/>
      <c r="F56" s="48">
        <v>17304.02</v>
      </c>
      <c r="G56" s="49">
        <v>1</v>
      </c>
      <c r="H56" s="50"/>
    </row>
    <row r="57" spans="1:8" ht="15.75" customHeight="1" x14ac:dyDescent="0.25">
      <c r="B57" s="2"/>
    </row>
    <row r="58" spans="1:8" ht="15.75" customHeight="1" x14ac:dyDescent="0.25">
      <c r="B58" s="15" t="s">
        <v>102</v>
      </c>
    </row>
    <row r="59" spans="1:8" ht="15.75" customHeight="1" x14ac:dyDescent="0.25">
      <c r="B59" s="15" t="s">
        <v>103</v>
      </c>
    </row>
    <row r="62" spans="1:8" ht="15.75" customHeight="1" x14ac:dyDescent="0.25">
      <c r="A62" s="7"/>
      <c r="B62" s="51" t="s">
        <v>104</v>
      </c>
      <c r="C62" s="52"/>
      <c r="D62" s="52"/>
      <c r="E62" s="52"/>
      <c r="F62" s="53"/>
      <c r="G62" s="52"/>
      <c r="H62" s="54"/>
    </row>
    <row r="63" spans="1:8" ht="15.75" customHeight="1" x14ac:dyDescent="0.25">
      <c r="A63" s="7"/>
      <c r="B63" s="55" t="s">
        <v>105</v>
      </c>
      <c r="C63" s="7"/>
      <c r="D63" s="7"/>
      <c r="E63" s="7"/>
      <c r="F63" s="56"/>
      <c r="G63" s="7"/>
      <c r="H63" s="57"/>
    </row>
    <row r="64" spans="1:8" ht="15.75" customHeight="1" x14ac:dyDescent="0.25">
      <c r="A64" s="7"/>
      <c r="B64" s="58" t="s">
        <v>106</v>
      </c>
      <c r="C64" s="7"/>
      <c r="D64" s="7"/>
      <c r="E64" s="7"/>
      <c r="F64" s="56"/>
      <c r="G64" s="7"/>
      <c r="H64" s="57"/>
    </row>
    <row r="65" spans="1:14" ht="15.75" customHeight="1" x14ac:dyDescent="0.25">
      <c r="A65" s="7"/>
      <c r="B65" s="59"/>
      <c r="C65" s="60">
        <v>46295</v>
      </c>
      <c r="D65" s="60">
        <v>46265</v>
      </c>
      <c r="E65" s="7"/>
      <c r="F65" s="56"/>
      <c r="G65" s="7"/>
      <c r="H65" s="57"/>
    </row>
    <row r="66" spans="1:14" ht="15.75" customHeight="1" x14ac:dyDescent="0.25">
      <c r="A66" s="7"/>
      <c r="B66" s="59" t="s">
        <v>107</v>
      </c>
      <c r="C66" s="61"/>
      <c r="D66" s="61"/>
      <c r="E66" s="7"/>
      <c r="F66" s="56"/>
      <c r="G66" s="7"/>
      <c r="H66" s="57"/>
    </row>
    <row r="67" spans="1:14" ht="15.75" customHeight="1" x14ac:dyDescent="0.25">
      <c r="A67" s="62"/>
      <c r="B67" s="59" t="s">
        <v>108</v>
      </c>
      <c r="C67" s="63">
        <v>75.637500000000003</v>
      </c>
      <c r="D67" s="63">
        <v>75.594499999999996</v>
      </c>
      <c r="E67" s="7"/>
      <c r="F67" s="56"/>
      <c r="G67" s="7"/>
      <c r="H67" s="57"/>
    </row>
    <row r="68" spans="1:14" ht="15.75" customHeight="1" x14ac:dyDescent="0.25">
      <c r="A68" s="62"/>
      <c r="B68" s="59" t="s">
        <v>109</v>
      </c>
      <c r="C68" s="63">
        <v>16.5794</v>
      </c>
      <c r="D68" s="63">
        <v>16.57</v>
      </c>
      <c r="E68" s="7"/>
      <c r="F68" s="56"/>
      <c r="G68" s="7"/>
      <c r="H68" s="57"/>
      <c r="J68" s="3"/>
    </row>
    <row r="69" spans="1:14" ht="15.75" customHeight="1" x14ac:dyDescent="0.25">
      <c r="A69" s="62"/>
      <c r="B69" s="59" t="s">
        <v>110</v>
      </c>
      <c r="C69" s="63">
        <v>16.078700000000001</v>
      </c>
      <c r="D69" s="63">
        <v>16.319800000000001</v>
      </c>
      <c r="E69" s="7"/>
      <c r="F69" s="56"/>
      <c r="G69" s="7"/>
      <c r="H69" s="57"/>
    </row>
    <row r="70" spans="1:14" ht="15.75" customHeight="1" x14ac:dyDescent="0.25">
      <c r="A70" s="62"/>
      <c r="B70" s="59" t="s">
        <v>111</v>
      </c>
      <c r="C70" s="63">
        <v>16.5793</v>
      </c>
      <c r="D70" s="63">
        <v>16.569900000000001</v>
      </c>
      <c r="E70" s="7"/>
      <c r="F70" s="56"/>
      <c r="G70" s="7"/>
      <c r="H70" s="57"/>
      <c r="J70" s="3"/>
    </row>
    <row r="71" spans="1:14" ht="15.75" customHeight="1" x14ac:dyDescent="0.25">
      <c r="A71" s="62"/>
      <c r="B71" s="59" t="s">
        <v>112</v>
      </c>
      <c r="C71" s="63">
        <v>82.1858</v>
      </c>
      <c r="D71" s="63">
        <v>82.111900000000006</v>
      </c>
      <c r="E71" s="7"/>
      <c r="F71" s="56"/>
      <c r="G71" s="7"/>
      <c r="H71" s="57"/>
      <c r="J71" s="3"/>
    </row>
    <row r="72" spans="1:14" ht="15.75" customHeight="1" x14ac:dyDescent="0.25">
      <c r="A72" s="62"/>
      <c r="B72" s="59" t="s">
        <v>113</v>
      </c>
      <c r="C72" s="63">
        <v>19.8565</v>
      </c>
      <c r="D72" s="63">
        <v>19.838699999999999</v>
      </c>
      <c r="E72" s="7"/>
      <c r="F72" s="56"/>
      <c r="G72" s="7"/>
      <c r="H72" s="57"/>
      <c r="J72" s="3"/>
    </row>
    <row r="73" spans="1:14" ht="15.75" customHeight="1" x14ac:dyDescent="0.25">
      <c r="A73" s="62"/>
      <c r="B73" s="59" t="s">
        <v>114</v>
      </c>
      <c r="C73" s="63">
        <v>19.8567</v>
      </c>
      <c r="D73" s="63">
        <v>19.838799999999999</v>
      </c>
      <c r="E73" s="7"/>
      <c r="F73" s="56"/>
      <c r="G73" s="7"/>
      <c r="H73" s="57"/>
      <c r="J73" s="3"/>
    </row>
    <row r="74" spans="1:14" ht="15.75" customHeight="1" x14ac:dyDescent="0.25">
      <c r="A74" s="62"/>
      <c r="B74" s="59" t="s">
        <v>115</v>
      </c>
      <c r="C74" s="63">
        <v>19.856400000000001</v>
      </c>
      <c r="D74" s="63">
        <v>19.8386</v>
      </c>
      <c r="E74" s="7"/>
      <c r="F74" s="56"/>
      <c r="G74" s="7"/>
      <c r="H74" s="57"/>
      <c r="J74" s="3"/>
    </row>
    <row r="75" spans="1:14" ht="15.75" customHeight="1" x14ac:dyDescent="0.25">
      <c r="A75" s="7"/>
      <c r="B75" s="55" t="s">
        <v>116</v>
      </c>
      <c r="C75" s="64"/>
      <c r="D75" s="64"/>
      <c r="E75" s="64"/>
      <c r="F75" s="7"/>
      <c r="G75" s="7"/>
      <c r="H75" s="57"/>
      <c r="J75" s="5"/>
      <c r="K75" s="5"/>
      <c r="L75" s="6"/>
      <c r="M75" s="6"/>
      <c r="N75" s="5"/>
    </row>
    <row r="76" spans="1:14" ht="15.75" customHeight="1" x14ac:dyDescent="0.25">
      <c r="A76" s="7"/>
      <c r="B76" s="65" t="s">
        <v>117</v>
      </c>
      <c r="C76" s="61" t="s">
        <v>118</v>
      </c>
      <c r="D76" s="61" t="s">
        <v>119</v>
      </c>
      <c r="E76" s="61" t="s">
        <v>119</v>
      </c>
      <c r="F76" s="7"/>
      <c r="G76" s="7"/>
      <c r="H76" s="57"/>
    </row>
    <row r="77" spans="1:14" ht="15.75" customHeight="1" x14ac:dyDescent="0.25">
      <c r="A77" s="7"/>
      <c r="B77" s="65"/>
      <c r="C77" s="61"/>
      <c r="D77" s="61" t="s">
        <v>120</v>
      </c>
      <c r="E77" s="61" t="s">
        <v>94</v>
      </c>
      <c r="F77" s="7"/>
      <c r="G77" s="7"/>
      <c r="H77" s="57"/>
    </row>
    <row r="78" spans="1:14" ht="15.75" customHeight="1" x14ac:dyDescent="0.25">
      <c r="A78" s="7"/>
      <c r="B78" s="65" t="s">
        <v>110</v>
      </c>
      <c r="C78" s="66" t="s">
        <v>121</v>
      </c>
      <c r="D78" s="67">
        <v>0.25</v>
      </c>
      <c r="E78" s="67">
        <v>0.25</v>
      </c>
      <c r="F78" s="7"/>
      <c r="G78" s="7"/>
      <c r="H78" s="57"/>
      <c r="J78" s="7"/>
      <c r="K78" s="7"/>
      <c r="L78" s="7"/>
      <c r="M78" s="7"/>
      <c r="N78" s="7"/>
    </row>
    <row r="79" spans="1:14" ht="15.75" customHeight="1" x14ac:dyDescent="0.25">
      <c r="A79" s="7"/>
      <c r="B79" s="55" t="s">
        <v>122</v>
      </c>
      <c r="C79" s="7"/>
      <c r="D79" s="7"/>
      <c r="E79" s="7"/>
      <c r="F79" s="7"/>
      <c r="G79" s="7"/>
      <c r="H79" s="57"/>
      <c r="J79" s="7"/>
      <c r="K79" s="7"/>
      <c r="L79" s="7"/>
      <c r="M79" s="7"/>
      <c r="N79" s="7"/>
    </row>
    <row r="80" spans="1:14" ht="15.75" customHeight="1" x14ac:dyDescent="0.25">
      <c r="A80" s="7"/>
      <c r="B80" s="55" t="s">
        <v>123</v>
      </c>
      <c r="C80" s="7"/>
      <c r="D80" s="7"/>
      <c r="E80" s="7"/>
      <c r="F80" s="7"/>
      <c r="G80" s="7"/>
      <c r="H80" s="57"/>
      <c r="J80" s="7"/>
      <c r="K80" s="7"/>
      <c r="L80" s="7"/>
      <c r="M80" s="7"/>
      <c r="N80" s="7"/>
    </row>
    <row r="81" spans="1:14" ht="15.75" customHeight="1" x14ac:dyDescent="0.25">
      <c r="A81" s="7"/>
      <c r="B81" s="68" t="s">
        <v>124</v>
      </c>
      <c r="C81" s="7"/>
      <c r="D81" s="7"/>
      <c r="E81" s="7"/>
      <c r="F81" s="7"/>
      <c r="G81" s="7"/>
      <c r="H81" s="57"/>
      <c r="J81" s="7"/>
      <c r="K81" s="7"/>
      <c r="L81" s="7"/>
      <c r="M81" s="7"/>
      <c r="N81" s="7"/>
    </row>
    <row r="82" spans="1:14" ht="15.75" customHeight="1" x14ac:dyDescent="0.25">
      <c r="B82" s="55" t="s">
        <v>125</v>
      </c>
      <c r="C82" s="7"/>
      <c r="D82" s="7"/>
      <c r="E82" s="7"/>
      <c r="F82" s="7"/>
      <c r="G82" s="7"/>
      <c r="H82" s="57"/>
      <c r="J82" s="7"/>
      <c r="K82" s="7"/>
      <c r="L82" s="7"/>
      <c r="M82" s="7"/>
      <c r="N82" s="7"/>
    </row>
    <row r="83" spans="1:14" ht="15.75" customHeight="1" x14ac:dyDescent="0.25">
      <c r="B83" s="55" t="s">
        <v>126</v>
      </c>
      <c r="C83" s="7"/>
      <c r="D83" s="7"/>
      <c r="E83" s="7"/>
      <c r="F83" s="7"/>
      <c r="G83" s="7"/>
      <c r="H83" s="57"/>
      <c r="J83" s="7"/>
      <c r="K83" s="7"/>
      <c r="L83" s="7"/>
      <c r="M83" s="7"/>
      <c r="N83" s="7"/>
    </row>
    <row r="84" spans="1:14" ht="15.75" customHeight="1" x14ac:dyDescent="0.25">
      <c r="B84" s="55" t="s">
        <v>127</v>
      </c>
      <c r="C84" s="69"/>
      <c r="D84" s="7"/>
      <c r="E84" s="7"/>
      <c r="F84" s="7"/>
      <c r="G84" s="7"/>
      <c r="H84" s="57"/>
      <c r="J84" s="7"/>
      <c r="K84" s="7"/>
      <c r="L84" s="7"/>
      <c r="M84" s="7"/>
      <c r="N84" s="7"/>
    </row>
    <row r="86" spans="1:14" ht="15.75" customHeight="1" thickBot="1" x14ac:dyDescent="0.3">
      <c r="J86" s="3"/>
    </row>
    <row r="87" spans="1:14" ht="39.75" customHeight="1" thickBot="1" x14ac:dyDescent="0.4">
      <c r="B87" s="70" t="s">
        <v>128</v>
      </c>
      <c r="C87" s="71" t="s">
        <v>129</v>
      </c>
      <c r="D87" s="71" t="s">
        <v>130</v>
      </c>
      <c r="E87"/>
    </row>
    <row r="88" spans="1:14" ht="39.75" customHeight="1" x14ac:dyDescent="0.35">
      <c r="B88" s="72" t="s">
        <v>131</v>
      </c>
      <c r="C88" s="136"/>
      <c r="D88" s="73" t="s">
        <v>132</v>
      </c>
      <c r="E88"/>
    </row>
    <row r="89" spans="1:14" ht="39.75" customHeight="1" x14ac:dyDescent="0.35">
      <c r="B89" s="139" t="s">
        <v>133</v>
      </c>
      <c r="C89" s="137"/>
      <c r="D89" s="141"/>
      <c r="E89"/>
    </row>
    <row r="90" spans="1:14" ht="39.75" customHeight="1" x14ac:dyDescent="0.35">
      <c r="B90" s="139"/>
      <c r="C90" s="137"/>
      <c r="D90" s="141"/>
      <c r="E90"/>
    </row>
    <row r="91" spans="1:14" ht="39.75" customHeight="1" x14ac:dyDescent="0.35">
      <c r="B91" s="139"/>
      <c r="C91" s="137"/>
      <c r="D91" s="141"/>
      <c r="E91"/>
    </row>
    <row r="92" spans="1:14" ht="39.75" customHeight="1" thickBot="1" x14ac:dyDescent="0.4">
      <c r="B92" s="140"/>
      <c r="C92" s="138"/>
      <c r="D92" s="142"/>
      <c r="E92"/>
    </row>
    <row r="93" spans="1:14" ht="15.75" customHeight="1" x14ac:dyDescent="0.25">
      <c r="B93" s="9" t="s">
        <v>134</v>
      </c>
    </row>
    <row r="94" spans="1:14" ht="15.75" customHeight="1" x14ac:dyDescent="0.25">
      <c r="B94" s="9" t="s">
        <v>135</v>
      </c>
    </row>
    <row r="95" spans="1:14" ht="15.75" customHeight="1" x14ac:dyDescent="0.25">
      <c r="B95" s="9" t="s">
        <v>136</v>
      </c>
    </row>
    <row r="97" spans="2:5" ht="15.75" customHeight="1" x14ac:dyDescent="0.35">
      <c r="B97" s="143" t="s">
        <v>137</v>
      </c>
      <c r="C97" s="144"/>
      <c r="D97" s="144"/>
      <c r="E97" s="144"/>
    </row>
    <row r="98" spans="2:5" ht="30" customHeight="1" x14ac:dyDescent="0.35">
      <c r="B98" s="75" t="s">
        <v>138</v>
      </c>
      <c r="C98" s="145" t="s">
        <v>139</v>
      </c>
      <c r="D98" s="145" t="s">
        <v>140</v>
      </c>
      <c r="E98" s="145" t="s">
        <v>141</v>
      </c>
    </row>
    <row r="99" spans="2:5" ht="15.75" customHeight="1" x14ac:dyDescent="0.35">
      <c r="B99" s="75" t="s">
        <v>142</v>
      </c>
      <c r="C99" s="146"/>
      <c r="D99" s="146"/>
      <c r="E99" s="146"/>
    </row>
    <row r="100" spans="2:5" ht="15.75" customHeight="1" x14ac:dyDescent="0.35">
      <c r="B100" s="75" t="s">
        <v>143</v>
      </c>
      <c r="C100" s="76"/>
      <c r="D100" s="77"/>
      <c r="E100" s="77"/>
    </row>
    <row r="101" spans="2:5" ht="15.75" customHeight="1" x14ac:dyDescent="0.35">
      <c r="B101" s="75" t="s">
        <v>144</v>
      </c>
      <c r="C101" s="77"/>
      <c r="D101" s="78"/>
      <c r="E101" s="77"/>
    </row>
    <row r="102" spans="2:5" ht="15.75" customHeight="1" x14ac:dyDescent="0.35">
      <c r="B102" s="75" t="s">
        <v>145</v>
      </c>
      <c r="C102" s="79"/>
      <c r="D102" s="80" t="s">
        <v>146</v>
      </c>
      <c r="E102" s="77"/>
    </row>
    <row r="103" spans="2:5" ht="15.75" customHeight="1" x14ac:dyDescent="0.35">
      <c r="B103" s="14" t="s">
        <v>147</v>
      </c>
      <c r="C103" s="81"/>
      <c r="D103" s="77"/>
      <c r="E103" s="77"/>
    </row>
    <row r="104" spans="2:5" ht="15.75" customHeight="1" thickBot="1" x14ac:dyDescent="0.3"/>
    <row r="105" spans="2:5" ht="15.75" customHeight="1" thickBot="1" x14ac:dyDescent="0.3">
      <c r="B105" s="82"/>
      <c r="C105" s="83" t="s">
        <v>148</v>
      </c>
    </row>
    <row r="106" spans="2:5" ht="15.75" customHeight="1" thickBot="1" x14ac:dyDescent="0.35">
      <c r="B106" s="84" t="s">
        <v>149</v>
      </c>
      <c r="C106" s="85" t="s">
        <v>16</v>
      </c>
    </row>
    <row r="107" spans="2:5" ht="15.75" customHeight="1" thickBot="1" x14ac:dyDescent="0.35">
      <c r="B107" s="84" t="s">
        <v>150</v>
      </c>
      <c r="C107" s="86" t="s">
        <v>151</v>
      </c>
    </row>
    <row r="108" spans="2:5" ht="15.75" customHeight="1" thickBot="1" x14ac:dyDescent="0.3">
      <c r="B108" s="84" t="s">
        <v>152</v>
      </c>
      <c r="C108" s="87">
        <v>7.25</v>
      </c>
    </row>
    <row r="109" spans="2:5" ht="15.75" customHeight="1" thickBot="1" x14ac:dyDescent="0.3">
      <c r="B109" s="84" t="s">
        <v>153</v>
      </c>
      <c r="C109" s="87" t="s">
        <v>154</v>
      </c>
    </row>
    <row r="110" spans="2:5" ht="15.75" customHeight="1" thickBot="1" x14ac:dyDescent="0.3">
      <c r="B110" s="84" t="s">
        <v>155</v>
      </c>
      <c r="C110" s="87" t="s">
        <v>156</v>
      </c>
    </row>
    <row r="111" spans="2:5" ht="15.75" customHeight="1" thickBot="1" x14ac:dyDescent="0.3">
      <c r="B111" s="84" t="s">
        <v>157</v>
      </c>
      <c r="C111" s="87" t="s">
        <v>158</v>
      </c>
    </row>
    <row r="112" spans="2:5" ht="15.75" customHeight="1" thickBot="1" x14ac:dyDescent="0.3">
      <c r="B112" s="134" t="s">
        <v>159</v>
      </c>
      <c r="C112" s="135"/>
    </row>
    <row r="113" spans="2:3" ht="15.75" customHeight="1" thickBot="1" x14ac:dyDescent="0.3">
      <c r="B113" s="134" t="s">
        <v>160</v>
      </c>
      <c r="C113" s="135"/>
    </row>
  </sheetData>
  <mergeCells count="9">
    <mergeCell ref="B112:C112"/>
    <mergeCell ref="B113:C113"/>
    <mergeCell ref="C88:C92"/>
    <mergeCell ref="B89:B92"/>
    <mergeCell ref="D89:D92"/>
    <mergeCell ref="B97:E97"/>
    <mergeCell ref="C98:C99"/>
    <mergeCell ref="D98:D99"/>
    <mergeCell ref="E98:E99"/>
  </mergeCells>
  <hyperlinks>
    <hyperlink ref="G1" location="'Sheet1'!A1" display="Index" xr:uid="{F955FDAE-C984-445A-B5CD-202A1368BDF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90ED5-B0BF-48E4-8EE9-672F0F584ABB}">
  <dimension ref="A1:N86"/>
  <sheetViews>
    <sheetView workbookViewId="0"/>
  </sheetViews>
  <sheetFormatPr defaultColWidth="9.1796875" defaultRowHeight="15.75" customHeight="1" x14ac:dyDescent="0.25"/>
  <cols>
    <col min="1" max="1" width="3.54296875" style="2" customWidth="1"/>
    <col min="2" max="2" width="65.54296875" style="9" customWidth="1"/>
    <col min="3" max="4" width="45.54296875" style="9" customWidth="1"/>
    <col min="5" max="5" width="45.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9</v>
      </c>
      <c r="C1" s="4" t="s">
        <v>161</v>
      </c>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45</v>
      </c>
      <c r="C6" s="33"/>
      <c r="D6" s="33"/>
      <c r="E6" s="34"/>
      <c r="F6" s="35"/>
      <c r="G6" s="36"/>
      <c r="H6" s="37"/>
    </row>
    <row r="7" spans="2:8" ht="15.75" customHeight="1" x14ac:dyDescent="0.25">
      <c r="B7" s="32" t="s">
        <v>46</v>
      </c>
      <c r="C7" s="33"/>
      <c r="D7" s="33"/>
      <c r="E7" s="34"/>
      <c r="F7" s="35"/>
      <c r="G7" s="36"/>
      <c r="H7" s="37"/>
    </row>
    <row r="8" spans="2:8" ht="15.75" customHeight="1" x14ac:dyDescent="0.25">
      <c r="B8" s="33" t="s">
        <v>67</v>
      </c>
      <c r="C8" s="33" t="s">
        <v>68</v>
      </c>
      <c r="D8" s="33" t="s">
        <v>52</v>
      </c>
      <c r="E8" s="34">
        <v>99247500</v>
      </c>
      <c r="F8" s="35">
        <v>100299.21</v>
      </c>
      <c r="G8" s="36">
        <v>0.5887</v>
      </c>
      <c r="H8" s="37">
        <v>7.3063000000000003E-2</v>
      </c>
    </row>
    <row r="9" spans="2:8" ht="15.75" customHeight="1" x14ac:dyDescent="0.25">
      <c r="B9" s="33" t="s">
        <v>162</v>
      </c>
      <c r="C9" s="33" t="s">
        <v>163</v>
      </c>
      <c r="D9" s="33" t="s">
        <v>52</v>
      </c>
      <c r="E9" s="34">
        <v>44050000</v>
      </c>
      <c r="F9" s="35">
        <v>43464.27</v>
      </c>
      <c r="G9" s="36">
        <v>0.25509999999999999</v>
      </c>
      <c r="H9" s="37">
        <v>7.2912000000000005E-2</v>
      </c>
    </row>
    <row r="10" spans="2:8" ht="15.75" customHeight="1" x14ac:dyDescent="0.25">
      <c r="B10" s="33" t="s">
        <v>164</v>
      </c>
      <c r="C10" s="33" t="s">
        <v>165</v>
      </c>
      <c r="D10" s="33" t="s">
        <v>52</v>
      </c>
      <c r="E10" s="34">
        <v>25500000</v>
      </c>
      <c r="F10" s="35">
        <v>25751.53</v>
      </c>
      <c r="G10" s="36">
        <v>0.15110000000000001</v>
      </c>
      <c r="H10" s="37">
        <v>7.3556999999999997E-2</v>
      </c>
    </row>
    <row r="11" spans="2:8" ht="15.75" customHeight="1" x14ac:dyDescent="0.25">
      <c r="B11" s="32" t="s">
        <v>75</v>
      </c>
      <c r="C11" s="32"/>
      <c r="D11" s="32"/>
      <c r="E11" s="38"/>
      <c r="F11" s="39">
        <v>169515.01</v>
      </c>
      <c r="G11" s="40">
        <v>0.99490000000000001</v>
      </c>
      <c r="H11" s="41"/>
    </row>
    <row r="12" spans="2:8" ht="15.75" customHeight="1" x14ac:dyDescent="0.25">
      <c r="B12" s="33"/>
      <c r="C12" s="33"/>
      <c r="D12" s="33"/>
      <c r="E12" s="34"/>
      <c r="F12" s="35"/>
      <c r="G12" s="36"/>
      <c r="H12" s="37"/>
    </row>
    <row r="13" spans="2:8" ht="15.75" customHeight="1" x14ac:dyDescent="0.25">
      <c r="B13" s="32" t="s">
        <v>76</v>
      </c>
      <c r="C13" s="33"/>
      <c r="D13" s="33"/>
      <c r="E13" s="34"/>
      <c r="F13" s="35"/>
      <c r="G13" s="36"/>
      <c r="H13" s="37"/>
    </row>
    <row r="14" spans="2:8" ht="15.75" customHeight="1" x14ac:dyDescent="0.25">
      <c r="B14" s="32" t="s">
        <v>75</v>
      </c>
      <c r="C14" s="33"/>
      <c r="D14" s="33"/>
      <c r="E14" s="34"/>
      <c r="F14" s="42" t="s">
        <v>77</v>
      </c>
      <c r="G14" s="43" t="s">
        <v>77</v>
      </c>
      <c r="H14" s="37"/>
    </row>
    <row r="15" spans="2:8" ht="15.75" customHeight="1" x14ac:dyDescent="0.25">
      <c r="B15" s="33"/>
      <c r="C15" s="33"/>
      <c r="D15" s="33"/>
      <c r="E15" s="34"/>
      <c r="F15" s="35"/>
      <c r="G15" s="36"/>
      <c r="H15" s="37"/>
    </row>
    <row r="16" spans="2:8" ht="15.75" customHeight="1" x14ac:dyDescent="0.25">
      <c r="B16" s="32" t="s">
        <v>78</v>
      </c>
      <c r="C16" s="33"/>
      <c r="D16" s="33"/>
      <c r="E16" s="34"/>
      <c r="F16" s="35"/>
      <c r="G16" s="36"/>
      <c r="H16" s="37"/>
    </row>
    <row r="17" spans="1:8" ht="15.75" customHeight="1" x14ac:dyDescent="0.25">
      <c r="B17" s="32" t="s">
        <v>75</v>
      </c>
      <c r="C17" s="33"/>
      <c r="D17" s="33"/>
      <c r="E17" s="34"/>
      <c r="F17" s="42" t="s">
        <v>77</v>
      </c>
      <c r="G17" s="43" t="s">
        <v>77</v>
      </c>
      <c r="H17" s="37"/>
    </row>
    <row r="18" spans="1:8" ht="15.75" customHeight="1" x14ac:dyDescent="0.25">
      <c r="B18" s="33"/>
      <c r="C18" s="33"/>
      <c r="D18" s="33"/>
      <c r="E18" s="34"/>
      <c r="F18" s="35"/>
      <c r="G18" s="36"/>
      <c r="H18" s="37"/>
    </row>
    <row r="19" spans="1:8" ht="15.75" customHeight="1" x14ac:dyDescent="0.25">
      <c r="B19" s="44" t="s">
        <v>79</v>
      </c>
      <c r="C19" s="44"/>
      <c r="D19" s="44"/>
      <c r="E19" s="45"/>
      <c r="F19" s="39">
        <v>169515.01</v>
      </c>
      <c r="G19" s="40">
        <v>0.995</v>
      </c>
      <c r="H19" s="41"/>
    </row>
    <row r="20" spans="1:8" ht="15.75" customHeight="1" x14ac:dyDescent="0.25">
      <c r="B20" s="33"/>
      <c r="C20" s="33"/>
      <c r="D20" s="33"/>
      <c r="E20" s="34"/>
      <c r="F20" s="35"/>
      <c r="G20" s="36"/>
      <c r="H20" s="37"/>
    </row>
    <row r="21" spans="1:8" ht="15.75" customHeight="1" x14ac:dyDescent="0.25">
      <c r="B21" s="33"/>
      <c r="C21" s="33"/>
      <c r="D21" s="33"/>
      <c r="E21" s="34"/>
      <c r="F21" s="35"/>
      <c r="G21" s="36"/>
      <c r="H21" s="37"/>
    </row>
    <row r="22" spans="1:8" ht="15.75" customHeight="1" x14ac:dyDescent="0.25">
      <c r="B22" s="32" t="s">
        <v>98</v>
      </c>
      <c r="C22" s="33"/>
      <c r="D22" s="33"/>
      <c r="E22" s="34"/>
      <c r="F22" s="35"/>
      <c r="G22" s="36"/>
      <c r="H22" s="37"/>
    </row>
    <row r="23" spans="1:8" ht="15.75" customHeight="1" x14ac:dyDescent="0.25">
      <c r="B23" s="33" t="s">
        <v>99</v>
      </c>
      <c r="C23" s="33"/>
      <c r="D23" s="33"/>
      <c r="E23" s="34"/>
      <c r="F23" s="35">
        <v>268.52</v>
      </c>
      <c r="G23" s="36">
        <v>1.6000000000000001E-3</v>
      </c>
      <c r="H23" s="37"/>
    </row>
    <row r="24" spans="1:8" ht="15.75" customHeight="1" x14ac:dyDescent="0.25">
      <c r="B24" s="32" t="s">
        <v>75</v>
      </c>
      <c r="C24" s="32"/>
      <c r="D24" s="32"/>
      <c r="E24" s="38"/>
      <c r="F24" s="39">
        <v>268.52</v>
      </c>
      <c r="G24" s="40">
        <v>1.6000000000000001E-3</v>
      </c>
      <c r="H24" s="41"/>
    </row>
    <row r="25" spans="1:8" ht="15.75" customHeight="1" x14ac:dyDescent="0.25">
      <c r="B25" s="33"/>
      <c r="C25" s="33"/>
      <c r="D25" s="33"/>
      <c r="E25" s="34"/>
      <c r="F25" s="35"/>
      <c r="G25" s="36"/>
      <c r="H25" s="37"/>
    </row>
    <row r="26" spans="1:8" ht="15.75" customHeight="1" x14ac:dyDescent="0.25">
      <c r="B26" s="44" t="s">
        <v>79</v>
      </c>
      <c r="C26" s="44"/>
      <c r="D26" s="44"/>
      <c r="E26" s="45"/>
      <c r="F26" s="39">
        <v>268.52</v>
      </c>
      <c r="G26" s="40">
        <v>1.6000000000000001E-3</v>
      </c>
      <c r="H26" s="41"/>
    </row>
    <row r="27" spans="1:8" ht="15.75" customHeight="1" x14ac:dyDescent="0.25">
      <c r="B27" s="33" t="s">
        <v>100</v>
      </c>
      <c r="C27" s="33"/>
      <c r="D27" s="33"/>
      <c r="E27" s="34"/>
      <c r="F27" s="35">
        <v>590.1</v>
      </c>
      <c r="G27" s="36">
        <v>3.3999999999999586E-3</v>
      </c>
      <c r="H27" s="37"/>
    </row>
    <row r="28" spans="1:8" ht="15.75" customHeight="1" x14ac:dyDescent="0.25">
      <c r="B28" s="46" t="s">
        <v>101</v>
      </c>
      <c r="C28" s="46"/>
      <c r="D28" s="46"/>
      <c r="E28" s="47"/>
      <c r="F28" s="48">
        <v>170373.63</v>
      </c>
      <c r="G28" s="49">
        <v>1</v>
      </c>
      <c r="H28" s="50"/>
    </row>
    <row r="29" spans="1:8" ht="15.75" customHeight="1" x14ac:dyDescent="0.25">
      <c r="B29" s="2"/>
    </row>
    <row r="32" spans="1:8" ht="15.75" customHeight="1" x14ac:dyDescent="0.25">
      <c r="A32" s="7"/>
      <c r="B32" s="51" t="s">
        <v>104</v>
      </c>
      <c r="C32" s="88"/>
      <c r="D32" s="88"/>
      <c r="E32" s="52"/>
      <c r="F32" s="52"/>
      <c r="G32" s="52"/>
      <c r="H32" s="54"/>
    </row>
    <row r="33" spans="1:8" ht="15.75" customHeight="1" x14ac:dyDescent="0.25">
      <c r="A33" s="7"/>
      <c r="B33" s="55" t="s">
        <v>105</v>
      </c>
      <c r="C33" s="64"/>
      <c r="D33" s="64"/>
      <c r="E33" s="7"/>
      <c r="F33" s="7"/>
      <c r="G33" s="7"/>
      <c r="H33" s="57"/>
    </row>
    <row r="34" spans="1:8" ht="15.75" customHeight="1" x14ac:dyDescent="0.25">
      <c r="A34" s="7"/>
      <c r="B34" s="55" t="s">
        <v>106</v>
      </c>
      <c r="C34" s="64"/>
      <c r="D34" s="64"/>
      <c r="E34" s="7"/>
      <c r="F34" s="7"/>
      <c r="G34" s="7"/>
      <c r="H34" s="57"/>
    </row>
    <row r="35" spans="1:8" ht="15.75" customHeight="1" x14ac:dyDescent="0.25">
      <c r="A35" s="7"/>
      <c r="B35" s="65"/>
      <c r="C35" s="60">
        <v>46295</v>
      </c>
      <c r="D35" s="60">
        <v>46265</v>
      </c>
      <c r="E35" s="7"/>
      <c r="F35" s="7"/>
      <c r="G35" s="7"/>
      <c r="H35" s="57"/>
    </row>
    <row r="36" spans="1:8" ht="15.75" customHeight="1" x14ac:dyDescent="0.25">
      <c r="A36" s="7"/>
      <c r="B36" s="65" t="s">
        <v>107</v>
      </c>
      <c r="C36" s="61"/>
      <c r="D36" s="61"/>
      <c r="E36" s="7"/>
      <c r="F36" s="7"/>
      <c r="G36" s="7"/>
      <c r="H36" s="57"/>
    </row>
    <row r="37" spans="1:8" ht="15.75" customHeight="1" x14ac:dyDescent="0.25">
      <c r="A37" s="62"/>
      <c r="B37" s="65" t="s">
        <v>108</v>
      </c>
      <c r="C37" s="63">
        <v>29.075299999999999</v>
      </c>
      <c r="D37" s="63">
        <v>29.370799999999999</v>
      </c>
      <c r="E37" s="7"/>
      <c r="F37" s="7"/>
      <c r="G37" s="7"/>
      <c r="H37" s="57"/>
    </row>
    <row r="38" spans="1:8" ht="15.75" customHeight="1" x14ac:dyDescent="0.25">
      <c r="A38" s="7"/>
      <c r="B38" s="55" t="s">
        <v>166</v>
      </c>
      <c r="C38" s="64"/>
      <c r="D38" s="64"/>
      <c r="E38" s="7"/>
      <c r="F38" s="7"/>
      <c r="G38" s="7"/>
      <c r="H38" s="57"/>
    </row>
    <row r="39" spans="1:8" ht="15.75" customHeight="1" x14ac:dyDescent="0.25">
      <c r="A39" s="7"/>
      <c r="B39" s="55" t="s">
        <v>122</v>
      </c>
      <c r="C39" s="64"/>
      <c r="D39" s="64"/>
      <c r="E39" s="7"/>
      <c r="F39" s="7"/>
      <c r="G39" s="7"/>
      <c r="H39" s="57"/>
    </row>
    <row r="40" spans="1:8" ht="15.75" customHeight="1" x14ac:dyDescent="0.25">
      <c r="A40" s="7"/>
      <c r="B40" s="55" t="s">
        <v>123</v>
      </c>
      <c r="C40" s="64"/>
      <c r="D40" s="64"/>
      <c r="E40" s="7"/>
      <c r="F40" s="7"/>
      <c r="G40" s="7"/>
      <c r="H40" s="57"/>
    </row>
    <row r="41" spans="1:8" ht="15.75" customHeight="1" x14ac:dyDescent="0.25">
      <c r="A41" s="7"/>
      <c r="B41" s="68" t="s">
        <v>124</v>
      </c>
      <c r="C41" s="64"/>
      <c r="D41" s="64"/>
      <c r="E41" s="7"/>
      <c r="F41" s="7"/>
      <c r="G41" s="7"/>
      <c r="H41" s="57"/>
    </row>
    <row r="42" spans="1:8" ht="15.75" customHeight="1" x14ac:dyDescent="0.25">
      <c r="A42" s="7"/>
      <c r="B42" s="55" t="s">
        <v>167</v>
      </c>
      <c r="C42" s="7"/>
      <c r="D42" s="7"/>
      <c r="E42" s="7"/>
      <c r="F42" s="7"/>
      <c r="G42" s="7"/>
      <c r="H42" s="57"/>
    </row>
    <row r="43" spans="1:8" ht="15.75" customHeight="1" x14ac:dyDescent="0.25">
      <c r="A43" s="7"/>
      <c r="B43" s="55" t="s">
        <v>126</v>
      </c>
      <c r="C43" s="64"/>
      <c r="D43" s="64"/>
      <c r="E43" s="7"/>
      <c r="F43" s="7"/>
      <c r="G43" s="7"/>
      <c r="H43" s="57"/>
    </row>
    <row r="44" spans="1:8" ht="15.75" customHeight="1" x14ac:dyDescent="0.25">
      <c r="A44" s="7"/>
      <c r="B44" s="55" t="s">
        <v>127</v>
      </c>
      <c r="C44" s="64"/>
      <c r="D44" s="64"/>
      <c r="E44" s="7"/>
      <c r="F44" s="7"/>
      <c r="G44" s="7"/>
      <c r="H44" s="57"/>
    </row>
    <row r="46" spans="1:8" ht="15.75" customHeight="1" thickBot="1" x14ac:dyDescent="0.3"/>
    <row r="47" spans="1:8" ht="39.75" customHeight="1" thickBot="1" x14ac:dyDescent="0.4">
      <c r="B47" s="70" t="s">
        <v>128</v>
      </c>
      <c r="C47" s="71" t="s">
        <v>129</v>
      </c>
      <c r="D47" s="71" t="s">
        <v>130</v>
      </c>
      <c r="E47"/>
    </row>
    <row r="48" spans="1:8" ht="39.75" customHeight="1" x14ac:dyDescent="0.35">
      <c r="B48" s="89" t="s">
        <v>168</v>
      </c>
      <c r="C48" s="90"/>
      <c r="D48" s="73" t="s">
        <v>169</v>
      </c>
      <c r="E48"/>
    </row>
    <row r="49" spans="2:5" ht="39.75" customHeight="1" x14ac:dyDescent="0.35">
      <c r="B49" s="139" t="s">
        <v>170</v>
      </c>
      <c r="C49" s="90"/>
      <c r="D49" s="141"/>
      <c r="E49"/>
    </row>
    <row r="50" spans="2:5" ht="39.75" customHeight="1" x14ac:dyDescent="0.35">
      <c r="B50" s="139"/>
      <c r="C50" s="90"/>
      <c r="D50" s="141"/>
      <c r="E50"/>
    </row>
    <row r="51" spans="2:5" ht="39.75" customHeight="1" x14ac:dyDescent="0.35">
      <c r="B51" s="139"/>
      <c r="C51" s="90"/>
      <c r="D51" s="141"/>
      <c r="E51"/>
    </row>
    <row r="52" spans="2:5" ht="39.75" customHeight="1" thickBot="1" x14ac:dyDescent="0.4">
      <c r="B52" s="140"/>
      <c r="C52" s="91"/>
      <c r="D52" s="142"/>
      <c r="E52"/>
    </row>
    <row r="53" spans="2:5" ht="15.75" customHeight="1" x14ac:dyDescent="0.25">
      <c r="B53" s="9" t="s">
        <v>134</v>
      </c>
    </row>
    <row r="54" spans="2:5" ht="15.75" customHeight="1" x14ac:dyDescent="0.25">
      <c r="B54" s="9" t="s">
        <v>135</v>
      </c>
    </row>
    <row r="55" spans="2:5" ht="15.75" customHeight="1" x14ac:dyDescent="0.25">
      <c r="B55" s="9" t="s">
        <v>136</v>
      </c>
    </row>
    <row r="57" spans="2:5" ht="15.75" customHeight="1" x14ac:dyDescent="0.35">
      <c r="B57" s="143" t="s">
        <v>137</v>
      </c>
      <c r="C57" s="144"/>
      <c r="D57" s="144"/>
      <c r="E57" s="144"/>
    </row>
    <row r="58" spans="2:5" ht="30" customHeight="1" x14ac:dyDescent="0.35">
      <c r="B58" s="75" t="s">
        <v>138</v>
      </c>
      <c r="C58" s="145" t="s">
        <v>139</v>
      </c>
      <c r="D58" s="145" t="s">
        <v>140</v>
      </c>
      <c r="E58" s="145" t="s">
        <v>141</v>
      </c>
    </row>
    <row r="59" spans="2:5" ht="15.75" customHeight="1" x14ac:dyDescent="0.35">
      <c r="B59" s="75" t="s">
        <v>142</v>
      </c>
      <c r="C59" s="146"/>
      <c r="D59" s="146"/>
      <c r="E59" s="146"/>
    </row>
    <row r="60" spans="2:5" ht="15.75" customHeight="1" x14ac:dyDescent="0.35">
      <c r="B60" s="75" t="s">
        <v>143</v>
      </c>
      <c r="C60" s="76"/>
      <c r="D60" s="77"/>
      <c r="E60" s="77"/>
    </row>
    <row r="61" spans="2:5" ht="15.75" customHeight="1" x14ac:dyDescent="0.35">
      <c r="B61" s="75" t="s">
        <v>144</v>
      </c>
      <c r="C61" s="77"/>
      <c r="D61" s="78"/>
      <c r="E61" s="77"/>
    </row>
    <row r="62" spans="2:5" ht="15.75" customHeight="1" x14ac:dyDescent="0.35">
      <c r="B62" s="75" t="s">
        <v>145</v>
      </c>
      <c r="C62" s="80" t="s">
        <v>171</v>
      </c>
      <c r="D62" s="92"/>
      <c r="E62" s="77"/>
    </row>
    <row r="63" spans="2:5" ht="15.75" customHeight="1" x14ac:dyDescent="0.35">
      <c r="B63" s="14" t="s">
        <v>172</v>
      </c>
      <c r="C63" s="81"/>
      <c r="D63" s="77"/>
      <c r="E63" s="77"/>
    </row>
    <row r="64" spans="2:5" ht="15.75" customHeight="1" thickBot="1" x14ac:dyDescent="0.3"/>
    <row r="65" spans="2:14" ht="15.75" customHeight="1" thickBot="1" x14ac:dyDescent="0.3">
      <c r="B65" s="82"/>
      <c r="C65" s="83" t="s">
        <v>148</v>
      </c>
    </row>
    <row r="66" spans="2:14" ht="15.75" customHeight="1" thickBot="1" x14ac:dyDescent="0.3">
      <c r="B66" s="84" t="s">
        <v>149</v>
      </c>
      <c r="C66" s="93" t="s">
        <v>19</v>
      </c>
    </row>
    <row r="67" spans="2:14" ht="15.75" customHeight="1" thickBot="1" x14ac:dyDescent="0.35">
      <c r="B67" s="84" t="s">
        <v>150</v>
      </c>
      <c r="C67" s="86" t="s">
        <v>173</v>
      </c>
    </row>
    <row r="68" spans="2:14" ht="15.75" customHeight="1" thickBot="1" x14ac:dyDescent="0.3">
      <c r="B68" s="84" t="s">
        <v>152</v>
      </c>
      <c r="C68" s="87">
        <v>7.24</v>
      </c>
      <c r="J68" s="3"/>
    </row>
    <row r="69" spans="2:14" ht="15.75" customHeight="1" thickBot="1" x14ac:dyDescent="0.3">
      <c r="B69" s="84" t="s">
        <v>153</v>
      </c>
      <c r="C69" s="87" t="s">
        <v>174</v>
      </c>
    </row>
    <row r="70" spans="2:14" ht="15.75" customHeight="1" thickBot="1" x14ac:dyDescent="0.3">
      <c r="B70" s="84" t="s">
        <v>155</v>
      </c>
      <c r="C70" s="87" t="s">
        <v>175</v>
      </c>
      <c r="J70" s="3"/>
    </row>
    <row r="71" spans="2:14" ht="15.75" customHeight="1" thickBot="1" x14ac:dyDescent="0.3">
      <c r="B71" s="84" t="s">
        <v>176</v>
      </c>
      <c r="C71" s="94">
        <v>0.96640000000000004</v>
      </c>
      <c r="J71" s="3"/>
    </row>
    <row r="72" spans="2:14" ht="15.75" customHeight="1" thickBot="1" x14ac:dyDescent="0.3">
      <c r="B72" s="84" t="s">
        <v>157</v>
      </c>
      <c r="C72" s="87" t="s">
        <v>158</v>
      </c>
      <c r="J72" s="3"/>
    </row>
    <row r="73" spans="2:14" ht="15.75" customHeight="1" thickBot="1" x14ac:dyDescent="0.3">
      <c r="B73" s="134" t="s">
        <v>159</v>
      </c>
      <c r="C73" s="135"/>
      <c r="J73" s="3"/>
    </row>
    <row r="74" spans="2:14" ht="15.75" customHeight="1" thickBot="1" x14ac:dyDescent="0.3">
      <c r="B74" s="134" t="s">
        <v>160</v>
      </c>
      <c r="C74" s="13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8">
    <mergeCell ref="B73:C73"/>
    <mergeCell ref="B74:C74"/>
    <mergeCell ref="B49:B52"/>
    <mergeCell ref="D49:D52"/>
    <mergeCell ref="B57:E57"/>
    <mergeCell ref="C58:C59"/>
    <mergeCell ref="D58:D59"/>
    <mergeCell ref="E58:E59"/>
  </mergeCells>
  <hyperlinks>
    <hyperlink ref="G1" location="'Sheet1'!A1" display="Index" xr:uid="{9D32E41C-C9AC-46DF-98F7-991059EDC5F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753C0-CFAA-43F9-B54B-F5A08DA8AFEA}">
  <dimension ref="A1:N88"/>
  <sheetViews>
    <sheetView workbookViewId="0"/>
  </sheetViews>
  <sheetFormatPr defaultColWidth="9.1796875" defaultRowHeight="15.75" customHeight="1" x14ac:dyDescent="0.25"/>
  <cols>
    <col min="1" max="1" width="3.54296875" style="2" customWidth="1"/>
    <col min="2" max="2" width="65.54296875" style="9" customWidth="1"/>
    <col min="3" max="4" width="45.54296875" style="9" customWidth="1"/>
    <col min="5" max="5" width="45.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45</v>
      </c>
      <c r="C6" s="33"/>
      <c r="D6" s="33"/>
      <c r="E6" s="34"/>
      <c r="F6" s="35"/>
      <c r="G6" s="36"/>
      <c r="H6" s="37"/>
    </row>
    <row r="7" spans="2:8" ht="15.75" customHeight="1" x14ac:dyDescent="0.25">
      <c r="B7" s="32" t="s">
        <v>46</v>
      </c>
      <c r="C7" s="33"/>
      <c r="D7" s="33"/>
      <c r="E7" s="34"/>
      <c r="F7" s="35"/>
      <c r="G7" s="36"/>
      <c r="H7" s="37"/>
    </row>
    <row r="8" spans="2:8" ht="15.75" customHeight="1" x14ac:dyDescent="0.25">
      <c r="B8" s="33" t="s">
        <v>50</v>
      </c>
      <c r="C8" s="33" t="s">
        <v>51</v>
      </c>
      <c r="D8" s="33" t="s">
        <v>52</v>
      </c>
      <c r="E8" s="34">
        <v>1500000</v>
      </c>
      <c r="F8" s="35">
        <v>1471.27</v>
      </c>
      <c r="G8" s="36">
        <v>0.33429999999999999</v>
      </c>
      <c r="H8" s="37">
        <v>7.7969999999999998E-2</v>
      </c>
    </row>
    <row r="9" spans="2:8" ht="15.75" customHeight="1" x14ac:dyDescent="0.25">
      <c r="B9" s="33" t="s">
        <v>177</v>
      </c>
      <c r="C9" s="33" t="s">
        <v>178</v>
      </c>
      <c r="D9" s="33" t="s">
        <v>52</v>
      </c>
      <c r="E9" s="34">
        <v>500000</v>
      </c>
      <c r="F9" s="35">
        <v>491.71</v>
      </c>
      <c r="G9" s="36">
        <v>0.11169999999999999</v>
      </c>
      <c r="H9" s="37">
        <v>7.8918000000000002E-2</v>
      </c>
    </row>
    <row r="10" spans="2:8" ht="15.75" customHeight="1" x14ac:dyDescent="0.25">
      <c r="B10" s="32" t="s">
        <v>75</v>
      </c>
      <c r="C10" s="32"/>
      <c r="D10" s="32"/>
      <c r="E10" s="38"/>
      <c r="F10" s="39">
        <v>1962.98</v>
      </c>
      <c r="G10" s="40">
        <v>0.44600000000000001</v>
      </c>
      <c r="H10" s="41"/>
    </row>
    <row r="11" spans="2:8" ht="15.75" customHeight="1" x14ac:dyDescent="0.25">
      <c r="B11" s="33"/>
      <c r="C11" s="33"/>
      <c r="D11" s="33"/>
      <c r="E11" s="34"/>
      <c r="F11" s="35"/>
      <c r="G11" s="36"/>
      <c r="H11" s="37"/>
    </row>
    <row r="12" spans="2:8" ht="15.75" customHeight="1" x14ac:dyDescent="0.25">
      <c r="B12" s="32" t="s">
        <v>76</v>
      </c>
      <c r="C12" s="33"/>
      <c r="D12" s="33"/>
      <c r="E12" s="34"/>
      <c r="F12" s="35"/>
      <c r="G12" s="36"/>
      <c r="H12" s="37"/>
    </row>
    <row r="13" spans="2:8" ht="15.75" customHeight="1" x14ac:dyDescent="0.25">
      <c r="B13" s="32" t="s">
        <v>75</v>
      </c>
      <c r="C13" s="33"/>
      <c r="D13" s="33"/>
      <c r="E13" s="34"/>
      <c r="F13" s="42" t="s">
        <v>77</v>
      </c>
      <c r="G13" s="43" t="s">
        <v>77</v>
      </c>
      <c r="H13" s="37"/>
    </row>
    <row r="14" spans="2:8" ht="15.75" customHeight="1" x14ac:dyDescent="0.25">
      <c r="B14" s="33"/>
      <c r="C14" s="33"/>
      <c r="D14" s="33"/>
      <c r="E14" s="34"/>
      <c r="F14" s="35"/>
      <c r="G14" s="36"/>
      <c r="H14" s="37"/>
    </row>
    <row r="15" spans="2:8" ht="15.75" customHeight="1" x14ac:dyDescent="0.25">
      <c r="B15" s="32" t="s">
        <v>78</v>
      </c>
      <c r="C15" s="33"/>
      <c r="D15" s="33"/>
      <c r="E15" s="34"/>
      <c r="F15" s="35"/>
      <c r="G15" s="36"/>
      <c r="H15" s="37"/>
    </row>
    <row r="16" spans="2:8" ht="15.75" customHeight="1" x14ac:dyDescent="0.25">
      <c r="B16" s="32" t="s">
        <v>75</v>
      </c>
      <c r="C16" s="33"/>
      <c r="D16" s="33"/>
      <c r="E16" s="34"/>
      <c r="F16" s="42" t="s">
        <v>77</v>
      </c>
      <c r="G16" s="43" t="s">
        <v>77</v>
      </c>
      <c r="H16" s="37"/>
    </row>
    <row r="17" spans="2:8" ht="15.75" customHeight="1" x14ac:dyDescent="0.25">
      <c r="B17" s="33"/>
      <c r="C17" s="33"/>
      <c r="D17" s="33"/>
      <c r="E17" s="34"/>
      <c r="F17" s="35"/>
      <c r="G17" s="36"/>
      <c r="H17" s="37"/>
    </row>
    <row r="18" spans="2:8" ht="15.75" customHeight="1" x14ac:dyDescent="0.25">
      <c r="B18" s="44" t="s">
        <v>79</v>
      </c>
      <c r="C18" s="44"/>
      <c r="D18" s="44"/>
      <c r="E18" s="45"/>
      <c r="F18" s="39">
        <v>1962.98</v>
      </c>
      <c r="G18" s="40">
        <v>0.4461</v>
      </c>
      <c r="H18" s="41"/>
    </row>
    <row r="19" spans="2:8" ht="15.75" customHeight="1" x14ac:dyDescent="0.25">
      <c r="B19" s="33"/>
      <c r="C19" s="33"/>
      <c r="D19" s="33"/>
      <c r="E19" s="34"/>
      <c r="F19" s="35"/>
      <c r="G19" s="36"/>
      <c r="H19" s="37"/>
    </row>
    <row r="20" spans="2:8" ht="15.75" customHeight="1" x14ac:dyDescent="0.25">
      <c r="B20" s="32" t="s">
        <v>80</v>
      </c>
      <c r="C20" s="33"/>
      <c r="D20" s="33"/>
      <c r="E20" s="34"/>
      <c r="F20" s="35"/>
      <c r="G20" s="36"/>
      <c r="H20" s="37"/>
    </row>
    <row r="21" spans="2:8" ht="15.75" customHeight="1" x14ac:dyDescent="0.25">
      <c r="B21" s="33"/>
      <c r="C21" s="33"/>
      <c r="D21" s="33"/>
      <c r="E21" s="34"/>
      <c r="F21" s="35"/>
      <c r="G21" s="36"/>
      <c r="H21" s="37"/>
    </row>
    <row r="22" spans="2:8" ht="15.75" customHeight="1" x14ac:dyDescent="0.25">
      <c r="B22" s="32" t="s">
        <v>179</v>
      </c>
      <c r="C22" s="33"/>
      <c r="D22" s="33"/>
      <c r="E22" s="34"/>
      <c r="F22" s="35"/>
      <c r="G22" s="36"/>
      <c r="H22" s="37"/>
    </row>
    <row r="23" spans="2:8" ht="15.75" customHeight="1" x14ac:dyDescent="0.25">
      <c r="B23" s="33" t="s">
        <v>180</v>
      </c>
      <c r="C23" s="33" t="s">
        <v>181</v>
      </c>
      <c r="D23" s="33" t="s">
        <v>52</v>
      </c>
      <c r="E23" s="34">
        <v>1000000</v>
      </c>
      <c r="F23" s="35">
        <v>989.82</v>
      </c>
      <c r="G23" s="36">
        <v>0.22489999999999999</v>
      </c>
      <c r="H23" s="37">
        <v>5.3649000000000002E-2</v>
      </c>
    </row>
    <row r="24" spans="2:8" ht="15.75" customHeight="1" x14ac:dyDescent="0.25">
      <c r="B24" s="33" t="s">
        <v>182</v>
      </c>
      <c r="C24" s="33" t="s">
        <v>183</v>
      </c>
      <c r="D24" s="33" t="s">
        <v>52</v>
      </c>
      <c r="E24" s="34">
        <v>800000</v>
      </c>
      <c r="F24" s="35">
        <v>791.85</v>
      </c>
      <c r="G24" s="36">
        <v>0.1799</v>
      </c>
      <c r="H24" s="37">
        <v>5.3649000000000002E-2</v>
      </c>
    </row>
    <row r="25" spans="2:8" ht="15.75" customHeight="1" x14ac:dyDescent="0.25">
      <c r="B25" s="33" t="s">
        <v>184</v>
      </c>
      <c r="C25" s="33" t="s">
        <v>185</v>
      </c>
      <c r="D25" s="33" t="s">
        <v>52</v>
      </c>
      <c r="E25" s="34">
        <v>500000</v>
      </c>
      <c r="F25" s="35">
        <v>494.27</v>
      </c>
      <c r="G25" s="36">
        <v>0.1123</v>
      </c>
      <c r="H25" s="37">
        <v>5.4996999999999997E-2</v>
      </c>
    </row>
    <row r="26" spans="2:8" ht="15.75" customHeight="1" x14ac:dyDescent="0.25">
      <c r="B26" s="32" t="s">
        <v>75</v>
      </c>
      <c r="C26" s="32"/>
      <c r="D26" s="32"/>
      <c r="E26" s="38"/>
      <c r="F26" s="39">
        <v>2275.94</v>
      </c>
      <c r="G26" s="40">
        <v>0.51719999999999999</v>
      </c>
      <c r="H26" s="41"/>
    </row>
    <row r="27" spans="2:8" ht="15.75" customHeight="1" x14ac:dyDescent="0.25">
      <c r="B27" s="33"/>
      <c r="C27" s="33"/>
      <c r="D27" s="33"/>
      <c r="E27" s="34"/>
      <c r="F27" s="35"/>
      <c r="G27" s="36"/>
      <c r="H27" s="37"/>
    </row>
    <row r="28" spans="2:8" ht="15.75" customHeight="1" x14ac:dyDescent="0.25">
      <c r="B28" s="44" t="s">
        <v>79</v>
      </c>
      <c r="C28" s="44"/>
      <c r="D28" s="44"/>
      <c r="E28" s="45"/>
      <c r="F28" s="39">
        <v>2275.94</v>
      </c>
      <c r="G28" s="40">
        <v>0.51719999999999999</v>
      </c>
      <c r="H28" s="41"/>
    </row>
    <row r="29" spans="2:8" ht="15.75" customHeight="1" x14ac:dyDescent="0.25">
      <c r="B29" s="33"/>
      <c r="C29" s="33"/>
      <c r="D29" s="33"/>
      <c r="E29" s="34"/>
      <c r="F29" s="35"/>
      <c r="G29" s="36"/>
      <c r="H29" s="37"/>
    </row>
    <row r="30" spans="2:8" ht="15.75" customHeight="1" x14ac:dyDescent="0.25">
      <c r="B30" s="33"/>
      <c r="C30" s="33"/>
      <c r="D30" s="33"/>
      <c r="E30" s="34"/>
      <c r="F30" s="35"/>
      <c r="G30" s="36"/>
      <c r="H30" s="37"/>
    </row>
    <row r="31" spans="2:8" ht="15.75" customHeight="1" x14ac:dyDescent="0.25">
      <c r="B31" s="32" t="s">
        <v>98</v>
      </c>
      <c r="C31" s="33"/>
      <c r="D31" s="33"/>
      <c r="E31" s="34"/>
      <c r="F31" s="35"/>
      <c r="G31" s="36"/>
      <c r="H31" s="37"/>
    </row>
    <row r="32" spans="2:8" ht="15.75" customHeight="1" x14ac:dyDescent="0.25">
      <c r="B32" s="33" t="s">
        <v>99</v>
      </c>
      <c r="C32" s="33"/>
      <c r="D32" s="33"/>
      <c r="E32" s="34"/>
      <c r="F32" s="35">
        <v>95.73</v>
      </c>
      <c r="G32" s="36">
        <v>2.18E-2</v>
      </c>
      <c r="H32" s="37"/>
    </row>
    <row r="33" spans="1:8" ht="15.75" customHeight="1" x14ac:dyDescent="0.25">
      <c r="B33" s="32" t="s">
        <v>75</v>
      </c>
      <c r="C33" s="32"/>
      <c r="D33" s="32"/>
      <c r="E33" s="38"/>
      <c r="F33" s="39">
        <v>95.73</v>
      </c>
      <c r="G33" s="40">
        <v>2.18E-2</v>
      </c>
      <c r="H33" s="41"/>
    </row>
    <row r="34" spans="1:8" ht="15.75" customHeight="1" x14ac:dyDescent="0.25">
      <c r="B34" s="33"/>
      <c r="C34" s="33"/>
      <c r="D34" s="33"/>
      <c r="E34" s="34"/>
      <c r="F34" s="35"/>
      <c r="G34" s="36"/>
      <c r="H34" s="37"/>
    </row>
    <row r="35" spans="1:8" ht="15.75" customHeight="1" x14ac:dyDescent="0.25">
      <c r="B35" s="44" t="s">
        <v>79</v>
      </c>
      <c r="C35" s="44"/>
      <c r="D35" s="44"/>
      <c r="E35" s="45"/>
      <c r="F35" s="39">
        <v>95.73</v>
      </c>
      <c r="G35" s="40">
        <v>2.18E-2</v>
      </c>
      <c r="H35" s="41"/>
    </row>
    <row r="36" spans="1:8" ht="15.75" customHeight="1" x14ac:dyDescent="0.25">
      <c r="B36" s="33" t="s">
        <v>100</v>
      </c>
      <c r="C36" s="33"/>
      <c r="D36" s="33"/>
      <c r="E36" s="34"/>
      <c r="F36" s="35">
        <v>65.849999999999994</v>
      </c>
      <c r="G36" s="36">
        <v>1.4899999999999913E-2</v>
      </c>
      <c r="H36" s="37"/>
    </row>
    <row r="37" spans="1:8" ht="15.75" customHeight="1" x14ac:dyDescent="0.25">
      <c r="B37" s="46" t="s">
        <v>101</v>
      </c>
      <c r="C37" s="46"/>
      <c r="D37" s="46"/>
      <c r="E37" s="47"/>
      <c r="F37" s="48">
        <v>4400.5</v>
      </c>
      <c r="G37" s="49">
        <v>1</v>
      </c>
      <c r="H37" s="50"/>
    </row>
    <row r="38" spans="1:8" ht="15.75" customHeight="1" x14ac:dyDescent="0.25">
      <c r="B38" s="2"/>
    </row>
    <row r="40" spans="1:8" ht="15.75" customHeight="1" x14ac:dyDescent="0.25">
      <c r="B40" s="2"/>
    </row>
    <row r="41" spans="1:8" ht="15.75" customHeight="1" x14ac:dyDescent="0.25">
      <c r="A41" s="7"/>
      <c r="B41" s="51" t="s">
        <v>104</v>
      </c>
      <c r="C41" s="88"/>
      <c r="D41" s="88"/>
      <c r="E41" s="52"/>
      <c r="F41" s="52"/>
      <c r="G41" s="52"/>
      <c r="H41" s="54"/>
    </row>
    <row r="42" spans="1:8" ht="15.75" customHeight="1" x14ac:dyDescent="0.25">
      <c r="A42" s="7"/>
      <c r="B42" s="55" t="s">
        <v>105</v>
      </c>
      <c r="C42" s="64"/>
      <c r="D42" s="64"/>
      <c r="E42" s="7"/>
      <c r="F42" s="7"/>
      <c r="G42" s="7"/>
      <c r="H42" s="57"/>
    </row>
    <row r="43" spans="1:8" ht="15.75" customHeight="1" x14ac:dyDescent="0.25">
      <c r="A43" s="7"/>
      <c r="B43" s="55" t="s">
        <v>106</v>
      </c>
      <c r="C43" s="64"/>
      <c r="D43" s="64"/>
      <c r="E43" s="7"/>
      <c r="F43" s="7"/>
      <c r="G43" s="7"/>
      <c r="H43" s="57"/>
    </row>
    <row r="44" spans="1:8" ht="15.75" customHeight="1" x14ac:dyDescent="0.25">
      <c r="A44" s="7"/>
      <c r="B44" s="65"/>
      <c r="C44" s="60">
        <v>46295</v>
      </c>
      <c r="D44" s="60">
        <v>46265</v>
      </c>
      <c r="E44" s="7"/>
      <c r="F44" s="7"/>
      <c r="G44" s="7"/>
      <c r="H44" s="57"/>
    </row>
    <row r="45" spans="1:8" ht="15.75" customHeight="1" x14ac:dyDescent="0.25">
      <c r="A45" s="7"/>
      <c r="B45" s="65" t="s">
        <v>107</v>
      </c>
      <c r="C45" s="61"/>
      <c r="D45" s="61"/>
      <c r="E45" s="7"/>
      <c r="F45" s="7"/>
      <c r="G45" s="7"/>
      <c r="H45" s="57"/>
    </row>
    <row r="46" spans="1:8" ht="15.75" customHeight="1" x14ac:dyDescent="0.25">
      <c r="A46" s="62"/>
      <c r="B46" s="65" t="s">
        <v>108</v>
      </c>
      <c r="C46" s="63">
        <v>60.239400000000003</v>
      </c>
      <c r="D46" s="63">
        <v>60.236899999999999</v>
      </c>
      <c r="E46" s="7"/>
      <c r="F46" s="7"/>
      <c r="G46" s="7"/>
      <c r="H46" s="57"/>
    </row>
    <row r="47" spans="1:8" ht="15.75" customHeight="1" x14ac:dyDescent="0.25">
      <c r="A47" s="62"/>
      <c r="B47" s="65" t="s">
        <v>109</v>
      </c>
      <c r="C47" s="63">
        <v>17.364000000000001</v>
      </c>
      <c r="D47" s="63">
        <v>17.363299999999999</v>
      </c>
      <c r="E47" s="7"/>
      <c r="F47" s="7"/>
      <c r="G47" s="7"/>
      <c r="H47" s="57"/>
    </row>
    <row r="48" spans="1:8" ht="15.75" customHeight="1" x14ac:dyDescent="0.25">
      <c r="A48" s="62"/>
      <c r="B48" s="65" t="s">
        <v>112</v>
      </c>
      <c r="C48" s="63">
        <v>66.841499999999996</v>
      </c>
      <c r="D48" s="63">
        <v>66.816800000000001</v>
      </c>
      <c r="E48" s="7"/>
      <c r="F48" s="7"/>
      <c r="G48" s="7"/>
      <c r="H48" s="57"/>
    </row>
    <row r="49" spans="1:8" ht="15.75" customHeight="1" x14ac:dyDescent="0.25">
      <c r="A49" s="62"/>
      <c r="B49" s="65" t="s">
        <v>113</v>
      </c>
      <c r="C49" s="63">
        <v>19.2544</v>
      </c>
      <c r="D49" s="63">
        <v>19.247299999999999</v>
      </c>
      <c r="E49" s="7"/>
      <c r="F49" s="7"/>
      <c r="G49" s="7"/>
      <c r="H49" s="57"/>
    </row>
    <row r="50" spans="1:8" ht="15.75" customHeight="1" x14ac:dyDescent="0.25">
      <c r="A50" s="62"/>
      <c r="B50" s="65" t="s">
        <v>186</v>
      </c>
      <c r="C50" s="63">
        <v>34.792200000000001</v>
      </c>
      <c r="D50" s="63">
        <v>34.790700000000001</v>
      </c>
      <c r="E50" s="7"/>
      <c r="F50" s="7"/>
      <c r="G50" s="7"/>
      <c r="H50" s="57"/>
    </row>
    <row r="51" spans="1:8" ht="15.75" customHeight="1" x14ac:dyDescent="0.25">
      <c r="A51" s="62"/>
      <c r="B51" s="65" t="s">
        <v>187</v>
      </c>
      <c r="C51" s="63">
        <v>22.514099999999999</v>
      </c>
      <c r="D51" s="63">
        <v>22.513100000000001</v>
      </c>
      <c r="E51" s="7"/>
      <c r="F51" s="7"/>
      <c r="G51" s="7"/>
      <c r="H51" s="57"/>
    </row>
    <row r="52" spans="1:8" ht="15.75" customHeight="1" x14ac:dyDescent="0.25">
      <c r="A52" s="7"/>
      <c r="B52" s="55" t="s">
        <v>166</v>
      </c>
      <c r="C52" s="7"/>
      <c r="D52" s="7"/>
      <c r="E52" s="7"/>
      <c r="F52" s="7"/>
      <c r="G52" s="7"/>
      <c r="H52" s="57"/>
    </row>
    <row r="53" spans="1:8" ht="15.75" customHeight="1" x14ac:dyDescent="0.25">
      <c r="A53" s="7"/>
      <c r="B53" s="55" t="s">
        <v>122</v>
      </c>
      <c r="C53" s="64"/>
      <c r="D53" s="64"/>
      <c r="E53" s="7"/>
      <c r="F53" s="7"/>
      <c r="G53" s="7"/>
      <c r="H53" s="57"/>
    </row>
    <row r="54" spans="1:8" ht="15.75" customHeight="1" x14ac:dyDescent="0.25">
      <c r="A54" s="7"/>
      <c r="B54" s="55" t="s">
        <v>123</v>
      </c>
      <c r="C54" s="64"/>
      <c r="D54" s="64"/>
      <c r="E54" s="7"/>
      <c r="F54" s="7"/>
      <c r="G54" s="7"/>
      <c r="H54" s="57"/>
    </row>
    <row r="55" spans="1:8" ht="15.75" customHeight="1" x14ac:dyDescent="0.25">
      <c r="A55" s="7"/>
      <c r="B55" s="68" t="s">
        <v>124</v>
      </c>
      <c r="C55" s="64"/>
      <c r="D55" s="64"/>
      <c r="E55" s="7"/>
      <c r="F55" s="7"/>
      <c r="G55" s="7"/>
      <c r="H55" s="57"/>
    </row>
    <row r="56" spans="1:8" ht="15.75" customHeight="1" x14ac:dyDescent="0.25">
      <c r="A56" s="7"/>
      <c r="B56" s="55" t="s">
        <v>188</v>
      </c>
      <c r="C56" s="7"/>
      <c r="D56" s="7"/>
      <c r="E56" s="7"/>
      <c r="F56" s="7"/>
      <c r="G56" s="7"/>
      <c r="H56" s="57"/>
    </row>
    <row r="57" spans="1:8" ht="15.75" customHeight="1" x14ac:dyDescent="0.25">
      <c r="A57" s="7"/>
      <c r="B57" s="55" t="s">
        <v>126</v>
      </c>
      <c r="C57" s="64"/>
      <c r="D57" s="64"/>
      <c r="E57" s="7"/>
      <c r="F57" s="7"/>
      <c r="G57" s="7"/>
      <c r="H57" s="57"/>
    </row>
    <row r="58" spans="1:8" ht="15.75" customHeight="1" x14ac:dyDescent="0.25">
      <c r="A58" s="7"/>
      <c r="B58" s="55" t="s">
        <v>127</v>
      </c>
      <c r="C58" s="64"/>
      <c r="D58" s="64"/>
      <c r="E58" s="7"/>
      <c r="F58" s="7"/>
      <c r="G58" s="7"/>
      <c r="H58" s="57"/>
    </row>
    <row r="59" spans="1:8" ht="15.75" customHeight="1" x14ac:dyDescent="0.25">
      <c r="A59" s="7"/>
      <c r="B59" s="95"/>
      <c r="C59" s="96"/>
      <c r="D59" s="96"/>
      <c r="E59" s="97"/>
      <c r="F59" s="97"/>
      <c r="G59" s="97"/>
      <c r="H59" s="98"/>
    </row>
    <row r="61" spans="1:8" ht="15.75" customHeight="1" thickBot="1" x14ac:dyDescent="0.3"/>
    <row r="62" spans="1:8" ht="39.75" customHeight="1" thickBot="1" x14ac:dyDescent="0.4">
      <c r="B62" s="70" t="s">
        <v>128</v>
      </c>
      <c r="C62" s="71" t="s">
        <v>129</v>
      </c>
      <c r="D62" s="71" t="s">
        <v>130</v>
      </c>
      <c r="E62"/>
    </row>
    <row r="63" spans="1:8" ht="39.75" customHeight="1" x14ac:dyDescent="0.35">
      <c r="B63" s="89" t="s">
        <v>189</v>
      </c>
      <c r="C63" s="136"/>
      <c r="D63" s="73" t="s">
        <v>190</v>
      </c>
      <c r="E63"/>
    </row>
    <row r="64" spans="1:8" ht="39.75" customHeight="1" x14ac:dyDescent="0.35">
      <c r="B64" s="139" t="s">
        <v>191</v>
      </c>
      <c r="C64" s="137"/>
      <c r="D64" s="141"/>
      <c r="E64"/>
    </row>
    <row r="65" spans="2:14" ht="39.75" customHeight="1" x14ac:dyDescent="0.35">
      <c r="B65" s="139"/>
      <c r="C65" s="137"/>
      <c r="D65" s="141"/>
      <c r="E65"/>
    </row>
    <row r="66" spans="2:14" ht="39.75" customHeight="1" x14ac:dyDescent="0.35">
      <c r="B66" s="139"/>
      <c r="C66" s="137"/>
      <c r="D66" s="141"/>
      <c r="E66"/>
    </row>
    <row r="67" spans="2:14" ht="39.75" customHeight="1" thickBot="1" x14ac:dyDescent="0.4">
      <c r="B67" s="140"/>
      <c r="C67" s="138"/>
      <c r="D67" s="142"/>
      <c r="E67"/>
    </row>
    <row r="68" spans="2:14" ht="15.75" customHeight="1" x14ac:dyDescent="0.25">
      <c r="B68" s="9" t="s">
        <v>134</v>
      </c>
      <c r="J68" s="3"/>
    </row>
    <row r="69" spans="2:14" ht="15.75" customHeight="1" x14ac:dyDescent="0.25">
      <c r="B69" s="9" t="s">
        <v>135</v>
      </c>
    </row>
    <row r="70" spans="2:14" ht="15.75" customHeight="1" x14ac:dyDescent="0.25">
      <c r="B70" s="9" t="s">
        <v>136</v>
      </c>
      <c r="J70" s="3"/>
    </row>
    <row r="71" spans="2:14" ht="15.75" customHeight="1" x14ac:dyDescent="0.25">
      <c r="J71" s="3"/>
    </row>
    <row r="72" spans="2:14" ht="15.75" customHeight="1" x14ac:dyDescent="0.35">
      <c r="B72" s="143" t="s">
        <v>137</v>
      </c>
      <c r="C72" s="144"/>
      <c r="D72" s="144"/>
      <c r="E72" s="144"/>
      <c r="J72" s="3"/>
    </row>
    <row r="73" spans="2:14" ht="30" customHeight="1" x14ac:dyDescent="0.35">
      <c r="B73" s="75" t="s">
        <v>138</v>
      </c>
      <c r="C73" s="145" t="s">
        <v>139</v>
      </c>
      <c r="D73" s="145" t="s">
        <v>140</v>
      </c>
      <c r="E73" s="145" t="s">
        <v>141</v>
      </c>
      <c r="J73" s="3"/>
    </row>
    <row r="74" spans="2:14" ht="15.75" customHeight="1" x14ac:dyDescent="0.35">
      <c r="B74" s="75" t="s">
        <v>142</v>
      </c>
      <c r="C74" s="146"/>
      <c r="D74" s="146"/>
      <c r="E74" s="146"/>
      <c r="J74" s="3"/>
    </row>
    <row r="75" spans="2:14" ht="15.75" customHeight="1" x14ac:dyDescent="0.35">
      <c r="B75" s="75" t="s">
        <v>143</v>
      </c>
      <c r="C75" s="76"/>
      <c r="D75" s="77"/>
      <c r="E75" s="77"/>
      <c r="J75" s="5"/>
      <c r="K75" s="5"/>
      <c r="L75" s="6"/>
      <c r="M75" s="6"/>
      <c r="N75" s="5"/>
    </row>
    <row r="76" spans="2:14" ht="15.75" customHeight="1" x14ac:dyDescent="0.35">
      <c r="B76" s="75" t="s">
        <v>144</v>
      </c>
      <c r="C76" s="77"/>
      <c r="D76" s="78"/>
      <c r="E76" s="77"/>
    </row>
    <row r="77" spans="2:14" ht="15.75" customHeight="1" x14ac:dyDescent="0.35">
      <c r="B77" s="75" t="s">
        <v>145</v>
      </c>
      <c r="C77" s="80" t="s">
        <v>171</v>
      </c>
      <c r="D77" s="92"/>
      <c r="E77" s="77"/>
    </row>
    <row r="78" spans="2:14" ht="15.75" customHeight="1" x14ac:dyDescent="0.35">
      <c r="B78" s="14" t="s">
        <v>172</v>
      </c>
      <c r="C78" s="81"/>
      <c r="D78" s="77"/>
      <c r="E78" s="77"/>
      <c r="J78" s="7"/>
      <c r="K78" s="7"/>
      <c r="L78" s="7"/>
      <c r="M78" s="7"/>
      <c r="N78" s="7"/>
    </row>
    <row r="79" spans="2:14" ht="15.75" customHeight="1" thickBot="1" x14ac:dyDescent="0.3">
      <c r="J79" s="7"/>
      <c r="K79" s="7"/>
      <c r="L79" s="7"/>
      <c r="M79" s="7"/>
      <c r="N79" s="7"/>
    </row>
    <row r="80" spans="2:14" ht="15.75" customHeight="1" thickBot="1" x14ac:dyDescent="0.3">
      <c r="B80" s="82"/>
      <c r="C80" s="83" t="s">
        <v>148</v>
      </c>
      <c r="J80" s="7"/>
      <c r="K80" s="7"/>
      <c r="L80" s="7"/>
      <c r="M80" s="7"/>
      <c r="N80" s="7"/>
    </row>
    <row r="81" spans="2:14" ht="15.75" customHeight="1" thickBot="1" x14ac:dyDescent="0.3">
      <c r="B81" s="84" t="s">
        <v>149</v>
      </c>
      <c r="C81" s="93" t="s">
        <v>10</v>
      </c>
      <c r="J81" s="7"/>
      <c r="K81" s="7"/>
      <c r="L81" s="7"/>
      <c r="M81" s="7"/>
      <c r="N81" s="7"/>
    </row>
    <row r="82" spans="2:14" ht="15.75" customHeight="1" thickBot="1" x14ac:dyDescent="0.35">
      <c r="B82" s="84" t="s">
        <v>150</v>
      </c>
      <c r="C82" s="86" t="s">
        <v>192</v>
      </c>
      <c r="J82" s="7"/>
      <c r="K82" s="7"/>
      <c r="L82" s="7"/>
      <c r="M82" s="7"/>
      <c r="N82" s="7"/>
    </row>
    <row r="83" spans="2:14" ht="15.75" customHeight="1" thickBot="1" x14ac:dyDescent="0.3">
      <c r="B83" s="84" t="s">
        <v>152</v>
      </c>
      <c r="C83" s="87">
        <v>6.43</v>
      </c>
      <c r="J83" s="7"/>
      <c r="K83" s="7"/>
      <c r="L83" s="7"/>
      <c r="M83" s="7"/>
      <c r="N83" s="7"/>
    </row>
    <row r="84" spans="2:14" ht="15.75" customHeight="1" thickBot="1" x14ac:dyDescent="0.3">
      <c r="B84" s="84" t="s">
        <v>153</v>
      </c>
      <c r="C84" s="87" t="s">
        <v>193</v>
      </c>
      <c r="J84" s="7"/>
      <c r="K84" s="7"/>
      <c r="L84" s="7"/>
      <c r="M84" s="7"/>
      <c r="N84" s="7"/>
    </row>
    <row r="85" spans="2:14" ht="15.75" customHeight="1" thickBot="1" x14ac:dyDescent="0.3">
      <c r="B85" s="84" t="s">
        <v>155</v>
      </c>
      <c r="C85" s="87" t="s">
        <v>194</v>
      </c>
    </row>
    <row r="86" spans="2:14" ht="15.75" customHeight="1" thickBot="1" x14ac:dyDescent="0.3">
      <c r="B86" s="84" t="s">
        <v>157</v>
      </c>
      <c r="C86" s="87" t="s">
        <v>158</v>
      </c>
      <c r="J86" s="3"/>
    </row>
    <row r="87" spans="2:14" ht="15.75" customHeight="1" thickBot="1" x14ac:dyDescent="0.3">
      <c r="B87" s="134" t="s">
        <v>159</v>
      </c>
      <c r="C87" s="135"/>
    </row>
    <row r="88" spans="2:14" ht="15.75" customHeight="1" thickBot="1" x14ac:dyDescent="0.3">
      <c r="B88" s="134" t="s">
        <v>160</v>
      </c>
      <c r="C88" s="135"/>
    </row>
  </sheetData>
  <mergeCells count="9">
    <mergeCell ref="B87:C87"/>
    <mergeCell ref="B88:C88"/>
    <mergeCell ref="C63:C67"/>
    <mergeCell ref="B64:B67"/>
    <mergeCell ref="D64:D67"/>
    <mergeCell ref="B72:E72"/>
    <mergeCell ref="C73:C74"/>
    <mergeCell ref="D73:D74"/>
    <mergeCell ref="E73:E74"/>
  </mergeCells>
  <hyperlinks>
    <hyperlink ref="G1" location="'Sheet1'!A1" display="Index" xr:uid="{782F5916-3CB7-44FA-986D-8DF2BFA4F76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B0890-0A2D-4F23-8943-E548346E050D}">
  <dimension ref="A1:N158"/>
  <sheetViews>
    <sheetView workbookViewId="0"/>
  </sheetViews>
  <sheetFormatPr defaultColWidth="9.1796875" defaultRowHeight="15.75" customHeight="1" x14ac:dyDescent="0.25"/>
  <cols>
    <col min="1" max="1" width="3.54296875" style="2" customWidth="1"/>
    <col min="2" max="2" width="65.54296875" style="9" customWidth="1"/>
    <col min="3" max="4" width="45.54296875" style="9" customWidth="1"/>
    <col min="5" max="5" width="45.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623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45</v>
      </c>
      <c r="C6" s="33"/>
      <c r="D6" s="33"/>
      <c r="E6" s="34"/>
      <c r="F6" s="35"/>
      <c r="G6" s="36"/>
      <c r="H6" s="37"/>
    </row>
    <row r="7" spans="2:8" ht="15.75" customHeight="1" x14ac:dyDescent="0.25">
      <c r="B7" s="32" t="s">
        <v>46</v>
      </c>
      <c r="C7" s="33"/>
      <c r="D7" s="33"/>
      <c r="E7" s="34"/>
      <c r="F7" s="35"/>
      <c r="G7" s="36"/>
      <c r="H7" s="37"/>
    </row>
    <row r="8" spans="2:8" ht="15.75" customHeight="1" x14ac:dyDescent="0.25">
      <c r="B8" s="33" t="s">
        <v>195</v>
      </c>
      <c r="C8" s="33" t="s">
        <v>196</v>
      </c>
      <c r="D8" s="33" t="s">
        <v>197</v>
      </c>
      <c r="E8" s="34">
        <v>600</v>
      </c>
      <c r="F8" s="35">
        <v>6211.65</v>
      </c>
      <c r="G8" s="36">
        <v>3.8899999999999997E-2</v>
      </c>
      <c r="H8" s="37">
        <v>7.7350000000000002E-2</v>
      </c>
    </row>
    <row r="9" spans="2:8" ht="15.75" customHeight="1" x14ac:dyDescent="0.25">
      <c r="B9" s="33" t="s">
        <v>198</v>
      </c>
      <c r="C9" s="33" t="s">
        <v>199</v>
      </c>
      <c r="D9" s="33" t="s">
        <v>49</v>
      </c>
      <c r="E9" s="34">
        <v>600</v>
      </c>
      <c r="F9" s="35">
        <v>6065.44</v>
      </c>
      <c r="G9" s="36">
        <v>3.7999999999999999E-2</v>
      </c>
      <c r="H9" s="37">
        <v>7.5828000000000007E-2</v>
      </c>
    </row>
    <row r="10" spans="2:8" ht="15.75" customHeight="1" x14ac:dyDescent="0.25">
      <c r="B10" s="33" t="s">
        <v>200</v>
      </c>
      <c r="C10" s="33" t="s">
        <v>201</v>
      </c>
      <c r="D10" s="33" t="s">
        <v>49</v>
      </c>
      <c r="E10" s="34">
        <v>500</v>
      </c>
      <c r="F10" s="35">
        <v>5381.12</v>
      </c>
      <c r="G10" s="36">
        <v>3.3700000000000001E-2</v>
      </c>
      <c r="H10" s="37">
        <v>7.4499999999999997E-2</v>
      </c>
    </row>
    <row r="11" spans="2:8" ht="15.75" customHeight="1" x14ac:dyDescent="0.25">
      <c r="B11" s="33" t="s">
        <v>202</v>
      </c>
      <c r="C11" s="33" t="s">
        <v>203</v>
      </c>
      <c r="D11" s="33" t="s">
        <v>49</v>
      </c>
      <c r="E11" s="34">
        <v>5000</v>
      </c>
      <c r="F11" s="35">
        <v>5332.18</v>
      </c>
      <c r="G11" s="36">
        <v>3.3399999999999999E-2</v>
      </c>
      <c r="H11" s="37">
        <v>7.825E-2</v>
      </c>
    </row>
    <row r="12" spans="2:8" ht="15.75" customHeight="1" x14ac:dyDescent="0.25">
      <c r="B12" s="33" t="s">
        <v>204</v>
      </c>
      <c r="C12" s="33" t="s">
        <v>205</v>
      </c>
      <c r="D12" s="33" t="s">
        <v>49</v>
      </c>
      <c r="E12" s="34">
        <v>5000</v>
      </c>
      <c r="F12" s="35">
        <v>5176.76</v>
      </c>
      <c r="G12" s="36">
        <v>3.2399999999999998E-2</v>
      </c>
      <c r="H12" s="37">
        <v>8.3025000000000002E-2</v>
      </c>
    </row>
    <row r="13" spans="2:8" ht="15.75" customHeight="1" x14ac:dyDescent="0.25">
      <c r="B13" s="33" t="s">
        <v>206</v>
      </c>
      <c r="C13" s="33" t="s">
        <v>207</v>
      </c>
      <c r="D13" s="33" t="s">
        <v>49</v>
      </c>
      <c r="E13" s="34">
        <v>5000</v>
      </c>
      <c r="F13" s="35">
        <v>5129.55</v>
      </c>
      <c r="G13" s="36">
        <v>3.2099999999999997E-2</v>
      </c>
      <c r="H13" s="37">
        <v>7.6950000000000005E-2</v>
      </c>
    </row>
    <row r="14" spans="2:8" ht="15.75" customHeight="1" x14ac:dyDescent="0.25">
      <c r="B14" s="33" t="s">
        <v>208</v>
      </c>
      <c r="C14" s="33" t="s">
        <v>209</v>
      </c>
      <c r="D14" s="33" t="s">
        <v>49</v>
      </c>
      <c r="E14" s="34">
        <v>5000</v>
      </c>
      <c r="F14" s="35">
        <v>5121.2700000000004</v>
      </c>
      <c r="G14" s="36">
        <v>3.2099999999999997E-2</v>
      </c>
      <c r="H14" s="37">
        <v>7.8450000000000006E-2</v>
      </c>
    </row>
    <row r="15" spans="2:8" ht="15.75" customHeight="1" x14ac:dyDescent="0.25">
      <c r="B15" s="33" t="s">
        <v>210</v>
      </c>
      <c r="C15" s="33" t="s">
        <v>211</v>
      </c>
      <c r="D15" s="33" t="s">
        <v>49</v>
      </c>
      <c r="E15" s="34">
        <v>5000</v>
      </c>
      <c r="F15" s="35">
        <v>5075.08</v>
      </c>
      <c r="G15" s="36">
        <v>3.1800000000000002E-2</v>
      </c>
      <c r="H15" s="37">
        <v>7.6799999999999993E-2</v>
      </c>
    </row>
    <row r="16" spans="2:8" ht="15.75" customHeight="1" x14ac:dyDescent="0.25">
      <c r="B16" s="33" t="s">
        <v>53</v>
      </c>
      <c r="C16" s="33" t="s">
        <v>54</v>
      </c>
      <c r="D16" s="33" t="s">
        <v>49</v>
      </c>
      <c r="E16" s="34">
        <v>4000</v>
      </c>
      <c r="F16" s="35">
        <v>4164.26</v>
      </c>
      <c r="G16" s="36">
        <v>2.6100000000000002E-2</v>
      </c>
      <c r="H16" s="37">
        <v>7.6999999999999999E-2</v>
      </c>
    </row>
    <row r="17" spans="2:8" ht="15.75" customHeight="1" x14ac:dyDescent="0.25">
      <c r="B17" s="33" t="s">
        <v>55</v>
      </c>
      <c r="C17" s="33" t="s">
        <v>56</v>
      </c>
      <c r="D17" s="33" t="s">
        <v>49</v>
      </c>
      <c r="E17" s="34">
        <v>4000</v>
      </c>
      <c r="F17" s="35">
        <v>4146.22</v>
      </c>
      <c r="G17" s="36">
        <v>2.5999999999999999E-2</v>
      </c>
      <c r="H17" s="37">
        <v>7.9991000000000007E-2</v>
      </c>
    </row>
    <row r="18" spans="2:8" ht="15.75" customHeight="1" x14ac:dyDescent="0.25">
      <c r="B18" s="33" t="s">
        <v>212</v>
      </c>
      <c r="C18" s="33" t="s">
        <v>213</v>
      </c>
      <c r="D18" s="33" t="s">
        <v>49</v>
      </c>
      <c r="E18" s="34">
        <v>350</v>
      </c>
      <c r="F18" s="35">
        <v>3890.15</v>
      </c>
      <c r="G18" s="36">
        <v>2.4299999999999999E-2</v>
      </c>
      <c r="H18" s="37">
        <v>7.6499999999999999E-2</v>
      </c>
    </row>
    <row r="19" spans="2:8" ht="15.75" customHeight="1" x14ac:dyDescent="0.25">
      <c r="B19" s="33" t="s">
        <v>69</v>
      </c>
      <c r="C19" s="33" t="s">
        <v>70</v>
      </c>
      <c r="D19" s="33" t="s">
        <v>49</v>
      </c>
      <c r="E19" s="34">
        <v>3000</v>
      </c>
      <c r="F19" s="35">
        <v>3029.95</v>
      </c>
      <c r="G19" s="36">
        <v>1.9E-2</v>
      </c>
      <c r="H19" s="37">
        <v>7.8100000000000003E-2</v>
      </c>
    </row>
    <row r="20" spans="2:8" ht="15.75" customHeight="1" x14ac:dyDescent="0.25">
      <c r="B20" s="33" t="s">
        <v>214</v>
      </c>
      <c r="C20" s="33" t="s">
        <v>215</v>
      </c>
      <c r="D20" s="33" t="s">
        <v>49</v>
      </c>
      <c r="E20" s="34">
        <v>2500</v>
      </c>
      <c r="F20" s="35">
        <v>2643.89</v>
      </c>
      <c r="G20" s="36">
        <v>1.6500000000000001E-2</v>
      </c>
      <c r="H20" s="37">
        <v>8.1549999999999997E-2</v>
      </c>
    </row>
    <row r="21" spans="2:8" ht="15.75" customHeight="1" x14ac:dyDescent="0.25">
      <c r="B21" s="33" t="s">
        <v>216</v>
      </c>
      <c r="C21" s="33" t="s">
        <v>217</v>
      </c>
      <c r="D21" s="33" t="s">
        <v>49</v>
      </c>
      <c r="E21" s="34">
        <v>250</v>
      </c>
      <c r="F21" s="35">
        <v>2627.37</v>
      </c>
      <c r="G21" s="36">
        <v>1.6400000000000001E-2</v>
      </c>
      <c r="H21" s="37">
        <v>7.7200000000000005E-2</v>
      </c>
    </row>
    <row r="22" spans="2:8" ht="15.75" customHeight="1" x14ac:dyDescent="0.25">
      <c r="B22" s="33" t="s">
        <v>218</v>
      </c>
      <c r="C22" s="33" t="s">
        <v>219</v>
      </c>
      <c r="D22" s="33" t="s">
        <v>197</v>
      </c>
      <c r="E22" s="34">
        <v>2500</v>
      </c>
      <c r="F22" s="35">
        <v>2609.1799999999998</v>
      </c>
      <c r="G22" s="36">
        <v>1.6299999999999999E-2</v>
      </c>
      <c r="H22" s="37">
        <v>7.8100000000000003E-2</v>
      </c>
    </row>
    <row r="23" spans="2:8" ht="15.75" customHeight="1" x14ac:dyDescent="0.25">
      <c r="B23" s="33" t="s">
        <v>220</v>
      </c>
      <c r="C23" s="33" t="s">
        <v>221</v>
      </c>
      <c r="D23" s="33" t="s">
        <v>49</v>
      </c>
      <c r="E23" s="34">
        <v>2556</v>
      </c>
      <c r="F23" s="35">
        <v>2548.88</v>
      </c>
      <c r="G23" s="36">
        <v>1.6E-2</v>
      </c>
      <c r="H23" s="37">
        <v>7.775E-2</v>
      </c>
    </row>
    <row r="24" spans="2:8" ht="15.75" customHeight="1" x14ac:dyDescent="0.25">
      <c r="B24" s="33" t="s">
        <v>222</v>
      </c>
      <c r="C24" s="33" t="s">
        <v>223</v>
      </c>
      <c r="D24" s="33" t="s">
        <v>49</v>
      </c>
      <c r="E24" s="34">
        <v>250</v>
      </c>
      <c r="F24" s="35">
        <v>2536.69</v>
      </c>
      <c r="G24" s="36">
        <v>1.5900000000000001E-2</v>
      </c>
      <c r="H24" s="37">
        <v>7.8700000000000006E-2</v>
      </c>
    </row>
    <row r="25" spans="2:8" ht="15.75" customHeight="1" x14ac:dyDescent="0.25">
      <c r="B25" s="33" t="s">
        <v>224</v>
      </c>
      <c r="C25" s="33" t="s">
        <v>225</v>
      </c>
      <c r="D25" s="33" t="s">
        <v>49</v>
      </c>
      <c r="E25" s="34">
        <v>2500</v>
      </c>
      <c r="F25" s="35">
        <v>2533.75</v>
      </c>
      <c r="G25" s="36">
        <v>1.5900000000000001E-2</v>
      </c>
      <c r="H25" s="37">
        <v>7.8687999999999994E-2</v>
      </c>
    </row>
    <row r="26" spans="2:8" ht="15.75" customHeight="1" x14ac:dyDescent="0.25">
      <c r="B26" s="33" t="s">
        <v>226</v>
      </c>
      <c r="C26" s="33" t="s">
        <v>227</v>
      </c>
      <c r="D26" s="33" t="s">
        <v>197</v>
      </c>
      <c r="E26" s="34">
        <v>250</v>
      </c>
      <c r="F26" s="35">
        <v>2507.69</v>
      </c>
      <c r="G26" s="36">
        <v>1.5699999999999999E-2</v>
      </c>
      <c r="H26" s="37">
        <v>7.9049999999999995E-2</v>
      </c>
    </row>
    <row r="27" spans="2:8" ht="15.75" customHeight="1" x14ac:dyDescent="0.25">
      <c r="B27" s="33" t="s">
        <v>228</v>
      </c>
      <c r="C27" s="33" t="s">
        <v>229</v>
      </c>
      <c r="D27" s="33" t="s">
        <v>197</v>
      </c>
      <c r="E27" s="34">
        <v>2500</v>
      </c>
      <c r="F27" s="35">
        <v>2505.0700000000002</v>
      </c>
      <c r="G27" s="36">
        <v>1.5699999999999999E-2</v>
      </c>
      <c r="H27" s="37">
        <v>7.7399999999999997E-2</v>
      </c>
    </row>
    <row r="28" spans="2:8" ht="15.75" customHeight="1" x14ac:dyDescent="0.25">
      <c r="B28" s="33" t="s">
        <v>230</v>
      </c>
      <c r="C28" s="33" t="s">
        <v>231</v>
      </c>
      <c r="D28" s="33" t="s">
        <v>49</v>
      </c>
      <c r="E28" s="34">
        <v>2500</v>
      </c>
      <c r="F28" s="35">
        <v>2502.31</v>
      </c>
      <c r="G28" s="36">
        <v>1.5699999999999999E-2</v>
      </c>
      <c r="H28" s="37">
        <v>7.8937999999999994E-2</v>
      </c>
    </row>
    <row r="29" spans="2:8" ht="15.75" customHeight="1" x14ac:dyDescent="0.25">
      <c r="B29" s="33" t="s">
        <v>232</v>
      </c>
      <c r="C29" s="33" t="s">
        <v>233</v>
      </c>
      <c r="D29" s="33" t="s">
        <v>197</v>
      </c>
      <c r="E29" s="34">
        <v>2500</v>
      </c>
      <c r="F29" s="35">
        <v>2491.3200000000002</v>
      </c>
      <c r="G29" s="36">
        <v>1.5599999999999999E-2</v>
      </c>
      <c r="H29" s="37">
        <v>7.6850000000000002E-2</v>
      </c>
    </row>
    <row r="30" spans="2:8" ht="15.75" customHeight="1" x14ac:dyDescent="0.25">
      <c r="B30" s="33" t="s">
        <v>234</v>
      </c>
      <c r="C30" s="33" t="s">
        <v>235</v>
      </c>
      <c r="D30" s="33" t="s">
        <v>49</v>
      </c>
      <c r="E30" s="34">
        <v>2500</v>
      </c>
      <c r="F30" s="35">
        <v>2482.23</v>
      </c>
      <c r="G30" s="36">
        <v>1.55E-2</v>
      </c>
      <c r="H30" s="37">
        <v>7.5906000000000001E-2</v>
      </c>
    </row>
    <row r="31" spans="2:8" ht="15.75" customHeight="1" x14ac:dyDescent="0.25">
      <c r="B31" s="33" t="s">
        <v>236</v>
      </c>
      <c r="C31" s="33" t="s">
        <v>237</v>
      </c>
      <c r="D31" s="33" t="s">
        <v>197</v>
      </c>
      <c r="E31" s="34">
        <v>2500</v>
      </c>
      <c r="F31" s="35">
        <v>2481.5300000000002</v>
      </c>
      <c r="G31" s="36">
        <v>1.55E-2</v>
      </c>
      <c r="H31" s="37">
        <v>7.8424999999999995E-2</v>
      </c>
    </row>
    <row r="32" spans="2:8" ht="15.75" customHeight="1" x14ac:dyDescent="0.25">
      <c r="B32" s="33" t="s">
        <v>238</v>
      </c>
      <c r="C32" s="33" t="s">
        <v>239</v>
      </c>
      <c r="D32" s="33" t="s">
        <v>52</v>
      </c>
      <c r="E32" s="34">
        <v>2544300</v>
      </c>
      <c r="F32" s="35">
        <v>1695.2</v>
      </c>
      <c r="G32" s="36">
        <v>1.06E-2</v>
      </c>
      <c r="H32" s="37">
        <v>7.4779999999999999E-2</v>
      </c>
    </row>
    <row r="33" spans="2:8" ht="15.75" customHeight="1" x14ac:dyDescent="0.25">
      <c r="B33" s="33" t="s">
        <v>61</v>
      </c>
      <c r="C33" s="33" t="s">
        <v>62</v>
      </c>
      <c r="D33" s="33" t="s">
        <v>52</v>
      </c>
      <c r="E33" s="34">
        <v>1603400</v>
      </c>
      <c r="F33" s="35">
        <v>1648.75</v>
      </c>
      <c r="G33" s="36">
        <v>1.03E-2</v>
      </c>
      <c r="H33" s="37">
        <v>7.8590999999999994E-2</v>
      </c>
    </row>
    <row r="34" spans="2:8" ht="15.75" customHeight="1" x14ac:dyDescent="0.25">
      <c r="B34" s="33" t="s">
        <v>240</v>
      </c>
      <c r="C34" s="33" t="s">
        <v>241</v>
      </c>
      <c r="D34" s="33" t="s">
        <v>49</v>
      </c>
      <c r="E34" s="34">
        <v>1500</v>
      </c>
      <c r="F34" s="35">
        <v>1518.18</v>
      </c>
      <c r="G34" s="36">
        <v>9.4999999999999998E-3</v>
      </c>
      <c r="H34" s="37">
        <v>7.6300000000000007E-2</v>
      </c>
    </row>
    <row r="35" spans="2:8" ht="15.75" customHeight="1" x14ac:dyDescent="0.25">
      <c r="B35" s="33" t="s">
        <v>242</v>
      </c>
      <c r="C35" s="33" t="s">
        <v>243</v>
      </c>
      <c r="D35" s="33" t="s">
        <v>49</v>
      </c>
      <c r="E35" s="34">
        <v>150</v>
      </c>
      <c r="F35" s="35">
        <v>1515.24</v>
      </c>
      <c r="G35" s="36">
        <v>9.4999999999999998E-3</v>
      </c>
      <c r="H35" s="37">
        <v>7.5828000000000007E-2</v>
      </c>
    </row>
    <row r="36" spans="2:8" ht="15.75" customHeight="1" x14ac:dyDescent="0.25">
      <c r="B36" s="33" t="s">
        <v>244</v>
      </c>
      <c r="C36" s="33" t="s">
        <v>245</v>
      </c>
      <c r="D36" s="33" t="s">
        <v>49</v>
      </c>
      <c r="E36" s="34">
        <v>1500</v>
      </c>
      <c r="F36" s="35">
        <v>1509.01</v>
      </c>
      <c r="G36" s="36">
        <v>9.4000000000000004E-3</v>
      </c>
      <c r="H36" s="37">
        <v>7.7022999999999994E-2</v>
      </c>
    </row>
    <row r="37" spans="2:8" ht="15.75" customHeight="1" x14ac:dyDescent="0.25">
      <c r="B37" s="33" t="s">
        <v>71</v>
      </c>
      <c r="C37" s="33" t="s">
        <v>72</v>
      </c>
      <c r="D37" s="33" t="s">
        <v>49</v>
      </c>
      <c r="E37" s="34">
        <v>1500</v>
      </c>
      <c r="F37" s="35">
        <v>1470.05</v>
      </c>
      <c r="G37" s="36">
        <v>9.1999999999999998E-3</v>
      </c>
      <c r="H37" s="37">
        <v>8.3750000000000005E-2</v>
      </c>
    </row>
    <row r="38" spans="2:8" ht="15.75" customHeight="1" x14ac:dyDescent="0.25">
      <c r="B38" s="33" t="s">
        <v>246</v>
      </c>
      <c r="C38" s="33" t="s">
        <v>247</v>
      </c>
      <c r="D38" s="33" t="s">
        <v>49</v>
      </c>
      <c r="E38" s="34">
        <v>1000</v>
      </c>
      <c r="F38" s="35">
        <v>1045.31</v>
      </c>
      <c r="G38" s="36">
        <v>6.4999999999999997E-3</v>
      </c>
      <c r="H38" s="37">
        <v>7.5600000000000001E-2</v>
      </c>
    </row>
    <row r="39" spans="2:8" ht="15.75" customHeight="1" x14ac:dyDescent="0.25">
      <c r="B39" s="33" t="s">
        <v>248</v>
      </c>
      <c r="C39" s="33" t="s">
        <v>249</v>
      </c>
      <c r="D39" s="33" t="s">
        <v>52</v>
      </c>
      <c r="E39" s="34">
        <v>1000000</v>
      </c>
      <c r="F39" s="35">
        <v>999.4</v>
      </c>
      <c r="G39" s="36">
        <v>6.3E-3</v>
      </c>
      <c r="H39" s="37">
        <v>7.8104999999999994E-2</v>
      </c>
    </row>
    <row r="40" spans="2:8" ht="15.75" customHeight="1" x14ac:dyDescent="0.25">
      <c r="B40" s="33" t="s">
        <v>250</v>
      </c>
      <c r="C40" s="33" t="s">
        <v>251</v>
      </c>
      <c r="D40" s="33" t="s">
        <v>49</v>
      </c>
      <c r="E40" s="34">
        <v>500</v>
      </c>
      <c r="F40" s="35">
        <v>495.05</v>
      </c>
      <c r="G40" s="36">
        <v>3.0999999999999999E-3</v>
      </c>
      <c r="H40" s="37">
        <v>7.8799999999999995E-2</v>
      </c>
    </row>
    <row r="41" spans="2:8" ht="15.75" customHeight="1" x14ac:dyDescent="0.25">
      <c r="B41" s="32" t="s">
        <v>75</v>
      </c>
      <c r="C41" s="32"/>
      <c r="D41" s="32"/>
      <c r="E41" s="38"/>
      <c r="F41" s="39">
        <v>101089.73</v>
      </c>
      <c r="G41" s="40">
        <v>0.63290000000000002</v>
      </c>
      <c r="H41" s="41"/>
    </row>
    <row r="42" spans="2:8" ht="15.75" customHeight="1" x14ac:dyDescent="0.25">
      <c r="B42" s="33"/>
      <c r="C42" s="33"/>
      <c r="D42" s="33"/>
      <c r="E42" s="34"/>
      <c r="F42" s="35"/>
      <c r="G42" s="36"/>
      <c r="H42" s="37"/>
    </row>
    <row r="43" spans="2:8" ht="15.75" customHeight="1" x14ac:dyDescent="0.25">
      <c r="B43" s="32" t="s">
        <v>76</v>
      </c>
      <c r="C43" s="33"/>
      <c r="D43" s="33"/>
      <c r="E43" s="34"/>
      <c r="F43" s="35"/>
      <c r="G43" s="36"/>
      <c r="H43" s="37"/>
    </row>
    <row r="44" spans="2:8" ht="15.75" customHeight="1" x14ac:dyDescent="0.25">
      <c r="B44" s="32" t="s">
        <v>75</v>
      </c>
      <c r="C44" s="33"/>
      <c r="D44" s="33"/>
      <c r="E44" s="34"/>
      <c r="F44" s="42" t="s">
        <v>77</v>
      </c>
      <c r="G44" s="43" t="s">
        <v>77</v>
      </c>
      <c r="H44" s="37"/>
    </row>
    <row r="45" spans="2:8" ht="15.75" customHeight="1" x14ac:dyDescent="0.25">
      <c r="B45" s="33"/>
      <c r="C45" s="33"/>
      <c r="D45" s="33"/>
      <c r="E45" s="34"/>
      <c r="F45" s="35"/>
      <c r="G45" s="36"/>
      <c r="H45" s="37"/>
    </row>
    <row r="46" spans="2:8" ht="15.75" customHeight="1" x14ac:dyDescent="0.25">
      <c r="B46" s="32" t="s">
        <v>78</v>
      </c>
      <c r="C46" s="33"/>
      <c r="D46" s="33"/>
      <c r="E46" s="34"/>
      <c r="F46" s="35"/>
      <c r="G46" s="36"/>
      <c r="H46" s="37"/>
    </row>
    <row r="47" spans="2:8" ht="15.75" customHeight="1" x14ac:dyDescent="0.25">
      <c r="B47" s="32" t="s">
        <v>75</v>
      </c>
      <c r="C47" s="33"/>
      <c r="D47" s="33"/>
      <c r="E47" s="34"/>
      <c r="F47" s="42" t="s">
        <v>77</v>
      </c>
      <c r="G47" s="43" t="s">
        <v>77</v>
      </c>
      <c r="H47" s="37"/>
    </row>
    <row r="48" spans="2:8" ht="15.75" customHeight="1" x14ac:dyDescent="0.25">
      <c r="B48" s="33"/>
      <c r="C48" s="33"/>
      <c r="D48" s="33"/>
      <c r="E48" s="34"/>
      <c r="F48" s="35"/>
      <c r="G48" s="36"/>
      <c r="H48" s="37"/>
    </row>
    <row r="49" spans="2:8" ht="15.75" customHeight="1" x14ac:dyDescent="0.25">
      <c r="B49" s="44" t="s">
        <v>79</v>
      </c>
      <c r="C49" s="44"/>
      <c r="D49" s="44"/>
      <c r="E49" s="45"/>
      <c r="F49" s="39">
        <v>101089.73</v>
      </c>
      <c r="G49" s="40">
        <f>G41</f>
        <v>0.63290000000000002</v>
      </c>
      <c r="H49" s="41"/>
    </row>
    <row r="50" spans="2:8" ht="15.75" customHeight="1" x14ac:dyDescent="0.25">
      <c r="B50" s="33"/>
      <c r="C50" s="33"/>
      <c r="D50" s="33"/>
      <c r="E50" s="34"/>
      <c r="F50" s="35"/>
      <c r="G50" s="36"/>
      <c r="H50" s="37"/>
    </row>
    <row r="51" spans="2:8" ht="15.75" customHeight="1" x14ac:dyDescent="0.25">
      <c r="B51" s="32" t="s">
        <v>80</v>
      </c>
      <c r="C51" s="33"/>
      <c r="D51" s="33"/>
      <c r="E51" s="34"/>
      <c r="F51" s="35"/>
      <c r="G51" s="36"/>
      <c r="H51" s="37"/>
    </row>
    <row r="52" spans="2:8" ht="15.75" customHeight="1" x14ac:dyDescent="0.25">
      <c r="B52" s="33"/>
      <c r="C52" s="33"/>
      <c r="D52" s="33"/>
      <c r="E52" s="34"/>
      <c r="F52" s="35"/>
      <c r="G52" s="36"/>
      <c r="H52" s="37"/>
    </row>
    <row r="53" spans="2:8" ht="15.75" customHeight="1" x14ac:dyDescent="0.25">
      <c r="B53" s="32" t="s">
        <v>81</v>
      </c>
      <c r="C53" s="33"/>
      <c r="D53" s="33"/>
      <c r="E53" s="34"/>
      <c r="F53" s="35"/>
      <c r="G53" s="36"/>
      <c r="H53" s="37"/>
    </row>
    <row r="54" spans="2:8" ht="15.75" customHeight="1" x14ac:dyDescent="0.25">
      <c r="B54" s="33" t="s">
        <v>252</v>
      </c>
      <c r="C54" s="33" t="s">
        <v>253</v>
      </c>
      <c r="D54" s="33" t="s">
        <v>84</v>
      </c>
      <c r="E54" s="34">
        <v>1000</v>
      </c>
      <c r="F54" s="35">
        <v>4931.05</v>
      </c>
      <c r="G54" s="36">
        <v>3.09E-2</v>
      </c>
      <c r="H54" s="37">
        <v>6.3016000000000003E-2</v>
      </c>
    </row>
    <row r="55" spans="2:8" ht="15.75" customHeight="1" x14ac:dyDescent="0.25">
      <c r="B55" s="33" t="s">
        <v>254</v>
      </c>
      <c r="C55" s="33" t="s">
        <v>255</v>
      </c>
      <c r="D55" s="33" t="s">
        <v>84</v>
      </c>
      <c r="E55" s="34">
        <v>1000</v>
      </c>
      <c r="F55" s="35">
        <v>4911.42</v>
      </c>
      <c r="G55" s="36">
        <v>3.0700000000000002E-2</v>
      </c>
      <c r="H55" s="37">
        <v>6.6500000000000004E-2</v>
      </c>
    </row>
    <row r="56" spans="2:8" ht="15.75" customHeight="1" x14ac:dyDescent="0.25">
      <c r="B56" s="33" t="s">
        <v>256</v>
      </c>
      <c r="C56" s="33" t="s">
        <v>257</v>
      </c>
      <c r="D56" s="33" t="s">
        <v>89</v>
      </c>
      <c r="E56" s="34">
        <v>1000</v>
      </c>
      <c r="F56" s="35">
        <v>4908.6499999999996</v>
      </c>
      <c r="G56" s="36">
        <v>3.0700000000000002E-2</v>
      </c>
      <c r="H56" s="37">
        <v>6.6598000000000004E-2</v>
      </c>
    </row>
    <row r="57" spans="2:8" ht="15.75" customHeight="1" x14ac:dyDescent="0.25">
      <c r="B57" s="33" t="s">
        <v>258</v>
      </c>
      <c r="C57" s="33" t="s">
        <v>259</v>
      </c>
      <c r="D57" s="33" t="s">
        <v>84</v>
      </c>
      <c r="E57" s="34">
        <v>1000</v>
      </c>
      <c r="F57" s="35">
        <v>4894.49</v>
      </c>
      <c r="G57" s="36">
        <v>3.0599999999999999E-2</v>
      </c>
      <c r="H57" s="37">
        <v>6.6683000000000006E-2</v>
      </c>
    </row>
    <row r="58" spans="2:8" ht="15.75" customHeight="1" x14ac:dyDescent="0.25">
      <c r="B58" s="33" t="s">
        <v>260</v>
      </c>
      <c r="C58" s="33" t="s">
        <v>261</v>
      </c>
      <c r="D58" s="33" t="s">
        <v>84</v>
      </c>
      <c r="E58" s="34">
        <v>1000</v>
      </c>
      <c r="F58" s="35">
        <v>4892.5600000000004</v>
      </c>
      <c r="G58" s="36">
        <v>3.0599999999999999E-2</v>
      </c>
      <c r="H58" s="37">
        <v>6.7359000000000002E-2</v>
      </c>
    </row>
    <row r="59" spans="2:8" ht="15.75" customHeight="1" x14ac:dyDescent="0.25">
      <c r="B59" s="33" t="s">
        <v>262</v>
      </c>
      <c r="C59" s="33" t="s">
        <v>263</v>
      </c>
      <c r="D59" s="33" t="s">
        <v>89</v>
      </c>
      <c r="E59" s="34">
        <v>1000</v>
      </c>
      <c r="F59" s="35">
        <v>4860.76</v>
      </c>
      <c r="G59" s="36">
        <v>3.04E-2</v>
      </c>
      <c r="H59" s="37">
        <v>6.8787000000000001E-2</v>
      </c>
    </row>
    <row r="60" spans="2:8" ht="15.75" customHeight="1" x14ac:dyDescent="0.25">
      <c r="B60" s="33" t="s">
        <v>264</v>
      </c>
      <c r="C60" s="33" t="s">
        <v>265</v>
      </c>
      <c r="D60" s="33" t="s">
        <v>84</v>
      </c>
      <c r="E60" s="34">
        <v>1000</v>
      </c>
      <c r="F60" s="35">
        <v>4752.91</v>
      </c>
      <c r="G60" s="36">
        <v>2.9700000000000001E-2</v>
      </c>
      <c r="H60" s="37">
        <v>7.2150000000000006E-2</v>
      </c>
    </row>
    <row r="61" spans="2:8" ht="15.75" customHeight="1" x14ac:dyDescent="0.25">
      <c r="B61" s="33" t="s">
        <v>85</v>
      </c>
      <c r="C61" s="33" t="s">
        <v>86</v>
      </c>
      <c r="D61" s="33" t="s">
        <v>84</v>
      </c>
      <c r="E61" s="34">
        <v>700</v>
      </c>
      <c r="F61" s="35">
        <v>3321.69</v>
      </c>
      <c r="G61" s="36">
        <v>2.0799999999999999E-2</v>
      </c>
      <c r="H61" s="37">
        <v>7.2300000000000003E-2</v>
      </c>
    </row>
    <row r="62" spans="2:8" ht="15.75" customHeight="1" x14ac:dyDescent="0.25">
      <c r="B62" s="33" t="s">
        <v>266</v>
      </c>
      <c r="C62" s="33" t="s">
        <v>267</v>
      </c>
      <c r="D62" s="33" t="s">
        <v>84</v>
      </c>
      <c r="E62" s="34">
        <v>500</v>
      </c>
      <c r="F62" s="35">
        <v>2442.6999999999998</v>
      </c>
      <c r="G62" s="36">
        <v>1.5299999999999999E-2</v>
      </c>
      <c r="H62" s="37">
        <v>6.7416000000000004E-2</v>
      </c>
    </row>
    <row r="63" spans="2:8" ht="15.75" customHeight="1" x14ac:dyDescent="0.25">
      <c r="B63" s="33" t="s">
        <v>90</v>
      </c>
      <c r="C63" s="33" t="s">
        <v>91</v>
      </c>
      <c r="D63" s="33" t="s">
        <v>84</v>
      </c>
      <c r="E63" s="34">
        <v>300</v>
      </c>
      <c r="F63" s="35">
        <v>1407.95</v>
      </c>
      <c r="G63" s="36">
        <v>8.8000000000000005E-3</v>
      </c>
      <c r="H63" s="37">
        <v>7.5998999999999997E-2</v>
      </c>
    </row>
    <row r="64" spans="2:8" ht="15.75" customHeight="1" x14ac:dyDescent="0.25">
      <c r="B64" s="32" t="s">
        <v>75</v>
      </c>
      <c r="C64" s="32"/>
      <c r="D64" s="32"/>
      <c r="E64" s="38"/>
      <c r="F64" s="39">
        <v>41324.18</v>
      </c>
      <c r="G64" s="40">
        <v>0.25850000000000001</v>
      </c>
      <c r="H64" s="41"/>
    </row>
    <row r="65" spans="2:14" ht="15.75" customHeight="1" x14ac:dyDescent="0.25">
      <c r="B65" s="33"/>
      <c r="C65" s="33"/>
      <c r="D65" s="33"/>
      <c r="E65" s="34"/>
      <c r="F65" s="35"/>
      <c r="G65" s="36"/>
      <c r="H65" s="37"/>
    </row>
    <row r="66" spans="2:14" ht="15.75" customHeight="1" x14ac:dyDescent="0.25">
      <c r="B66" s="32" t="s">
        <v>179</v>
      </c>
      <c r="C66" s="33"/>
      <c r="D66" s="33"/>
      <c r="E66" s="34"/>
      <c r="F66" s="35"/>
      <c r="G66" s="36"/>
      <c r="H66" s="37"/>
    </row>
    <row r="67" spans="2:14" ht="15.75" customHeight="1" x14ac:dyDescent="0.25">
      <c r="B67" s="33" t="s">
        <v>268</v>
      </c>
      <c r="C67" s="33" t="s">
        <v>269</v>
      </c>
      <c r="D67" s="33" t="s">
        <v>52</v>
      </c>
      <c r="E67" s="34">
        <v>5000000</v>
      </c>
      <c r="F67" s="35">
        <v>4980.33</v>
      </c>
      <c r="G67" s="36">
        <v>3.1199999999999999E-2</v>
      </c>
      <c r="H67" s="37">
        <v>5.1498000000000002E-2</v>
      </c>
    </row>
    <row r="68" spans="2:14" ht="15.75" customHeight="1" x14ac:dyDescent="0.25">
      <c r="B68" s="33" t="s">
        <v>270</v>
      </c>
      <c r="C68" s="33" t="s">
        <v>271</v>
      </c>
      <c r="D68" s="33" t="s">
        <v>52</v>
      </c>
      <c r="E68" s="34">
        <v>2500000</v>
      </c>
      <c r="F68" s="35">
        <v>2477.06</v>
      </c>
      <c r="G68" s="36">
        <v>1.55E-2</v>
      </c>
      <c r="H68" s="37">
        <v>5.3651999999999998E-2</v>
      </c>
      <c r="J68" s="3"/>
    </row>
    <row r="69" spans="2:14" ht="15.75" customHeight="1" x14ac:dyDescent="0.25">
      <c r="B69" s="33" t="s">
        <v>272</v>
      </c>
      <c r="C69" s="33" t="s">
        <v>273</v>
      </c>
      <c r="D69" s="33" t="s">
        <v>52</v>
      </c>
      <c r="E69" s="34">
        <v>1000000</v>
      </c>
      <c r="F69" s="35">
        <v>978.24</v>
      </c>
      <c r="G69" s="36">
        <v>6.1000000000000004E-3</v>
      </c>
      <c r="H69" s="37">
        <v>5.7999000000000002E-2</v>
      </c>
    </row>
    <row r="70" spans="2:14" ht="15.75" customHeight="1" x14ac:dyDescent="0.25">
      <c r="B70" s="32" t="s">
        <v>75</v>
      </c>
      <c r="C70" s="32"/>
      <c r="D70" s="32"/>
      <c r="E70" s="38"/>
      <c r="F70" s="39">
        <v>8435.6299999999992</v>
      </c>
      <c r="G70" s="40">
        <v>5.28E-2</v>
      </c>
      <c r="H70" s="41"/>
      <c r="J70" s="3"/>
    </row>
    <row r="71" spans="2:14" ht="15.75" customHeight="1" x14ac:dyDescent="0.25">
      <c r="B71" s="33"/>
      <c r="C71" s="33"/>
      <c r="D71" s="33"/>
      <c r="E71" s="34"/>
      <c r="F71" s="35"/>
      <c r="G71" s="36"/>
      <c r="H71" s="37"/>
      <c r="J71" s="3"/>
    </row>
    <row r="72" spans="2:14" ht="15.75" customHeight="1" x14ac:dyDescent="0.25">
      <c r="B72" s="44" t="s">
        <v>79</v>
      </c>
      <c r="C72" s="44"/>
      <c r="D72" s="44"/>
      <c r="E72" s="45"/>
      <c r="F72" s="39">
        <v>49759.81</v>
      </c>
      <c r="G72" s="40">
        <v>0.31130000000000002</v>
      </c>
      <c r="H72" s="41"/>
      <c r="J72" s="3"/>
    </row>
    <row r="73" spans="2:14" ht="15.75" customHeight="1" x14ac:dyDescent="0.25">
      <c r="B73" s="33"/>
      <c r="C73" s="33"/>
      <c r="D73" s="33"/>
      <c r="E73" s="34"/>
      <c r="F73" s="35"/>
      <c r="G73" s="36"/>
      <c r="H73" s="37"/>
      <c r="J73" s="3"/>
    </row>
    <row r="74" spans="2:14" ht="15.75" customHeight="1" x14ac:dyDescent="0.25">
      <c r="B74" s="33"/>
      <c r="C74" s="33"/>
      <c r="D74" s="33"/>
      <c r="E74" s="34"/>
      <c r="F74" s="35"/>
      <c r="G74" s="36"/>
      <c r="H74" s="37"/>
      <c r="J74" s="3"/>
    </row>
    <row r="75" spans="2:14" ht="15.75" customHeight="1" x14ac:dyDescent="0.25">
      <c r="B75" s="32" t="s">
        <v>94</v>
      </c>
      <c r="C75" s="33"/>
      <c r="D75" s="33"/>
      <c r="E75" s="34"/>
      <c r="F75" s="35"/>
      <c r="G75" s="36"/>
      <c r="H75" s="37"/>
      <c r="J75" s="5"/>
      <c r="K75" s="5"/>
      <c r="L75" s="6"/>
      <c r="M75" s="6"/>
      <c r="N75" s="5"/>
    </row>
    <row r="76" spans="2:14" ht="15.75" customHeight="1" x14ac:dyDescent="0.25">
      <c r="B76" s="32" t="s">
        <v>95</v>
      </c>
      <c r="C76" s="33"/>
      <c r="D76" s="33"/>
      <c r="E76" s="34"/>
      <c r="F76" s="35"/>
      <c r="G76" s="36"/>
      <c r="H76" s="37"/>
    </row>
    <row r="77" spans="2:14" ht="15.75" customHeight="1" x14ac:dyDescent="0.25">
      <c r="B77" s="33" t="s">
        <v>96</v>
      </c>
      <c r="C77" s="33" t="s">
        <v>97</v>
      </c>
      <c r="D77" s="33"/>
      <c r="E77" s="34">
        <v>4575.8689999999997</v>
      </c>
      <c r="F77" s="35">
        <v>549.4</v>
      </c>
      <c r="G77" s="36">
        <v>3.3999999999999998E-3</v>
      </c>
      <c r="H77" s="37"/>
    </row>
    <row r="78" spans="2:14" ht="15.75" customHeight="1" x14ac:dyDescent="0.25">
      <c r="B78" s="33"/>
      <c r="C78" s="33"/>
      <c r="D78" s="33"/>
      <c r="E78" s="34"/>
      <c r="F78" s="35"/>
      <c r="G78" s="36"/>
      <c r="H78" s="37"/>
      <c r="J78" s="7"/>
      <c r="K78" s="7"/>
      <c r="L78" s="7"/>
      <c r="M78" s="7"/>
      <c r="N78" s="7"/>
    </row>
    <row r="79" spans="2:14" ht="15.75" customHeight="1" x14ac:dyDescent="0.25">
      <c r="B79" s="44" t="s">
        <v>79</v>
      </c>
      <c r="C79" s="44"/>
      <c r="D79" s="44"/>
      <c r="E79" s="45"/>
      <c r="F79" s="39">
        <v>549.4</v>
      </c>
      <c r="G79" s="40">
        <v>3.3999999999999998E-3</v>
      </c>
      <c r="H79" s="41"/>
      <c r="J79" s="7"/>
      <c r="K79" s="7"/>
      <c r="L79" s="7"/>
      <c r="M79" s="7"/>
      <c r="N79" s="7"/>
    </row>
    <row r="80" spans="2:14" ht="15.75" customHeight="1" x14ac:dyDescent="0.25">
      <c r="B80" s="33"/>
      <c r="C80" s="33"/>
      <c r="D80" s="33"/>
      <c r="E80" s="34"/>
      <c r="F80" s="35"/>
      <c r="G80" s="36"/>
      <c r="H80" s="37"/>
      <c r="J80" s="7"/>
      <c r="K80" s="7"/>
      <c r="L80" s="7"/>
      <c r="M80" s="7"/>
      <c r="N80" s="7"/>
    </row>
    <row r="81" spans="1:8" ht="15.75" customHeight="1" x14ac:dyDescent="0.25">
      <c r="B81" s="32" t="s">
        <v>98</v>
      </c>
      <c r="C81" s="33"/>
      <c r="D81" s="33"/>
      <c r="E81" s="34"/>
      <c r="F81" s="35"/>
      <c r="G81" s="36"/>
      <c r="H81" s="37"/>
    </row>
    <row r="82" spans="1:8" ht="15.75" customHeight="1" x14ac:dyDescent="0.25">
      <c r="B82" s="33" t="s">
        <v>99</v>
      </c>
      <c r="C82" s="33"/>
      <c r="D82" s="33"/>
      <c r="E82" s="34"/>
      <c r="F82" s="35">
        <v>5000</v>
      </c>
      <c r="G82" s="36">
        <v>3.1300000000000001E-2</v>
      </c>
      <c r="H82" s="37"/>
    </row>
    <row r="83" spans="1:8" ht="15.75" customHeight="1" x14ac:dyDescent="0.25">
      <c r="B83" s="33" t="s">
        <v>99</v>
      </c>
      <c r="C83" s="33"/>
      <c r="D83" s="33"/>
      <c r="E83" s="34"/>
      <c r="F83" s="35">
        <v>3078.35</v>
      </c>
      <c r="G83" s="36">
        <v>1.9300000000000001E-2</v>
      </c>
      <c r="H83" s="37"/>
    </row>
    <row r="84" spans="1:8" ht="15.75" customHeight="1" x14ac:dyDescent="0.25">
      <c r="B84" s="32" t="s">
        <v>75</v>
      </c>
      <c r="C84" s="32"/>
      <c r="D84" s="32"/>
      <c r="E84" s="38"/>
      <c r="F84" s="39">
        <v>8078.35</v>
      </c>
      <c r="G84" s="40">
        <v>5.0599999999999999E-2</v>
      </c>
      <c r="H84" s="41"/>
    </row>
    <row r="85" spans="1:8" ht="15.75" customHeight="1" x14ac:dyDescent="0.25">
      <c r="B85" s="33"/>
      <c r="C85" s="33"/>
      <c r="D85" s="33"/>
      <c r="E85" s="34"/>
      <c r="F85" s="35"/>
      <c r="G85" s="36"/>
      <c r="H85" s="37"/>
    </row>
    <row r="86" spans="1:8" ht="15.75" customHeight="1" x14ac:dyDescent="0.25">
      <c r="B86" s="44" t="s">
        <v>79</v>
      </c>
      <c r="C86" s="44"/>
      <c r="D86" s="44"/>
      <c r="E86" s="45"/>
      <c r="F86" s="39">
        <v>8078.35</v>
      </c>
      <c r="G86" s="40">
        <v>5.0599999999999999E-2</v>
      </c>
      <c r="H86" s="41"/>
    </row>
    <row r="87" spans="1:8" ht="15.75" customHeight="1" x14ac:dyDescent="0.25">
      <c r="B87" s="33" t="s">
        <v>100</v>
      </c>
      <c r="C87" s="33"/>
      <c r="D87" s="33"/>
      <c r="E87" s="34"/>
      <c r="F87" s="35">
        <f>F88-F49-F72-F79-F84</f>
        <v>294.58000000000175</v>
      </c>
      <c r="G87" s="36">
        <f>F87/F88</f>
        <v>1.8437538472823893E-3</v>
      </c>
      <c r="H87" s="37"/>
    </row>
    <row r="88" spans="1:8" ht="15.75" customHeight="1" x14ac:dyDescent="0.25">
      <c r="B88" s="46" t="s">
        <v>101</v>
      </c>
      <c r="C88" s="46"/>
      <c r="D88" s="46"/>
      <c r="E88" s="47"/>
      <c r="F88" s="48">
        <v>159771.87</v>
      </c>
      <c r="G88" s="49">
        <v>1</v>
      </c>
      <c r="H88" s="50"/>
    </row>
    <row r="89" spans="1:8" ht="15.75" customHeight="1" x14ac:dyDescent="0.25">
      <c r="B89" s="2"/>
    </row>
    <row r="90" spans="1:8" ht="15.75" customHeight="1" x14ac:dyDescent="0.25">
      <c r="B90" s="15" t="s">
        <v>102</v>
      </c>
    </row>
    <row r="91" spans="1:8" ht="15.75" customHeight="1" x14ac:dyDescent="0.25">
      <c r="B91" s="15" t="s">
        <v>103</v>
      </c>
    </row>
    <row r="93" spans="1:8" ht="15.75" customHeight="1" x14ac:dyDescent="0.25">
      <c r="B93" s="19" t="s">
        <v>298</v>
      </c>
      <c r="C93" s="81"/>
      <c r="D93" s="81"/>
      <c r="E93" s="17"/>
      <c r="F93" s="18">
        <v>2500</v>
      </c>
      <c r="G93" s="103">
        <f>G94</f>
        <v>1.5647310130375267E-2</v>
      </c>
      <c r="H93" s="104"/>
    </row>
    <row r="94" spans="1:8" ht="15.75" customHeight="1" x14ac:dyDescent="0.25">
      <c r="B94" s="81" t="s">
        <v>299</v>
      </c>
      <c r="C94" s="81"/>
      <c r="D94" s="81"/>
      <c r="E94" s="17"/>
      <c r="F94" s="105">
        <v>2500</v>
      </c>
      <c r="G94" s="20">
        <f>F94/F88</f>
        <v>1.5647310130375267E-2</v>
      </c>
      <c r="H94" s="104"/>
    </row>
    <row r="96" spans="1:8" ht="15.75" customHeight="1" x14ac:dyDescent="0.25">
      <c r="A96" s="7"/>
      <c r="B96" s="51" t="s">
        <v>104</v>
      </c>
      <c r="C96" s="88"/>
      <c r="D96" s="88"/>
      <c r="E96" s="88"/>
      <c r="F96" s="52"/>
      <c r="G96" s="52"/>
      <c r="H96" s="54"/>
    </row>
    <row r="97" spans="1:8" ht="15.75" customHeight="1" x14ac:dyDescent="0.25">
      <c r="A97" s="7"/>
      <c r="B97" s="55" t="s">
        <v>105</v>
      </c>
      <c r="C97" s="64"/>
      <c r="D97" s="64"/>
      <c r="E97" s="64"/>
      <c r="F97" s="7"/>
      <c r="G97" s="7"/>
      <c r="H97" s="57"/>
    </row>
    <row r="98" spans="1:8" ht="15.75" customHeight="1" x14ac:dyDescent="0.25">
      <c r="A98" s="7"/>
      <c r="B98" s="95" t="s">
        <v>106</v>
      </c>
      <c r="C98" s="64"/>
      <c r="D98" s="64"/>
      <c r="E98" s="64"/>
      <c r="F98" s="7"/>
      <c r="G98" s="7"/>
      <c r="H98" s="57"/>
    </row>
    <row r="99" spans="1:8" ht="15.75" customHeight="1" x14ac:dyDescent="0.25">
      <c r="A99" s="7"/>
      <c r="B99" s="65"/>
      <c r="C99" s="60">
        <v>46295</v>
      </c>
      <c r="D99" s="60">
        <v>46265</v>
      </c>
      <c r="E99" s="64"/>
      <c r="F99" s="7"/>
      <c r="G99" s="7"/>
      <c r="H99" s="57"/>
    </row>
    <row r="100" spans="1:8" ht="15.75" customHeight="1" x14ac:dyDescent="0.25">
      <c r="A100" s="7"/>
      <c r="B100" s="65" t="s">
        <v>107</v>
      </c>
      <c r="C100" s="61"/>
      <c r="D100" s="61"/>
      <c r="E100" s="64"/>
      <c r="F100" s="7"/>
      <c r="G100" s="7"/>
      <c r="H100" s="57"/>
    </row>
    <row r="101" spans="1:8" ht="15.75" customHeight="1" x14ac:dyDescent="0.25">
      <c r="A101" s="62"/>
      <c r="B101" s="65" t="s">
        <v>108</v>
      </c>
      <c r="C101" s="63">
        <v>36.970399999999998</v>
      </c>
      <c r="D101" s="63">
        <v>36.880000000000003</v>
      </c>
      <c r="E101" s="64"/>
      <c r="F101" s="7"/>
      <c r="G101" s="7"/>
      <c r="H101" s="57"/>
    </row>
    <row r="102" spans="1:8" ht="15.75" customHeight="1" x14ac:dyDescent="0.25">
      <c r="A102" s="62"/>
      <c r="B102" s="65" t="s">
        <v>274</v>
      </c>
      <c r="C102" s="63">
        <v>11.861499999999999</v>
      </c>
      <c r="D102" s="63">
        <v>11.8325</v>
      </c>
      <c r="E102" s="64"/>
      <c r="F102" s="7"/>
      <c r="G102" s="7"/>
      <c r="H102" s="57"/>
    </row>
    <row r="103" spans="1:8" ht="15.75" customHeight="1" x14ac:dyDescent="0.25">
      <c r="A103" s="62"/>
      <c r="B103" s="65" t="s">
        <v>275</v>
      </c>
      <c r="C103" s="63">
        <v>10.375999999999999</v>
      </c>
      <c r="D103" s="63">
        <v>10.3695</v>
      </c>
      <c r="E103" s="64"/>
      <c r="F103" s="7"/>
      <c r="G103" s="7"/>
      <c r="H103" s="57"/>
    </row>
    <row r="104" spans="1:8" ht="15.75" customHeight="1" x14ac:dyDescent="0.25">
      <c r="A104" s="62"/>
      <c r="B104" s="65" t="s">
        <v>276</v>
      </c>
      <c r="C104" s="63">
        <v>13.8367</v>
      </c>
      <c r="D104" s="63">
        <v>13.8028</v>
      </c>
      <c r="E104" s="64"/>
      <c r="F104" s="7"/>
      <c r="G104" s="7"/>
      <c r="H104" s="57"/>
    </row>
    <row r="105" spans="1:8" ht="15.75" customHeight="1" x14ac:dyDescent="0.25">
      <c r="A105" s="62"/>
      <c r="B105" s="65" t="s">
        <v>277</v>
      </c>
      <c r="C105" s="63">
        <v>40.089300000000001</v>
      </c>
      <c r="D105" s="63">
        <v>39.978900000000003</v>
      </c>
      <c r="E105" s="64"/>
      <c r="F105" s="7"/>
      <c r="G105" s="7"/>
      <c r="H105" s="57"/>
    </row>
    <row r="106" spans="1:8" ht="15.75" customHeight="1" x14ac:dyDescent="0.25">
      <c r="A106" s="62"/>
      <c r="B106" s="65" t="s">
        <v>278</v>
      </c>
      <c r="C106" s="63">
        <v>14.305</v>
      </c>
      <c r="D106" s="63">
        <v>14.2866</v>
      </c>
      <c r="E106" s="64"/>
      <c r="F106" s="7"/>
      <c r="G106" s="7"/>
      <c r="H106" s="57"/>
    </row>
    <row r="107" spans="1:8" ht="15.75" customHeight="1" x14ac:dyDescent="0.25">
      <c r="A107" s="62"/>
      <c r="B107" s="65" t="s">
        <v>279</v>
      </c>
      <c r="C107" s="63">
        <v>10.0471</v>
      </c>
      <c r="D107" s="63">
        <v>10.040100000000001</v>
      </c>
      <c r="E107" s="64"/>
      <c r="F107" s="7"/>
      <c r="G107" s="7"/>
      <c r="H107" s="57"/>
    </row>
    <row r="108" spans="1:8" ht="15.75" customHeight="1" x14ac:dyDescent="0.25">
      <c r="A108" s="62"/>
      <c r="B108" s="65" t="s">
        <v>280</v>
      </c>
      <c r="C108" s="63">
        <v>15.098100000000001</v>
      </c>
      <c r="D108" s="63">
        <v>15.0566</v>
      </c>
      <c r="E108" s="64"/>
      <c r="F108" s="7"/>
      <c r="G108" s="7"/>
      <c r="H108" s="57"/>
    </row>
    <row r="109" spans="1:8" ht="15.75" customHeight="1" x14ac:dyDescent="0.25">
      <c r="A109" s="7"/>
      <c r="B109" s="55" t="s">
        <v>116</v>
      </c>
      <c r="C109" s="64"/>
      <c r="D109" s="64"/>
      <c r="E109" s="64"/>
      <c r="F109" s="7"/>
      <c r="G109" s="7"/>
      <c r="H109" s="57"/>
    </row>
    <row r="110" spans="1:8" ht="15.75" customHeight="1" x14ac:dyDescent="0.25">
      <c r="A110" s="7"/>
      <c r="B110" s="65" t="s">
        <v>117</v>
      </c>
      <c r="C110" s="61" t="s">
        <v>118</v>
      </c>
      <c r="D110" s="61" t="s">
        <v>119</v>
      </c>
      <c r="E110" s="61" t="s">
        <v>119</v>
      </c>
      <c r="F110" s="7"/>
      <c r="G110" s="7"/>
      <c r="H110" s="57"/>
    </row>
    <row r="111" spans="1:8" ht="15.75" customHeight="1" x14ac:dyDescent="0.25">
      <c r="A111" s="7"/>
      <c r="B111" s="65"/>
      <c r="C111" s="61"/>
      <c r="D111" s="61" t="s">
        <v>120</v>
      </c>
      <c r="E111" s="61" t="s">
        <v>94</v>
      </c>
      <c r="F111" s="7"/>
      <c r="G111" s="7"/>
      <c r="H111" s="57"/>
    </row>
    <row r="112" spans="1:8" ht="15.75" customHeight="1" x14ac:dyDescent="0.25">
      <c r="A112" s="7"/>
      <c r="B112" s="65" t="s">
        <v>278</v>
      </c>
      <c r="C112" s="66" t="s">
        <v>121</v>
      </c>
      <c r="D112" s="67">
        <v>2.107616E-2</v>
      </c>
      <c r="E112" s="67">
        <v>2.107616E-2</v>
      </c>
      <c r="F112" s="7"/>
      <c r="G112" s="7"/>
      <c r="H112" s="57"/>
    </row>
    <row r="113" spans="1:8" ht="15.75" customHeight="1" x14ac:dyDescent="0.25">
      <c r="A113" s="7"/>
      <c r="B113" s="65" t="s">
        <v>279</v>
      </c>
      <c r="C113" s="66" t="s">
        <v>121</v>
      </c>
      <c r="D113" s="67">
        <v>2.0823589999999999E-2</v>
      </c>
      <c r="E113" s="67">
        <v>2.0823589999999999E-2</v>
      </c>
      <c r="F113" s="7"/>
      <c r="G113" s="7"/>
      <c r="H113" s="57"/>
    </row>
    <row r="114" spans="1:8" ht="15.75" customHeight="1" x14ac:dyDescent="0.25">
      <c r="A114" s="7"/>
      <c r="B114" s="65" t="s">
        <v>275</v>
      </c>
      <c r="C114" s="66" t="s">
        <v>121</v>
      </c>
      <c r="D114" s="67">
        <v>1.89432E-2</v>
      </c>
      <c r="E114" s="67">
        <v>1.89432E-2</v>
      </c>
      <c r="F114" s="7"/>
      <c r="G114" s="7"/>
      <c r="H114" s="57"/>
    </row>
    <row r="115" spans="1:8" ht="15.75" customHeight="1" x14ac:dyDescent="0.25">
      <c r="A115" s="7"/>
      <c r="B115" s="55" t="s">
        <v>122</v>
      </c>
      <c r="C115" s="64"/>
      <c r="D115" s="64"/>
      <c r="E115" s="64"/>
      <c r="F115" s="7"/>
      <c r="G115" s="7"/>
      <c r="H115" s="57"/>
    </row>
    <row r="116" spans="1:8" ht="15.75" customHeight="1" x14ac:dyDescent="0.25">
      <c r="A116" s="7"/>
      <c r="B116" s="55" t="s">
        <v>123</v>
      </c>
      <c r="C116" s="64"/>
      <c r="D116" s="64"/>
      <c r="E116" s="64"/>
      <c r="F116" s="7"/>
      <c r="G116" s="7"/>
      <c r="H116" s="57"/>
    </row>
    <row r="117" spans="1:8" ht="15.75" customHeight="1" x14ac:dyDescent="0.25">
      <c r="A117" s="7"/>
      <c r="B117" s="16" t="s">
        <v>281</v>
      </c>
      <c r="C117" s="64"/>
      <c r="D117" s="64"/>
      <c r="E117" s="64"/>
      <c r="F117" s="7"/>
      <c r="G117" s="7"/>
      <c r="H117" s="57"/>
    </row>
    <row r="118" spans="1:8" ht="15.75" customHeight="1" x14ac:dyDescent="0.25">
      <c r="A118" s="7"/>
      <c r="B118" s="16" t="s">
        <v>282</v>
      </c>
      <c r="C118" s="64"/>
      <c r="D118" s="64"/>
      <c r="E118" s="64"/>
      <c r="F118" s="7"/>
      <c r="G118" s="7"/>
      <c r="H118" s="57"/>
    </row>
    <row r="119" spans="1:8" ht="15.75" customHeight="1" x14ac:dyDescent="0.25">
      <c r="A119" s="7"/>
      <c r="B119" s="16" t="s">
        <v>283</v>
      </c>
      <c r="C119" s="64"/>
      <c r="D119" s="64"/>
      <c r="E119" s="64"/>
      <c r="F119" s="7"/>
      <c r="G119" s="7"/>
      <c r="H119" s="57"/>
    </row>
    <row r="120" spans="1:8" ht="15.75" customHeight="1" x14ac:dyDescent="0.25">
      <c r="A120" s="7"/>
      <c r="B120" s="16" t="s">
        <v>284</v>
      </c>
      <c r="C120" s="64"/>
      <c r="D120" s="64"/>
      <c r="E120" s="64"/>
      <c r="F120" s="7"/>
      <c r="G120" s="7"/>
      <c r="H120" s="57"/>
    </row>
    <row r="121" spans="1:8" ht="15.75" customHeight="1" x14ac:dyDescent="0.25">
      <c r="A121" s="7"/>
      <c r="B121" s="16" t="s">
        <v>285</v>
      </c>
      <c r="C121" s="64"/>
      <c r="D121" s="64"/>
      <c r="E121" s="64"/>
      <c r="F121" s="7"/>
      <c r="G121" s="7"/>
      <c r="H121" s="57"/>
    </row>
    <row r="122" spans="1:8" ht="15.75" customHeight="1" x14ac:dyDescent="0.25">
      <c r="B122" s="99" t="s">
        <v>286</v>
      </c>
      <c r="C122" s="99" t="s">
        <v>287</v>
      </c>
      <c r="D122" s="99" t="s">
        <v>288</v>
      </c>
      <c r="E122" s="99" t="s">
        <v>289</v>
      </c>
      <c r="F122" s="99" t="s">
        <v>290</v>
      </c>
      <c r="G122" s="2"/>
      <c r="H122" s="26"/>
    </row>
    <row r="123" spans="1:8" ht="15.75" customHeight="1" x14ac:dyDescent="0.25">
      <c r="B123" s="147" t="s">
        <v>291</v>
      </c>
      <c r="C123" s="100" t="s">
        <v>292</v>
      </c>
      <c r="D123" s="101" t="s">
        <v>293</v>
      </c>
      <c r="E123" s="102">
        <v>47343</v>
      </c>
      <c r="F123" s="17">
        <v>-2500</v>
      </c>
      <c r="G123" s="2"/>
      <c r="H123" s="26"/>
    </row>
    <row r="124" spans="1:8" ht="15.75" customHeight="1" x14ac:dyDescent="0.25">
      <c r="B124" s="148"/>
      <c r="C124" s="100" t="s">
        <v>294</v>
      </c>
      <c r="D124" s="101" t="s">
        <v>295</v>
      </c>
      <c r="E124" s="102">
        <v>46296</v>
      </c>
      <c r="F124" s="17">
        <v>2500</v>
      </c>
      <c r="G124" s="2"/>
      <c r="H124" s="26"/>
    </row>
    <row r="125" spans="1:8" ht="15.75" customHeight="1" x14ac:dyDescent="0.25">
      <c r="B125" s="16" t="s">
        <v>296</v>
      </c>
      <c r="C125" s="64"/>
      <c r="D125" s="64"/>
      <c r="E125" s="64"/>
      <c r="F125" s="7"/>
      <c r="G125" s="7"/>
      <c r="H125" s="57"/>
    </row>
    <row r="126" spans="1:8" ht="15.75" customHeight="1" x14ac:dyDescent="0.25">
      <c r="B126" s="68" t="s">
        <v>297</v>
      </c>
      <c r="C126" s="64"/>
      <c r="D126" s="64"/>
      <c r="E126" s="64"/>
      <c r="F126" s="7"/>
      <c r="G126" s="7"/>
      <c r="H126" s="57"/>
    </row>
    <row r="127" spans="1:8" ht="15.75" customHeight="1" x14ac:dyDescent="0.25">
      <c r="B127" s="55" t="s">
        <v>126</v>
      </c>
      <c r="C127" s="64"/>
      <c r="D127" s="64"/>
      <c r="E127" s="64"/>
      <c r="F127" s="7"/>
      <c r="G127" s="7"/>
      <c r="H127" s="57"/>
    </row>
    <row r="128" spans="1:8" ht="15.75" customHeight="1" x14ac:dyDescent="0.25">
      <c r="B128" s="55" t="s">
        <v>127</v>
      </c>
      <c r="C128" s="64"/>
      <c r="D128" s="64"/>
      <c r="E128" s="64"/>
      <c r="F128" s="7"/>
      <c r="G128" s="7"/>
      <c r="H128" s="57"/>
    </row>
    <row r="129" spans="2:8" ht="15.75" customHeight="1" x14ac:dyDescent="0.25">
      <c r="B129" s="95"/>
      <c r="C129" s="96"/>
      <c r="D129" s="96"/>
      <c r="E129" s="96"/>
      <c r="F129" s="97"/>
      <c r="G129" s="97"/>
      <c r="H129" s="98"/>
    </row>
    <row r="131" spans="2:8" ht="15.75" customHeight="1" thickBot="1" x14ac:dyDescent="0.3"/>
    <row r="132" spans="2:8" ht="39.75" customHeight="1" thickBot="1" x14ac:dyDescent="0.4">
      <c r="B132" s="70" t="s">
        <v>128</v>
      </c>
      <c r="C132" s="71" t="s">
        <v>129</v>
      </c>
      <c r="D132" s="71" t="s">
        <v>130</v>
      </c>
      <c r="E132"/>
    </row>
    <row r="133" spans="2:8" ht="39.75" customHeight="1" x14ac:dyDescent="0.35">
      <c r="B133" s="89" t="s">
        <v>300</v>
      </c>
      <c r="C133" s="136"/>
      <c r="D133" s="73" t="s">
        <v>301</v>
      </c>
      <c r="E133"/>
    </row>
    <row r="134" spans="2:8" ht="39.75" customHeight="1" x14ac:dyDescent="0.35">
      <c r="B134" s="139" t="s">
        <v>302</v>
      </c>
      <c r="C134" s="137"/>
      <c r="D134" s="141"/>
      <c r="E134"/>
    </row>
    <row r="135" spans="2:8" ht="39.75" customHeight="1" x14ac:dyDescent="0.35">
      <c r="B135" s="139"/>
      <c r="C135" s="137"/>
      <c r="D135" s="141"/>
      <c r="E135"/>
    </row>
    <row r="136" spans="2:8" ht="39.75" customHeight="1" x14ac:dyDescent="0.35">
      <c r="B136" s="139"/>
      <c r="C136" s="137"/>
      <c r="D136" s="141"/>
      <c r="E136"/>
    </row>
    <row r="137" spans="2:8" ht="39.75" customHeight="1" thickBot="1" x14ac:dyDescent="0.4">
      <c r="B137" s="140"/>
      <c r="C137" s="138"/>
      <c r="D137" s="142"/>
      <c r="E137"/>
    </row>
    <row r="138" spans="2:8" ht="15.75" customHeight="1" x14ac:dyDescent="0.25">
      <c r="B138" s="9" t="s">
        <v>134</v>
      </c>
    </row>
    <row r="139" spans="2:8" ht="15.75" customHeight="1" x14ac:dyDescent="0.25">
      <c r="B139" s="9" t="s">
        <v>135</v>
      </c>
    </row>
    <row r="140" spans="2:8" ht="15.75" customHeight="1" x14ac:dyDescent="0.25">
      <c r="B140" s="9" t="s">
        <v>136</v>
      </c>
    </row>
    <row r="142" spans="2:8" ht="15.75" customHeight="1" x14ac:dyDescent="0.35">
      <c r="B142" s="143" t="s">
        <v>137</v>
      </c>
      <c r="C142" s="144"/>
      <c r="D142" s="144"/>
      <c r="E142" s="144"/>
    </row>
    <row r="143" spans="2:8" ht="30" customHeight="1" x14ac:dyDescent="0.35">
      <c r="B143" s="75" t="s">
        <v>138</v>
      </c>
      <c r="C143" s="145" t="s">
        <v>139</v>
      </c>
      <c r="D143" s="145" t="s">
        <v>140</v>
      </c>
      <c r="E143" s="145" t="s">
        <v>141</v>
      </c>
    </row>
    <row r="144" spans="2:8" ht="15.75" customHeight="1" x14ac:dyDescent="0.35">
      <c r="B144" s="75" t="s">
        <v>142</v>
      </c>
      <c r="C144" s="146"/>
      <c r="D144" s="146"/>
      <c r="E144" s="146"/>
    </row>
    <row r="145" spans="2:5" ht="15.75" customHeight="1" x14ac:dyDescent="0.35">
      <c r="B145" s="75" t="s">
        <v>143</v>
      </c>
      <c r="C145" s="76"/>
      <c r="D145" s="77"/>
      <c r="E145" s="77"/>
    </row>
    <row r="146" spans="2:5" ht="15.75" customHeight="1" x14ac:dyDescent="0.35">
      <c r="B146" s="75" t="s">
        <v>144</v>
      </c>
      <c r="C146" s="77"/>
      <c r="D146" s="78"/>
      <c r="E146" s="77"/>
    </row>
    <row r="147" spans="2:5" ht="15.75" customHeight="1" x14ac:dyDescent="0.35">
      <c r="B147" s="75" t="s">
        <v>145</v>
      </c>
      <c r="C147" s="80" t="s">
        <v>171</v>
      </c>
      <c r="D147" s="92"/>
      <c r="E147" s="77"/>
    </row>
    <row r="148" spans="2:5" ht="15.75" customHeight="1" x14ac:dyDescent="0.35">
      <c r="B148" s="14" t="s">
        <v>303</v>
      </c>
      <c r="C148" s="81"/>
      <c r="D148" s="77"/>
      <c r="E148" s="77"/>
    </row>
    <row r="149" spans="2:5" ht="15.75" customHeight="1" thickBot="1" x14ac:dyDescent="0.3"/>
    <row r="150" spans="2:5" ht="15.75" customHeight="1" thickBot="1" x14ac:dyDescent="0.3">
      <c r="B150" s="82"/>
      <c r="C150" s="83" t="s">
        <v>148</v>
      </c>
    </row>
    <row r="151" spans="2:5" ht="15.75" customHeight="1" thickBot="1" x14ac:dyDescent="0.3">
      <c r="B151" s="84" t="s">
        <v>149</v>
      </c>
      <c r="C151" s="93" t="s">
        <v>23</v>
      </c>
    </row>
    <row r="152" spans="2:5" ht="15.75" customHeight="1" thickBot="1" x14ac:dyDescent="0.35">
      <c r="B152" s="84" t="s">
        <v>150</v>
      </c>
      <c r="C152" s="86" t="s">
        <v>304</v>
      </c>
    </row>
    <row r="153" spans="2:5" ht="15.75" customHeight="1" thickBot="1" x14ac:dyDescent="0.3">
      <c r="B153" s="84" t="s">
        <v>152</v>
      </c>
      <c r="C153" s="87">
        <v>6.9903981914940552</v>
      </c>
    </row>
    <row r="154" spans="2:5" ht="15.75" customHeight="1" thickBot="1" x14ac:dyDescent="0.3">
      <c r="B154" s="84" t="s">
        <v>153</v>
      </c>
      <c r="C154" s="87" t="s">
        <v>305</v>
      </c>
    </row>
    <row r="155" spans="2:5" ht="15.75" customHeight="1" thickBot="1" x14ac:dyDescent="0.3">
      <c r="B155" s="84" t="s">
        <v>155</v>
      </c>
      <c r="C155" s="87" t="s">
        <v>306</v>
      </c>
    </row>
    <row r="156" spans="2:5" ht="15.75" customHeight="1" thickBot="1" x14ac:dyDescent="0.3">
      <c r="B156" s="84" t="s">
        <v>157</v>
      </c>
      <c r="C156" s="87" t="s">
        <v>158</v>
      </c>
    </row>
    <row r="157" spans="2:5" ht="15.75" customHeight="1" thickBot="1" x14ac:dyDescent="0.3">
      <c r="B157" s="134" t="s">
        <v>159</v>
      </c>
      <c r="C157" s="135"/>
    </row>
    <row r="158" spans="2:5" ht="15.75" customHeight="1" thickBot="1" x14ac:dyDescent="0.3">
      <c r="B158" s="134" t="s">
        <v>160</v>
      </c>
      <c r="C158" s="135"/>
    </row>
  </sheetData>
  <mergeCells count="10">
    <mergeCell ref="B157:C157"/>
    <mergeCell ref="B158:C158"/>
    <mergeCell ref="B123:B124"/>
    <mergeCell ref="C133:C137"/>
    <mergeCell ref="B134:B137"/>
    <mergeCell ref="D134:D137"/>
    <mergeCell ref="B142:E142"/>
    <mergeCell ref="C143:C144"/>
    <mergeCell ref="D143:D144"/>
    <mergeCell ref="E143:E144"/>
  </mergeCells>
  <hyperlinks>
    <hyperlink ref="G1" location="'Sheet1'!A1" display="Index" xr:uid="{05251859-4D21-480F-A69A-B9278074B23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CC301-E899-4127-A83F-34381B096164}">
  <dimension ref="A1:N107"/>
  <sheetViews>
    <sheetView workbookViewId="0"/>
  </sheetViews>
  <sheetFormatPr defaultColWidth="9.1796875" defaultRowHeight="15.75" customHeight="1" x14ac:dyDescent="0.25"/>
  <cols>
    <col min="1" max="1" width="3.54296875" style="2" customWidth="1"/>
    <col min="2" max="2" width="65.54296875" style="9" customWidth="1"/>
    <col min="3" max="4" width="45.54296875" style="9" customWidth="1"/>
    <col min="5" max="5" width="45.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106" t="s">
        <v>307</v>
      </c>
      <c r="C5" s="27"/>
      <c r="D5" s="27"/>
      <c r="E5" s="28"/>
      <c r="F5" s="29"/>
      <c r="G5" s="30"/>
      <c r="H5" s="31"/>
    </row>
    <row r="6" spans="2:8" ht="15.75" customHeight="1" x14ac:dyDescent="0.25">
      <c r="B6" s="32" t="s">
        <v>308</v>
      </c>
      <c r="C6" s="33"/>
      <c r="D6" s="33"/>
      <c r="E6" s="34"/>
      <c r="F6" s="35"/>
      <c r="G6" s="36"/>
      <c r="H6" s="37"/>
    </row>
    <row r="7" spans="2:8" ht="15.75" customHeight="1" x14ac:dyDescent="0.25">
      <c r="B7" s="33" t="s">
        <v>309</v>
      </c>
      <c r="C7" s="33" t="s">
        <v>310</v>
      </c>
      <c r="D7" s="33" t="s">
        <v>311</v>
      </c>
      <c r="E7" s="34">
        <v>650</v>
      </c>
      <c r="F7" s="35">
        <v>60.39</v>
      </c>
      <c r="G7" s="36">
        <v>1.32E-2</v>
      </c>
      <c r="H7" s="37"/>
    </row>
    <row r="8" spans="2:8" ht="15.75" customHeight="1" x14ac:dyDescent="0.25">
      <c r="B8" s="33" t="s">
        <v>312</v>
      </c>
      <c r="C8" s="33" t="s">
        <v>313</v>
      </c>
      <c r="D8" s="33" t="s">
        <v>311</v>
      </c>
      <c r="E8" s="34">
        <v>1650</v>
      </c>
      <c r="F8" s="35">
        <v>59.74</v>
      </c>
      <c r="G8" s="36">
        <v>1.2999999999999999E-2</v>
      </c>
      <c r="H8" s="37"/>
    </row>
    <row r="9" spans="2:8" ht="15.75" customHeight="1" x14ac:dyDescent="0.25">
      <c r="B9" s="33" t="s">
        <v>314</v>
      </c>
      <c r="C9" s="33" t="s">
        <v>315</v>
      </c>
      <c r="D9" s="33" t="s">
        <v>316</v>
      </c>
      <c r="E9" s="34">
        <v>500</v>
      </c>
      <c r="F9" s="35">
        <v>54.37</v>
      </c>
      <c r="G9" s="36">
        <v>1.1900000000000001E-2</v>
      </c>
      <c r="H9" s="37"/>
    </row>
    <row r="10" spans="2:8" ht="15.75" customHeight="1" x14ac:dyDescent="0.25">
      <c r="B10" s="33" t="s">
        <v>317</v>
      </c>
      <c r="C10" s="33" t="s">
        <v>318</v>
      </c>
      <c r="D10" s="33" t="s">
        <v>319</v>
      </c>
      <c r="E10" s="34">
        <v>3700</v>
      </c>
      <c r="F10" s="35">
        <v>48.9</v>
      </c>
      <c r="G10" s="36">
        <v>1.0699999999999999E-2</v>
      </c>
      <c r="H10" s="37"/>
    </row>
    <row r="11" spans="2:8" ht="15.75" customHeight="1" x14ac:dyDescent="0.25">
      <c r="B11" s="33" t="s">
        <v>320</v>
      </c>
      <c r="C11" s="33" t="s">
        <v>321</v>
      </c>
      <c r="D11" s="33" t="s">
        <v>322</v>
      </c>
      <c r="E11" s="34">
        <v>15000</v>
      </c>
      <c r="F11" s="35">
        <v>48</v>
      </c>
      <c r="G11" s="36">
        <v>1.0500000000000001E-2</v>
      </c>
      <c r="H11" s="37"/>
    </row>
    <row r="12" spans="2:8" ht="15.75" customHeight="1" x14ac:dyDescent="0.25">
      <c r="B12" s="33" t="s">
        <v>323</v>
      </c>
      <c r="C12" s="33" t="s">
        <v>324</v>
      </c>
      <c r="D12" s="33" t="s">
        <v>311</v>
      </c>
      <c r="E12" s="34">
        <v>900</v>
      </c>
      <c r="F12" s="35">
        <v>43.2</v>
      </c>
      <c r="G12" s="36">
        <v>9.4000000000000004E-3</v>
      </c>
      <c r="H12" s="37"/>
    </row>
    <row r="13" spans="2:8" ht="15.75" customHeight="1" x14ac:dyDescent="0.25">
      <c r="B13" s="33" t="s">
        <v>325</v>
      </c>
      <c r="C13" s="33" t="s">
        <v>326</v>
      </c>
      <c r="D13" s="33" t="s">
        <v>327</v>
      </c>
      <c r="E13" s="34">
        <v>5400</v>
      </c>
      <c r="F13" s="35">
        <v>42.44</v>
      </c>
      <c r="G13" s="36">
        <v>9.2999999999999992E-3</v>
      </c>
      <c r="H13" s="37"/>
    </row>
    <row r="14" spans="2:8" ht="15.75" customHeight="1" x14ac:dyDescent="0.25">
      <c r="B14" s="33" t="s">
        <v>328</v>
      </c>
      <c r="C14" s="33" t="s">
        <v>329</v>
      </c>
      <c r="D14" s="33" t="s">
        <v>316</v>
      </c>
      <c r="E14" s="34">
        <v>1354</v>
      </c>
      <c r="F14" s="35">
        <v>39.94</v>
      </c>
      <c r="G14" s="36">
        <v>8.6999999999999994E-3</v>
      </c>
      <c r="H14" s="37"/>
    </row>
    <row r="15" spans="2:8" ht="15.75" customHeight="1" x14ac:dyDescent="0.25">
      <c r="B15" s="33" t="s">
        <v>330</v>
      </c>
      <c r="C15" s="33" t="s">
        <v>331</v>
      </c>
      <c r="D15" s="33" t="s">
        <v>332</v>
      </c>
      <c r="E15" s="34">
        <v>9000</v>
      </c>
      <c r="F15" s="35">
        <v>34.950000000000003</v>
      </c>
      <c r="G15" s="36">
        <v>7.6E-3</v>
      </c>
      <c r="H15" s="37"/>
    </row>
    <row r="16" spans="2:8" ht="15.75" customHeight="1" x14ac:dyDescent="0.25">
      <c r="B16" s="33" t="s">
        <v>333</v>
      </c>
      <c r="C16" s="33" t="s">
        <v>334</v>
      </c>
      <c r="D16" s="33" t="s">
        <v>335</v>
      </c>
      <c r="E16" s="34">
        <v>4200</v>
      </c>
      <c r="F16" s="35">
        <v>34.86</v>
      </c>
      <c r="G16" s="36">
        <v>7.6E-3</v>
      </c>
      <c r="H16" s="37"/>
    </row>
    <row r="17" spans="2:8" ht="15.75" customHeight="1" x14ac:dyDescent="0.25">
      <c r="B17" s="33" t="s">
        <v>336</v>
      </c>
      <c r="C17" s="33" t="s">
        <v>337</v>
      </c>
      <c r="D17" s="33" t="s">
        <v>338</v>
      </c>
      <c r="E17" s="34">
        <v>3400</v>
      </c>
      <c r="F17" s="35">
        <v>33.409999999999997</v>
      </c>
      <c r="G17" s="36">
        <v>7.3000000000000001E-3</v>
      </c>
      <c r="H17" s="37"/>
    </row>
    <row r="18" spans="2:8" ht="15.75" customHeight="1" x14ac:dyDescent="0.25">
      <c r="B18" s="33" t="s">
        <v>339</v>
      </c>
      <c r="C18" s="33" t="s">
        <v>340</v>
      </c>
      <c r="D18" s="33" t="s">
        <v>319</v>
      </c>
      <c r="E18" s="34">
        <v>3200</v>
      </c>
      <c r="F18" s="35">
        <v>32.33</v>
      </c>
      <c r="G18" s="36">
        <v>7.1000000000000004E-3</v>
      </c>
      <c r="H18" s="37"/>
    </row>
    <row r="19" spans="2:8" ht="15.75" customHeight="1" x14ac:dyDescent="0.25">
      <c r="B19" s="33" t="s">
        <v>341</v>
      </c>
      <c r="C19" s="33" t="s">
        <v>342</v>
      </c>
      <c r="D19" s="33" t="s">
        <v>335</v>
      </c>
      <c r="E19" s="34">
        <v>1200</v>
      </c>
      <c r="F19" s="35">
        <v>31.88</v>
      </c>
      <c r="G19" s="36">
        <v>7.0000000000000001E-3</v>
      </c>
      <c r="H19" s="37"/>
    </row>
    <row r="20" spans="2:8" ht="15.75" customHeight="1" x14ac:dyDescent="0.25">
      <c r="B20" s="33" t="s">
        <v>343</v>
      </c>
      <c r="C20" s="33" t="s">
        <v>344</v>
      </c>
      <c r="D20" s="33" t="s">
        <v>345</v>
      </c>
      <c r="E20" s="34">
        <v>600</v>
      </c>
      <c r="F20" s="35">
        <v>31.67</v>
      </c>
      <c r="G20" s="36">
        <v>6.8999999999999999E-3</v>
      </c>
      <c r="H20" s="37"/>
    </row>
    <row r="21" spans="2:8" ht="15.75" customHeight="1" x14ac:dyDescent="0.25">
      <c r="B21" s="33" t="s">
        <v>346</v>
      </c>
      <c r="C21" s="33" t="s">
        <v>347</v>
      </c>
      <c r="D21" s="33" t="s">
        <v>311</v>
      </c>
      <c r="E21" s="34">
        <v>1700</v>
      </c>
      <c r="F21" s="35">
        <v>30.88</v>
      </c>
      <c r="G21" s="36">
        <v>6.7000000000000002E-3</v>
      </c>
      <c r="H21" s="37"/>
    </row>
    <row r="22" spans="2:8" ht="15.75" customHeight="1" x14ac:dyDescent="0.25">
      <c r="B22" s="33" t="s">
        <v>348</v>
      </c>
      <c r="C22" s="33" t="s">
        <v>349</v>
      </c>
      <c r="D22" s="33" t="s">
        <v>350</v>
      </c>
      <c r="E22" s="34">
        <v>100</v>
      </c>
      <c r="F22" s="35">
        <v>30.63</v>
      </c>
      <c r="G22" s="36">
        <v>6.7000000000000002E-3</v>
      </c>
      <c r="H22" s="37"/>
    </row>
    <row r="23" spans="2:8" ht="15.75" customHeight="1" x14ac:dyDescent="0.25">
      <c r="B23" s="33" t="s">
        <v>351</v>
      </c>
      <c r="C23" s="33" t="s">
        <v>352</v>
      </c>
      <c r="D23" s="33" t="s">
        <v>353</v>
      </c>
      <c r="E23" s="34">
        <v>4300</v>
      </c>
      <c r="F23" s="35">
        <v>29.98</v>
      </c>
      <c r="G23" s="36">
        <v>6.4999999999999997E-3</v>
      </c>
      <c r="H23" s="37"/>
    </row>
    <row r="24" spans="2:8" ht="15.75" customHeight="1" x14ac:dyDescent="0.25">
      <c r="B24" s="33" t="s">
        <v>354</v>
      </c>
      <c r="C24" s="33" t="s">
        <v>355</v>
      </c>
      <c r="D24" s="33" t="s">
        <v>335</v>
      </c>
      <c r="E24" s="34">
        <v>1500</v>
      </c>
      <c r="F24" s="35">
        <v>28.89</v>
      </c>
      <c r="G24" s="36">
        <v>6.3E-3</v>
      </c>
      <c r="H24" s="37"/>
    </row>
    <row r="25" spans="2:8" ht="15.75" customHeight="1" x14ac:dyDescent="0.25">
      <c r="B25" s="33" t="s">
        <v>356</v>
      </c>
      <c r="C25" s="33" t="s">
        <v>357</v>
      </c>
      <c r="D25" s="33" t="s">
        <v>358</v>
      </c>
      <c r="E25" s="34">
        <v>600</v>
      </c>
      <c r="F25" s="35">
        <v>28.56</v>
      </c>
      <c r="G25" s="36">
        <v>6.1999999999999998E-3</v>
      </c>
      <c r="H25" s="37"/>
    </row>
    <row r="26" spans="2:8" ht="15.75" customHeight="1" x14ac:dyDescent="0.25">
      <c r="B26" s="33" t="s">
        <v>359</v>
      </c>
      <c r="C26" s="33" t="s">
        <v>360</v>
      </c>
      <c r="D26" s="33" t="s">
        <v>350</v>
      </c>
      <c r="E26" s="34">
        <v>800</v>
      </c>
      <c r="F26" s="35">
        <v>25.6</v>
      </c>
      <c r="G26" s="36">
        <v>5.5999999999999999E-3</v>
      </c>
      <c r="H26" s="37"/>
    </row>
    <row r="27" spans="2:8" ht="15.75" customHeight="1" x14ac:dyDescent="0.25">
      <c r="B27" s="33" t="s">
        <v>361</v>
      </c>
      <c r="C27" s="33" t="s">
        <v>362</v>
      </c>
      <c r="D27" s="33" t="s">
        <v>363</v>
      </c>
      <c r="E27" s="34">
        <v>5700</v>
      </c>
      <c r="F27" s="35">
        <v>23.35</v>
      </c>
      <c r="G27" s="36">
        <v>5.1000000000000004E-3</v>
      </c>
      <c r="H27" s="37"/>
    </row>
    <row r="28" spans="2:8" ht="15.75" customHeight="1" x14ac:dyDescent="0.25">
      <c r="B28" s="33" t="s">
        <v>364</v>
      </c>
      <c r="C28" s="33" t="s">
        <v>365</v>
      </c>
      <c r="D28" s="33" t="s">
        <v>322</v>
      </c>
      <c r="E28" s="34">
        <v>650</v>
      </c>
      <c r="F28" s="35">
        <v>18.850000000000001</v>
      </c>
      <c r="G28" s="36">
        <v>4.1000000000000003E-3</v>
      </c>
      <c r="H28" s="37"/>
    </row>
    <row r="29" spans="2:8" ht="15.75" customHeight="1" x14ac:dyDescent="0.25">
      <c r="B29" s="32" t="s">
        <v>75</v>
      </c>
      <c r="C29" s="32"/>
      <c r="D29" s="32"/>
      <c r="E29" s="38"/>
      <c r="F29" s="39">
        <v>812.82</v>
      </c>
      <c r="G29" s="40">
        <v>0.17730000000000001</v>
      </c>
      <c r="H29" s="41"/>
    </row>
    <row r="30" spans="2:8" ht="15.75" customHeight="1" x14ac:dyDescent="0.25">
      <c r="B30" s="32" t="s">
        <v>366</v>
      </c>
      <c r="C30" s="33"/>
      <c r="D30" s="33"/>
      <c r="E30" s="34"/>
      <c r="F30" s="35"/>
      <c r="G30" s="36"/>
      <c r="H30" s="37"/>
    </row>
    <row r="31" spans="2:8" ht="15.75" customHeight="1" x14ac:dyDescent="0.25">
      <c r="B31" s="32" t="s">
        <v>75</v>
      </c>
      <c r="C31" s="33"/>
      <c r="D31" s="33"/>
      <c r="E31" s="34"/>
      <c r="F31" s="42" t="s">
        <v>77</v>
      </c>
      <c r="G31" s="43" t="s">
        <v>77</v>
      </c>
      <c r="H31" s="37"/>
    </row>
    <row r="32" spans="2:8" ht="15.75" customHeight="1" x14ac:dyDescent="0.25">
      <c r="B32" s="33"/>
      <c r="C32" s="33"/>
      <c r="D32" s="33"/>
      <c r="E32" s="34"/>
      <c r="F32" s="35"/>
      <c r="G32" s="36"/>
      <c r="H32" s="37"/>
    </row>
    <row r="33" spans="2:8" ht="15.75" customHeight="1" x14ac:dyDescent="0.25">
      <c r="B33" s="44" t="s">
        <v>79</v>
      </c>
      <c r="C33" s="44"/>
      <c r="D33" s="44"/>
      <c r="E33" s="45"/>
      <c r="F33" s="39">
        <v>812.82</v>
      </c>
      <c r="G33" s="40">
        <v>0.17730000000000001</v>
      </c>
      <c r="H33" s="41"/>
    </row>
    <row r="34" spans="2:8" ht="15.75" customHeight="1" x14ac:dyDescent="0.25">
      <c r="B34" s="33"/>
      <c r="C34" s="33"/>
      <c r="D34" s="33"/>
      <c r="E34" s="34"/>
      <c r="F34" s="35"/>
      <c r="G34" s="36"/>
      <c r="H34" s="37"/>
    </row>
    <row r="35" spans="2:8" ht="15.75" customHeight="1" x14ac:dyDescent="0.25">
      <c r="B35" s="32" t="s">
        <v>45</v>
      </c>
      <c r="C35" s="33"/>
      <c r="D35" s="33"/>
      <c r="E35" s="34"/>
      <c r="F35" s="35"/>
      <c r="G35" s="36"/>
      <c r="H35" s="37"/>
    </row>
    <row r="36" spans="2:8" ht="15.75" customHeight="1" x14ac:dyDescent="0.25">
      <c r="B36" s="32" t="s">
        <v>46</v>
      </c>
      <c r="C36" s="33"/>
      <c r="D36" s="33"/>
      <c r="E36" s="34"/>
      <c r="F36" s="35"/>
      <c r="G36" s="36"/>
      <c r="H36" s="37"/>
    </row>
    <row r="37" spans="2:8" ht="15.75" customHeight="1" x14ac:dyDescent="0.25">
      <c r="B37" s="33" t="s">
        <v>367</v>
      </c>
      <c r="C37" s="33" t="s">
        <v>368</v>
      </c>
      <c r="D37" s="33" t="s">
        <v>52</v>
      </c>
      <c r="E37" s="34">
        <v>500000</v>
      </c>
      <c r="F37" s="35">
        <v>521.85</v>
      </c>
      <c r="G37" s="36">
        <v>0.1138</v>
      </c>
      <c r="H37" s="37">
        <v>6.9925000000000001E-2</v>
      </c>
    </row>
    <row r="38" spans="2:8" ht="15.75" customHeight="1" x14ac:dyDescent="0.25">
      <c r="B38" s="33" t="s">
        <v>369</v>
      </c>
      <c r="C38" s="33" t="s">
        <v>370</v>
      </c>
      <c r="D38" s="33" t="s">
        <v>52</v>
      </c>
      <c r="E38" s="34">
        <v>500000</v>
      </c>
      <c r="F38" s="35">
        <v>520.94000000000005</v>
      </c>
      <c r="G38" s="36">
        <v>0.11360000000000001</v>
      </c>
      <c r="H38" s="37">
        <v>6.9890999999999995E-2</v>
      </c>
    </row>
    <row r="39" spans="2:8" ht="15.75" customHeight="1" x14ac:dyDescent="0.25">
      <c r="B39" s="33" t="s">
        <v>371</v>
      </c>
      <c r="C39" s="33" t="s">
        <v>372</v>
      </c>
      <c r="D39" s="33" t="s">
        <v>52</v>
      </c>
      <c r="E39" s="34">
        <v>500000</v>
      </c>
      <c r="F39" s="35">
        <v>516.79</v>
      </c>
      <c r="G39" s="36">
        <v>0.11269999999999999</v>
      </c>
      <c r="H39" s="37">
        <v>7.8157000000000004E-2</v>
      </c>
    </row>
    <row r="40" spans="2:8" ht="15.75" customHeight="1" x14ac:dyDescent="0.25">
      <c r="B40" s="33" t="s">
        <v>373</v>
      </c>
      <c r="C40" s="33" t="s">
        <v>374</v>
      </c>
      <c r="D40" s="33" t="s">
        <v>52</v>
      </c>
      <c r="E40" s="34">
        <v>500000</v>
      </c>
      <c r="F40" s="35">
        <v>504.96</v>
      </c>
      <c r="G40" s="36">
        <v>0.11020000000000001</v>
      </c>
      <c r="H40" s="37">
        <v>7.2986999999999996E-2</v>
      </c>
    </row>
    <row r="41" spans="2:8" ht="15.75" customHeight="1" x14ac:dyDescent="0.25">
      <c r="B41" s="33" t="s">
        <v>242</v>
      </c>
      <c r="C41" s="33" t="s">
        <v>243</v>
      </c>
      <c r="D41" s="33" t="s">
        <v>49</v>
      </c>
      <c r="E41" s="34">
        <v>40</v>
      </c>
      <c r="F41" s="35">
        <v>404.06</v>
      </c>
      <c r="G41" s="36">
        <v>8.8099999999999998E-2</v>
      </c>
      <c r="H41" s="37">
        <v>7.5828000000000007E-2</v>
      </c>
    </row>
    <row r="42" spans="2:8" ht="15.75" customHeight="1" x14ac:dyDescent="0.25">
      <c r="B42" s="33" t="s">
        <v>375</v>
      </c>
      <c r="C42" s="33" t="s">
        <v>376</v>
      </c>
      <c r="D42" s="33" t="s">
        <v>52</v>
      </c>
      <c r="E42" s="34">
        <v>200000</v>
      </c>
      <c r="F42" s="35">
        <v>205.84</v>
      </c>
      <c r="G42" s="36">
        <v>4.4900000000000002E-2</v>
      </c>
      <c r="H42" s="37">
        <v>6.2283999999999999E-2</v>
      </c>
    </row>
    <row r="43" spans="2:8" ht="15.75" customHeight="1" x14ac:dyDescent="0.25">
      <c r="B43" s="33" t="s">
        <v>377</v>
      </c>
      <c r="C43" s="33" t="s">
        <v>378</v>
      </c>
      <c r="D43" s="33" t="s">
        <v>52</v>
      </c>
      <c r="E43" s="34">
        <v>150000</v>
      </c>
      <c r="F43" s="35">
        <v>152.58000000000001</v>
      </c>
      <c r="G43" s="36">
        <v>3.3300000000000003E-2</v>
      </c>
      <c r="H43" s="37">
        <v>7.5370999999999994E-2</v>
      </c>
    </row>
    <row r="44" spans="2:8" ht="15.75" customHeight="1" x14ac:dyDescent="0.25">
      <c r="B44" s="32" t="s">
        <v>75</v>
      </c>
      <c r="C44" s="32"/>
      <c r="D44" s="32"/>
      <c r="E44" s="38"/>
      <c r="F44" s="39">
        <v>2827.02</v>
      </c>
      <c r="G44" s="40">
        <v>0.61660000000000004</v>
      </c>
      <c r="H44" s="41"/>
    </row>
    <row r="45" spans="2:8" ht="15.75" customHeight="1" x14ac:dyDescent="0.25">
      <c r="B45" s="33"/>
      <c r="C45" s="33"/>
      <c r="D45" s="33"/>
      <c r="E45" s="34"/>
      <c r="F45" s="35"/>
      <c r="G45" s="36"/>
      <c r="H45" s="37"/>
    </row>
    <row r="46" spans="2:8" ht="15.75" customHeight="1" x14ac:dyDescent="0.25">
      <c r="B46" s="32" t="s">
        <v>76</v>
      </c>
      <c r="C46" s="33"/>
      <c r="D46" s="33"/>
      <c r="E46" s="34"/>
      <c r="F46" s="35"/>
      <c r="G46" s="36"/>
      <c r="H46" s="37"/>
    </row>
    <row r="47" spans="2:8" ht="15.75" customHeight="1" x14ac:dyDescent="0.25">
      <c r="B47" s="32" t="s">
        <v>75</v>
      </c>
      <c r="C47" s="33"/>
      <c r="D47" s="33"/>
      <c r="E47" s="34"/>
      <c r="F47" s="42" t="s">
        <v>77</v>
      </c>
      <c r="G47" s="43" t="s">
        <v>77</v>
      </c>
      <c r="H47" s="37"/>
    </row>
    <row r="48" spans="2:8" ht="15.75" customHeight="1" x14ac:dyDescent="0.25">
      <c r="B48" s="33"/>
      <c r="C48" s="33"/>
      <c r="D48" s="33"/>
      <c r="E48" s="34"/>
      <c r="F48" s="35"/>
      <c r="G48" s="36"/>
      <c r="H48" s="37"/>
    </row>
    <row r="49" spans="2:8" ht="15.75" customHeight="1" x14ac:dyDescent="0.25">
      <c r="B49" s="32" t="s">
        <v>78</v>
      </c>
      <c r="C49" s="33"/>
      <c r="D49" s="33"/>
      <c r="E49" s="34"/>
      <c r="F49" s="35"/>
      <c r="G49" s="36"/>
      <c r="H49" s="37"/>
    </row>
    <row r="50" spans="2:8" ht="15.75" customHeight="1" x14ac:dyDescent="0.25">
      <c r="B50" s="32" t="s">
        <v>75</v>
      </c>
      <c r="C50" s="33"/>
      <c r="D50" s="33"/>
      <c r="E50" s="34"/>
      <c r="F50" s="42" t="s">
        <v>77</v>
      </c>
      <c r="G50" s="43" t="s">
        <v>77</v>
      </c>
      <c r="H50" s="37"/>
    </row>
    <row r="51" spans="2:8" ht="15.75" customHeight="1" x14ac:dyDescent="0.25">
      <c r="B51" s="33"/>
      <c r="C51" s="33"/>
      <c r="D51" s="33"/>
      <c r="E51" s="34"/>
      <c r="F51" s="35"/>
      <c r="G51" s="36"/>
      <c r="H51" s="37"/>
    </row>
    <row r="52" spans="2:8" ht="15.75" customHeight="1" x14ac:dyDescent="0.25">
      <c r="B52" s="44" t="s">
        <v>79</v>
      </c>
      <c r="C52" s="44"/>
      <c r="D52" s="44"/>
      <c r="E52" s="45"/>
      <c r="F52" s="39">
        <v>2827.02</v>
      </c>
      <c r="G52" s="40">
        <v>0.61670000000000003</v>
      </c>
      <c r="H52" s="41"/>
    </row>
    <row r="53" spans="2:8" ht="15.75" customHeight="1" x14ac:dyDescent="0.25">
      <c r="B53" s="33"/>
      <c r="C53" s="33"/>
      <c r="D53" s="33"/>
      <c r="E53" s="34"/>
      <c r="F53" s="35"/>
      <c r="G53" s="36"/>
      <c r="H53" s="37"/>
    </row>
    <row r="54" spans="2:8" ht="15.75" customHeight="1" x14ac:dyDescent="0.25">
      <c r="B54" s="33"/>
      <c r="C54" s="33"/>
      <c r="D54" s="33"/>
      <c r="E54" s="34"/>
      <c r="F54" s="35"/>
      <c r="G54" s="36"/>
      <c r="H54" s="37"/>
    </row>
    <row r="55" spans="2:8" ht="15.75" customHeight="1" x14ac:dyDescent="0.25">
      <c r="B55" s="32" t="s">
        <v>94</v>
      </c>
      <c r="C55" s="33"/>
      <c r="D55" s="33"/>
      <c r="E55" s="34"/>
      <c r="F55" s="35"/>
      <c r="G55" s="36"/>
      <c r="H55" s="37"/>
    </row>
    <row r="56" spans="2:8" ht="15.75" customHeight="1" x14ac:dyDescent="0.25">
      <c r="B56" s="32" t="s">
        <v>95</v>
      </c>
      <c r="C56" s="33"/>
      <c r="D56" s="33"/>
      <c r="E56" s="34"/>
      <c r="F56" s="35"/>
      <c r="G56" s="36"/>
      <c r="H56" s="37"/>
    </row>
    <row r="57" spans="2:8" ht="15.75" customHeight="1" x14ac:dyDescent="0.25">
      <c r="B57" s="33" t="s">
        <v>96</v>
      </c>
      <c r="C57" s="33" t="s">
        <v>97</v>
      </c>
      <c r="D57" s="33"/>
      <c r="E57" s="34">
        <v>157.19200000000001</v>
      </c>
      <c r="F57" s="35">
        <v>18.87</v>
      </c>
      <c r="G57" s="36">
        <v>4.1000000000000003E-3</v>
      </c>
      <c r="H57" s="37"/>
    </row>
    <row r="58" spans="2:8" ht="15.75" customHeight="1" x14ac:dyDescent="0.25">
      <c r="B58" s="33"/>
      <c r="C58" s="33"/>
      <c r="D58" s="33"/>
      <c r="E58" s="34"/>
      <c r="F58" s="35"/>
      <c r="G58" s="36"/>
      <c r="H58" s="37"/>
    </row>
    <row r="59" spans="2:8" ht="15.75" customHeight="1" x14ac:dyDescent="0.25">
      <c r="B59" s="44" t="s">
        <v>79</v>
      </c>
      <c r="C59" s="44"/>
      <c r="D59" s="44"/>
      <c r="E59" s="45"/>
      <c r="F59" s="39">
        <v>18.87</v>
      </c>
      <c r="G59" s="40">
        <v>4.1000000000000003E-3</v>
      </c>
      <c r="H59" s="41"/>
    </row>
    <row r="60" spans="2:8" ht="15.75" customHeight="1" x14ac:dyDescent="0.25">
      <c r="B60" s="33"/>
      <c r="C60" s="33"/>
      <c r="D60" s="33"/>
      <c r="E60" s="34"/>
      <c r="F60" s="35"/>
      <c r="G60" s="36"/>
      <c r="H60" s="37"/>
    </row>
    <row r="61" spans="2:8" ht="15.75" customHeight="1" x14ac:dyDescent="0.25">
      <c r="B61" s="32" t="s">
        <v>98</v>
      </c>
      <c r="C61" s="33"/>
      <c r="D61" s="33"/>
      <c r="E61" s="34"/>
      <c r="F61" s="35"/>
      <c r="G61" s="36"/>
      <c r="H61" s="37"/>
    </row>
    <row r="62" spans="2:8" ht="15.75" customHeight="1" x14ac:dyDescent="0.25">
      <c r="B62" s="33" t="s">
        <v>99</v>
      </c>
      <c r="C62" s="33"/>
      <c r="D62" s="33"/>
      <c r="E62" s="34"/>
      <c r="F62" s="35">
        <v>932.64</v>
      </c>
      <c r="G62" s="36">
        <v>0.2034</v>
      </c>
      <c r="H62" s="37"/>
    </row>
    <row r="63" spans="2:8" ht="15.75" customHeight="1" x14ac:dyDescent="0.25">
      <c r="B63" s="32" t="s">
        <v>75</v>
      </c>
      <c r="C63" s="32"/>
      <c r="D63" s="32"/>
      <c r="E63" s="38"/>
      <c r="F63" s="39">
        <v>932.64</v>
      </c>
      <c r="G63" s="40">
        <v>0.2034</v>
      </c>
      <c r="H63" s="41"/>
    </row>
    <row r="64" spans="2:8" ht="15.75" customHeight="1" x14ac:dyDescent="0.25">
      <c r="B64" s="33"/>
      <c r="C64" s="33"/>
      <c r="D64" s="33"/>
      <c r="E64" s="34"/>
      <c r="F64" s="35"/>
      <c r="G64" s="36"/>
      <c r="H64" s="37"/>
    </row>
    <row r="65" spans="1:14" ht="15.75" customHeight="1" x14ac:dyDescent="0.25">
      <c r="B65" s="44" t="s">
        <v>79</v>
      </c>
      <c r="C65" s="44"/>
      <c r="D65" s="44"/>
      <c r="E65" s="45"/>
      <c r="F65" s="39">
        <v>932.64</v>
      </c>
      <c r="G65" s="40">
        <v>0.2034</v>
      </c>
      <c r="H65" s="41"/>
    </row>
    <row r="66" spans="1:14" ht="15.75" customHeight="1" x14ac:dyDescent="0.25">
      <c r="B66" s="33" t="s">
        <v>100</v>
      </c>
      <c r="C66" s="33"/>
      <c r="D66" s="33"/>
      <c r="E66" s="34"/>
      <c r="F66" s="107">
        <v>-7.13</v>
      </c>
      <c r="G66" s="108">
        <v>-1.5000000000000568E-3</v>
      </c>
      <c r="H66" s="37"/>
    </row>
    <row r="67" spans="1:14" ht="15.75" customHeight="1" x14ac:dyDescent="0.25">
      <c r="B67" s="46" t="s">
        <v>101</v>
      </c>
      <c r="C67" s="46"/>
      <c r="D67" s="46"/>
      <c r="E67" s="47"/>
      <c r="F67" s="48">
        <v>4584.22</v>
      </c>
      <c r="G67" s="49">
        <v>1</v>
      </c>
      <c r="H67" s="50"/>
    </row>
    <row r="68" spans="1:14" ht="15.75" customHeight="1" x14ac:dyDescent="0.25">
      <c r="B68" s="2"/>
      <c r="J68" s="3"/>
    </row>
    <row r="69" spans="1:14" ht="15.75" customHeight="1" x14ac:dyDescent="0.25">
      <c r="B69" s="15" t="s">
        <v>103</v>
      </c>
    </row>
    <row r="70" spans="1:14" ht="15.75" customHeight="1" x14ac:dyDescent="0.25">
      <c r="J70" s="3"/>
    </row>
    <row r="71" spans="1:14" ht="15.75" customHeight="1" x14ac:dyDescent="0.25">
      <c r="J71" s="3"/>
    </row>
    <row r="72" spans="1:14" ht="15.75" customHeight="1" x14ac:dyDescent="0.25">
      <c r="A72" s="7"/>
      <c r="B72" s="51" t="s">
        <v>104</v>
      </c>
      <c r="C72" s="88"/>
      <c r="D72" s="88"/>
      <c r="E72" s="88"/>
      <c r="F72" s="88"/>
      <c r="G72" s="88"/>
      <c r="H72" s="54"/>
      <c r="J72" s="3"/>
    </row>
    <row r="73" spans="1:14" ht="15.75" customHeight="1" x14ac:dyDescent="0.25">
      <c r="A73" s="7"/>
      <c r="B73" s="55" t="s">
        <v>105</v>
      </c>
      <c r="C73" s="64"/>
      <c r="D73" s="64"/>
      <c r="E73" s="64"/>
      <c r="F73" s="64"/>
      <c r="G73" s="64"/>
      <c r="H73" s="57"/>
      <c r="J73" s="3"/>
    </row>
    <row r="74" spans="1:14" ht="15.75" customHeight="1" x14ac:dyDescent="0.25">
      <c r="A74" s="7"/>
      <c r="B74" s="55" t="s">
        <v>106</v>
      </c>
      <c r="C74" s="64"/>
      <c r="D74" s="64"/>
      <c r="E74" s="64"/>
      <c r="F74" s="64"/>
      <c r="G74" s="64"/>
      <c r="H74" s="57"/>
      <c r="J74" s="3"/>
    </row>
    <row r="75" spans="1:14" ht="15.75" customHeight="1" x14ac:dyDescent="0.25">
      <c r="A75" s="7"/>
      <c r="B75" s="65"/>
      <c r="C75" s="60">
        <v>46295</v>
      </c>
      <c r="D75" s="60">
        <v>46265</v>
      </c>
      <c r="E75" s="64"/>
      <c r="F75" s="64"/>
      <c r="G75" s="64"/>
      <c r="H75" s="57"/>
      <c r="J75" s="5"/>
      <c r="K75" s="5"/>
      <c r="L75" s="6"/>
      <c r="M75" s="6"/>
      <c r="N75" s="5"/>
    </row>
    <row r="76" spans="1:14" ht="15.75" customHeight="1" x14ac:dyDescent="0.25">
      <c r="A76" s="7"/>
      <c r="B76" s="65" t="s">
        <v>107</v>
      </c>
      <c r="C76" s="61"/>
      <c r="D76" s="61"/>
      <c r="E76" s="64"/>
      <c r="F76" s="64"/>
      <c r="G76" s="64"/>
      <c r="H76" s="57"/>
    </row>
    <row r="77" spans="1:14" ht="15.75" customHeight="1" x14ac:dyDescent="0.25">
      <c r="A77" s="62"/>
      <c r="B77" s="65" t="s">
        <v>108</v>
      </c>
      <c r="C77" s="63">
        <v>83.566999999999993</v>
      </c>
      <c r="D77" s="63">
        <v>85.012299999999996</v>
      </c>
      <c r="E77" s="64"/>
      <c r="F77" s="64"/>
      <c r="G77" s="64"/>
      <c r="H77" s="57"/>
    </row>
    <row r="78" spans="1:14" ht="15.75" customHeight="1" x14ac:dyDescent="0.25">
      <c r="A78" s="62"/>
      <c r="B78" s="65" t="s">
        <v>276</v>
      </c>
      <c r="C78" s="63">
        <v>12.506</v>
      </c>
      <c r="D78" s="63">
        <v>12.783300000000001</v>
      </c>
      <c r="E78" s="64"/>
      <c r="F78" s="64"/>
      <c r="G78" s="64"/>
      <c r="H78" s="57"/>
      <c r="J78" s="7"/>
      <c r="K78" s="7"/>
      <c r="L78" s="7"/>
      <c r="M78" s="7"/>
      <c r="N78" s="7"/>
    </row>
    <row r="79" spans="1:14" ht="15.75" customHeight="1" x14ac:dyDescent="0.25">
      <c r="A79" s="62"/>
      <c r="B79" s="65" t="s">
        <v>110</v>
      </c>
      <c r="C79" s="63">
        <v>14.3201</v>
      </c>
      <c r="D79" s="63">
        <v>14.7507</v>
      </c>
      <c r="E79" s="64"/>
      <c r="F79" s="64"/>
      <c r="G79" s="64"/>
      <c r="H79" s="57"/>
      <c r="J79" s="7"/>
      <c r="K79" s="7"/>
      <c r="L79" s="7"/>
      <c r="M79" s="7"/>
      <c r="N79" s="7"/>
    </row>
    <row r="80" spans="1:14" ht="15.75" customHeight="1" x14ac:dyDescent="0.25">
      <c r="A80" s="62"/>
      <c r="B80" s="65" t="s">
        <v>379</v>
      </c>
      <c r="C80" s="63">
        <v>11.8124</v>
      </c>
      <c r="D80" s="63">
        <v>12.0167</v>
      </c>
      <c r="E80" s="64"/>
      <c r="F80" s="64"/>
      <c r="G80" s="64"/>
      <c r="H80" s="57"/>
      <c r="J80" s="7"/>
      <c r="K80" s="7"/>
      <c r="L80" s="7"/>
      <c r="M80" s="7"/>
      <c r="N80" s="7"/>
    </row>
    <row r="81" spans="1:14" ht="15.75" customHeight="1" x14ac:dyDescent="0.25">
      <c r="A81" s="62"/>
      <c r="B81" s="65" t="s">
        <v>112</v>
      </c>
      <c r="C81" s="63">
        <v>93.6708</v>
      </c>
      <c r="D81" s="63">
        <v>95.247</v>
      </c>
      <c r="E81" s="64"/>
      <c r="F81" s="64"/>
      <c r="G81" s="64"/>
      <c r="H81" s="57"/>
      <c r="J81" s="7"/>
      <c r="K81" s="7"/>
      <c r="L81" s="7"/>
      <c r="M81" s="7"/>
      <c r="N81" s="7"/>
    </row>
    <row r="82" spans="1:14" ht="15.75" customHeight="1" x14ac:dyDescent="0.25">
      <c r="A82" s="62"/>
      <c r="B82" s="65" t="s">
        <v>280</v>
      </c>
      <c r="C82" s="63">
        <v>12.9793</v>
      </c>
      <c r="D82" s="63">
        <v>13.258699999999999</v>
      </c>
      <c r="E82" s="64"/>
      <c r="F82" s="64"/>
      <c r="G82" s="64"/>
      <c r="H82" s="57"/>
      <c r="J82" s="7"/>
      <c r="K82" s="7"/>
      <c r="L82" s="7"/>
      <c r="M82" s="7"/>
      <c r="N82" s="7"/>
    </row>
    <row r="83" spans="1:14" ht="15.75" customHeight="1" x14ac:dyDescent="0.25">
      <c r="A83" s="62"/>
      <c r="B83" s="65" t="s">
        <v>114</v>
      </c>
      <c r="C83" s="63">
        <v>18.6492</v>
      </c>
      <c r="D83" s="63">
        <v>18.963000000000001</v>
      </c>
      <c r="E83" s="64"/>
      <c r="F83" s="64"/>
      <c r="G83" s="64"/>
      <c r="H83" s="57"/>
      <c r="J83" s="7"/>
      <c r="K83" s="7"/>
      <c r="L83" s="7"/>
      <c r="M83" s="7"/>
      <c r="N83" s="7"/>
    </row>
    <row r="84" spans="1:14" ht="15.75" customHeight="1" x14ac:dyDescent="0.25">
      <c r="A84" s="62"/>
      <c r="B84" s="65" t="s">
        <v>380</v>
      </c>
      <c r="C84" s="63">
        <v>14.2791</v>
      </c>
      <c r="D84" s="63">
        <v>14.519399999999999</v>
      </c>
      <c r="E84" s="64"/>
      <c r="F84" s="64"/>
      <c r="G84" s="64"/>
      <c r="H84" s="57"/>
      <c r="J84" s="7"/>
      <c r="K84" s="7"/>
      <c r="L84" s="7"/>
      <c r="M84" s="7"/>
      <c r="N84" s="7"/>
    </row>
    <row r="85" spans="1:14" ht="15.75" customHeight="1" x14ac:dyDescent="0.25">
      <c r="A85" s="7"/>
      <c r="B85" s="55" t="s">
        <v>116</v>
      </c>
      <c r="C85" s="64"/>
      <c r="D85" s="64"/>
      <c r="E85" s="64"/>
      <c r="F85" s="64"/>
      <c r="G85" s="64"/>
      <c r="H85" s="57"/>
    </row>
    <row r="86" spans="1:14" ht="15.75" customHeight="1" x14ac:dyDescent="0.25">
      <c r="A86" s="7"/>
      <c r="B86" s="65" t="s">
        <v>117</v>
      </c>
      <c r="C86" s="61" t="s">
        <v>118</v>
      </c>
      <c r="D86" s="61" t="s">
        <v>119</v>
      </c>
      <c r="E86" s="61" t="s">
        <v>119</v>
      </c>
      <c r="F86" s="7"/>
      <c r="G86" s="7"/>
      <c r="H86" s="57"/>
      <c r="J86" s="3"/>
    </row>
    <row r="87" spans="1:14" ht="15.75" customHeight="1" x14ac:dyDescent="0.25">
      <c r="A87" s="7"/>
      <c r="B87" s="65"/>
      <c r="C87" s="61"/>
      <c r="D87" s="61" t="s">
        <v>120</v>
      </c>
      <c r="E87" s="61" t="s">
        <v>94</v>
      </c>
      <c r="F87" s="7"/>
      <c r="G87" s="7"/>
      <c r="H87" s="57"/>
    </row>
    <row r="88" spans="1:14" ht="15.75" customHeight="1" x14ac:dyDescent="0.25">
      <c r="A88" s="7"/>
      <c r="B88" s="65" t="s">
        <v>280</v>
      </c>
      <c r="C88" s="61" t="s">
        <v>121</v>
      </c>
      <c r="D88" s="61">
        <v>0.06</v>
      </c>
      <c r="E88" s="61">
        <v>0.06</v>
      </c>
      <c r="F88" s="7"/>
      <c r="G88" s="7"/>
      <c r="H88" s="57"/>
    </row>
    <row r="89" spans="1:14" ht="15.75" customHeight="1" x14ac:dyDescent="0.25">
      <c r="B89" s="65" t="s">
        <v>276</v>
      </c>
      <c r="C89" s="66" t="s">
        <v>121</v>
      </c>
      <c r="D89" s="67">
        <v>0.06</v>
      </c>
      <c r="E89" s="67">
        <v>0.06</v>
      </c>
      <c r="F89" s="7"/>
      <c r="G89" s="7"/>
      <c r="H89" s="57"/>
    </row>
    <row r="90" spans="1:14" ht="15.75" customHeight="1" x14ac:dyDescent="0.25">
      <c r="B90" s="65" t="s">
        <v>110</v>
      </c>
      <c r="C90" s="66" t="s">
        <v>121</v>
      </c>
      <c r="D90" s="67">
        <v>0.18</v>
      </c>
      <c r="E90" s="67">
        <v>0.18</v>
      </c>
      <c r="F90" s="7"/>
      <c r="G90" s="7"/>
      <c r="H90" s="57"/>
    </row>
    <row r="91" spans="1:14" ht="15.75" customHeight="1" x14ac:dyDescent="0.25">
      <c r="B91" s="55" t="s">
        <v>122</v>
      </c>
      <c r="C91" s="64"/>
      <c r="D91" s="64"/>
      <c r="E91" s="64"/>
      <c r="F91" s="64"/>
      <c r="G91" s="64"/>
      <c r="H91" s="57"/>
    </row>
    <row r="92" spans="1:14" ht="15.75" customHeight="1" x14ac:dyDescent="0.25">
      <c r="B92" s="55" t="s">
        <v>123</v>
      </c>
      <c r="C92" s="64"/>
      <c r="D92" s="64"/>
      <c r="E92" s="64"/>
      <c r="F92" s="64"/>
      <c r="G92" s="64"/>
      <c r="H92" s="57"/>
    </row>
    <row r="93" spans="1:14" ht="15.75" customHeight="1" x14ac:dyDescent="0.25">
      <c r="B93" s="68" t="s">
        <v>124</v>
      </c>
      <c r="C93" s="64"/>
      <c r="D93" s="64"/>
      <c r="E93" s="64"/>
      <c r="F93" s="64"/>
      <c r="G93" s="64"/>
      <c r="H93" s="57"/>
    </row>
    <row r="94" spans="1:14" ht="15.75" customHeight="1" x14ac:dyDescent="0.25">
      <c r="B94" s="55" t="s">
        <v>381</v>
      </c>
      <c r="C94" s="64"/>
      <c r="D94" s="7"/>
      <c r="E94" s="7"/>
      <c r="F94" s="7"/>
      <c r="G94" s="7"/>
      <c r="H94" s="57"/>
    </row>
    <row r="95" spans="1:14" ht="15.75" customHeight="1" x14ac:dyDescent="0.25">
      <c r="B95" s="55" t="s">
        <v>126</v>
      </c>
      <c r="C95" s="64"/>
      <c r="D95" s="64"/>
      <c r="E95" s="64"/>
      <c r="F95" s="64"/>
      <c r="G95" s="64"/>
      <c r="H95" s="57"/>
    </row>
    <row r="96" spans="1:14" ht="15.75" customHeight="1" x14ac:dyDescent="0.25">
      <c r="B96" s="55" t="s">
        <v>127</v>
      </c>
      <c r="C96" s="64"/>
      <c r="D96" s="64"/>
      <c r="E96" s="64"/>
      <c r="F96" s="64"/>
      <c r="G96" s="64"/>
      <c r="H96" s="57"/>
    </row>
    <row r="98" spans="2:5" ht="15.75" customHeight="1" thickBot="1" x14ac:dyDescent="0.3"/>
    <row r="99" spans="2:5" ht="39.75" customHeight="1" thickBot="1" x14ac:dyDescent="0.4">
      <c r="B99" s="70" t="s">
        <v>128</v>
      </c>
      <c r="C99" s="71" t="s">
        <v>129</v>
      </c>
      <c r="D99" s="71" t="s">
        <v>130</v>
      </c>
      <c r="E99"/>
    </row>
    <row r="100" spans="2:5" ht="39.75" customHeight="1" x14ac:dyDescent="0.35">
      <c r="B100" s="109" t="s">
        <v>382</v>
      </c>
      <c r="C100" s="136"/>
      <c r="D100" s="73" t="s">
        <v>383</v>
      </c>
      <c r="E100"/>
    </row>
    <row r="101" spans="2:5" ht="39.75" customHeight="1" x14ac:dyDescent="0.35">
      <c r="B101" s="139" t="s">
        <v>384</v>
      </c>
      <c r="C101" s="137"/>
      <c r="D101" s="141"/>
      <c r="E101"/>
    </row>
    <row r="102" spans="2:5" ht="39.75" customHeight="1" x14ac:dyDescent="0.35">
      <c r="B102" s="139"/>
      <c r="C102" s="137"/>
      <c r="D102" s="141"/>
      <c r="E102"/>
    </row>
    <row r="103" spans="2:5" ht="39.75" customHeight="1" x14ac:dyDescent="0.35">
      <c r="B103" s="139"/>
      <c r="C103" s="137"/>
      <c r="D103" s="141"/>
      <c r="E103"/>
    </row>
    <row r="104" spans="2:5" ht="39.75" customHeight="1" thickBot="1" x14ac:dyDescent="0.4">
      <c r="B104" s="140"/>
      <c r="C104" s="138"/>
      <c r="D104" s="142"/>
      <c r="E104"/>
    </row>
    <row r="105" spans="2:5" ht="15.75" customHeight="1" x14ac:dyDescent="0.25">
      <c r="B105" s="9" t="s">
        <v>134</v>
      </c>
    </row>
    <row r="106" spans="2:5" ht="15.75" customHeight="1" x14ac:dyDescent="0.25">
      <c r="B106" s="9" t="s">
        <v>135</v>
      </c>
    </row>
    <row r="107" spans="2:5" ht="15.75" customHeight="1" x14ac:dyDescent="0.25">
      <c r="B107" s="9" t="s">
        <v>136</v>
      </c>
    </row>
  </sheetData>
  <mergeCells count="3">
    <mergeCell ref="C100:C104"/>
    <mergeCell ref="B101:B104"/>
    <mergeCell ref="D101:D104"/>
  </mergeCells>
  <hyperlinks>
    <hyperlink ref="G1" location="'Sheet1'!A1" display="Index" xr:uid="{51829979-5246-4B9F-ADE3-754E513268E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F49BF-33A5-4828-9D79-F5CC1815C50D}">
  <dimension ref="A1:N144"/>
  <sheetViews>
    <sheetView workbookViewId="0"/>
  </sheetViews>
  <sheetFormatPr defaultColWidth="9.1796875" defaultRowHeight="15.75" customHeight="1" x14ac:dyDescent="0.25"/>
  <cols>
    <col min="1" max="1" width="3.54296875" style="2" customWidth="1"/>
    <col min="2" max="2" width="65.54296875" style="9" customWidth="1"/>
    <col min="3" max="4" width="45.54296875" style="9" customWidth="1"/>
    <col min="5" max="5" width="45.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45</v>
      </c>
      <c r="C6" s="33"/>
      <c r="D6" s="33"/>
      <c r="E6" s="34"/>
      <c r="F6" s="35"/>
      <c r="G6" s="36"/>
      <c r="H6" s="37"/>
    </row>
    <row r="7" spans="2:8" ht="15.75" customHeight="1" x14ac:dyDescent="0.25">
      <c r="B7" s="32" t="s">
        <v>46</v>
      </c>
      <c r="C7" s="33"/>
      <c r="D7" s="33"/>
      <c r="E7" s="34"/>
      <c r="F7" s="35"/>
      <c r="G7" s="36"/>
      <c r="H7" s="37"/>
    </row>
    <row r="8" spans="2:8" ht="15.75" customHeight="1" x14ac:dyDescent="0.25">
      <c r="B8" s="33" t="s">
        <v>385</v>
      </c>
      <c r="C8" s="33" t="s">
        <v>386</v>
      </c>
      <c r="D8" s="33" t="s">
        <v>52</v>
      </c>
      <c r="E8" s="34">
        <v>15000000</v>
      </c>
      <c r="F8" s="35">
        <v>15038.23</v>
      </c>
      <c r="G8" s="36">
        <v>3.78E-2</v>
      </c>
      <c r="H8" s="37">
        <v>6.1982000000000002E-2</v>
      </c>
    </row>
    <row r="9" spans="2:8" ht="15.75" customHeight="1" x14ac:dyDescent="0.25">
      <c r="B9" s="33" t="s">
        <v>387</v>
      </c>
      <c r="C9" s="33" t="s">
        <v>388</v>
      </c>
      <c r="D9" s="33" t="s">
        <v>52</v>
      </c>
      <c r="E9" s="34">
        <v>2500000</v>
      </c>
      <c r="F9" s="35">
        <v>2573.17</v>
      </c>
      <c r="G9" s="36">
        <v>6.4999999999999997E-3</v>
      </c>
      <c r="H9" s="37">
        <v>5.6284000000000001E-2</v>
      </c>
    </row>
    <row r="10" spans="2:8" ht="15.75" customHeight="1" x14ac:dyDescent="0.25">
      <c r="B10" s="32" t="s">
        <v>75</v>
      </c>
      <c r="C10" s="32"/>
      <c r="D10" s="32"/>
      <c r="E10" s="38"/>
      <c r="F10" s="39">
        <v>17611.400000000001</v>
      </c>
      <c r="G10" s="40">
        <v>4.4299999999999999E-2</v>
      </c>
      <c r="H10" s="41"/>
    </row>
    <row r="11" spans="2:8" ht="15.75" customHeight="1" x14ac:dyDescent="0.25">
      <c r="B11" s="33"/>
      <c r="C11" s="33"/>
      <c r="D11" s="33"/>
      <c r="E11" s="34"/>
      <c r="F11" s="35"/>
      <c r="G11" s="36"/>
      <c r="H11" s="37"/>
    </row>
    <row r="12" spans="2:8" ht="15.75" customHeight="1" x14ac:dyDescent="0.25">
      <c r="B12" s="32" t="s">
        <v>76</v>
      </c>
      <c r="C12" s="33"/>
      <c r="D12" s="33"/>
      <c r="E12" s="34"/>
      <c r="F12" s="35"/>
      <c r="G12" s="36"/>
      <c r="H12" s="37"/>
    </row>
    <row r="13" spans="2:8" ht="15.75" customHeight="1" x14ac:dyDescent="0.25">
      <c r="B13" s="32" t="s">
        <v>75</v>
      </c>
      <c r="C13" s="33"/>
      <c r="D13" s="33"/>
      <c r="E13" s="34"/>
      <c r="F13" s="42" t="s">
        <v>77</v>
      </c>
      <c r="G13" s="43" t="s">
        <v>77</v>
      </c>
      <c r="H13" s="37"/>
    </row>
    <row r="14" spans="2:8" ht="15.75" customHeight="1" x14ac:dyDescent="0.25">
      <c r="B14" s="33"/>
      <c r="C14" s="33"/>
      <c r="D14" s="33"/>
      <c r="E14" s="34"/>
      <c r="F14" s="35"/>
      <c r="G14" s="36"/>
      <c r="H14" s="37"/>
    </row>
    <row r="15" spans="2:8" ht="15.75" customHeight="1" x14ac:dyDescent="0.25">
      <c r="B15" s="32" t="s">
        <v>78</v>
      </c>
      <c r="C15" s="33"/>
      <c r="D15" s="33"/>
      <c r="E15" s="34"/>
      <c r="F15" s="35"/>
      <c r="G15" s="36"/>
      <c r="H15" s="37"/>
    </row>
    <row r="16" spans="2:8" ht="15.75" customHeight="1" x14ac:dyDescent="0.25">
      <c r="B16" s="32" t="s">
        <v>75</v>
      </c>
      <c r="C16" s="33"/>
      <c r="D16" s="33"/>
      <c r="E16" s="34"/>
      <c r="F16" s="42" t="s">
        <v>77</v>
      </c>
      <c r="G16" s="43" t="s">
        <v>77</v>
      </c>
      <c r="H16" s="37"/>
    </row>
    <row r="17" spans="2:8" ht="15.75" customHeight="1" x14ac:dyDescent="0.25">
      <c r="B17" s="33"/>
      <c r="C17" s="33"/>
      <c r="D17" s="33"/>
      <c r="E17" s="34"/>
      <c r="F17" s="35"/>
      <c r="G17" s="36"/>
      <c r="H17" s="37"/>
    </row>
    <row r="18" spans="2:8" ht="15.75" customHeight="1" x14ac:dyDescent="0.25">
      <c r="B18" s="44" t="s">
        <v>79</v>
      </c>
      <c r="C18" s="44"/>
      <c r="D18" s="44"/>
      <c r="E18" s="45"/>
      <c r="F18" s="39">
        <v>17611.400000000001</v>
      </c>
      <c r="G18" s="40">
        <v>4.4299999999999999E-2</v>
      </c>
      <c r="H18" s="41"/>
    </row>
    <row r="19" spans="2:8" ht="15.75" customHeight="1" x14ac:dyDescent="0.25">
      <c r="B19" s="33"/>
      <c r="C19" s="33"/>
      <c r="D19" s="33"/>
      <c r="E19" s="34"/>
      <c r="F19" s="35"/>
      <c r="G19" s="36"/>
      <c r="H19" s="37"/>
    </row>
    <row r="20" spans="2:8" ht="15.75" customHeight="1" x14ac:dyDescent="0.25">
      <c r="B20" s="32" t="s">
        <v>80</v>
      </c>
      <c r="C20" s="33"/>
      <c r="D20" s="33"/>
      <c r="E20" s="34"/>
      <c r="F20" s="35"/>
      <c r="G20" s="36"/>
      <c r="H20" s="37"/>
    </row>
    <row r="21" spans="2:8" ht="15.75" customHeight="1" x14ac:dyDescent="0.25">
      <c r="B21" s="33"/>
      <c r="C21" s="33"/>
      <c r="D21" s="33"/>
      <c r="E21" s="34"/>
      <c r="F21" s="35"/>
      <c r="G21" s="36"/>
      <c r="H21" s="37"/>
    </row>
    <row r="22" spans="2:8" ht="15.75" customHeight="1" x14ac:dyDescent="0.25">
      <c r="B22" s="32" t="s">
        <v>81</v>
      </c>
      <c r="C22" s="33"/>
      <c r="D22" s="33"/>
      <c r="E22" s="34"/>
      <c r="F22" s="35"/>
      <c r="G22" s="36"/>
      <c r="H22" s="37"/>
    </row>
    <row r="23" spans="2:8" ht="15.75" customHeight="1" x14ac:dyDescent="0.25">
      <c r="B23" s="33" t="s">
        <v>258</v>
      </c>
      <c r="C23" s="33" t="s">
        <v>259</v>
      </c>
      <c r="D23" s="33" t="s">
        <v>84</v>
      </c>
      <c r="E23" s="34">
        <v>3500</v>
      </c>
      <c r="F23" s="35">
        <v>17130.7</v>
      </c>
      <c r="G23" s="36">
        <v>4.3099999999999999E-2</v>
      </c>
      <c r="H23" s="37">
        <v>6.6683000000000006E-2</v>
      </c>
    </row>
    <row r="24" spans="2:8" ht="15.75" customHeight="1" x14ac:dyDescent="0.25">
      <c r="B24" s="33" t="s">
        <v>87</v>
      </c>
      <c r="C24" s="33" t="s">
        <v>88</v>
      </c>
      <c r="D24" s="33" t="s">
        <v>89</v>
      </c>
      <c r="E24" s="34">
        <v>3000</v>
      </c>
      <c r="F24" s="35">
        <v>14722.34</v>
      </c>
      <c r="G24" s="36">
        <v>3.6999999999999998E-2</v>
      </c>
      <c r="H24" s="37">
        <v>6.6834000000000005E-2</v>
      </c>
    </row>
    <row r="25" spans="2:8" ht="15.75" customHeight="1" x14ac:dyDescent="0.25">
      <c r="B25" s="33" t="s">
        <v>260</v>
      </c>
      <c r="C25" s="33" t="s">
        <v>261</v>
      </c>
      <c r="D25" s="33" t="s">
        <v>84</v>
      </c>
      <c r="E25" s="34">
        <v>3000</v>
      </c>
      <c r="F25" s="35">
        <v>14677.67</v>
      </c>
      <c r="G25" s="36">
        <v>3.6900000000000002E-2</v>
      </c>
      <c r="H25" s="37">
        <v>6.7359000000000002E-2</v>
      </c>
    </row>
    <row r="26" spans="2:8" ht="15.75" customHeight="1" x14ac:dyDescent="0.25">
      <c r="B26" s="33" t="s">
        <v>389</v>
      </c>
      <c r="C26" s="33" t="s">
        <v>390</v>
      </c>
      <c r="D26" s="33" t="s">
        <v>84</v>
      </c>
      <c r="E26" s="34">
        <v>3000</v>
      </c>
      <c r="F26" s="35">
        <v>14614.32</v>
      </c>
      <c r="G26" s="36">
        <v>3.6700000000000003E-2</v>
      </c>
      <c r="H26" s="37">
        <v>6.9298999999999999E-2</v>
      </c>
    </row>
    <row r="27" spans="2:8" ht="15.75" customHeight="1" x14ac:dyDescent="0.25">
      <c r="B27" s="33" t="s">
        <v>262</v>
      </c>
      <c r="C27" s="33" t="s">
        <v>263</v>
      </c>
      <c r="D27" s="33" t="s">
        <v>89</v>
      </c>
      <c r="E27" s="34">
        <v>3000</v>
      </c>
      <c r="F27" s="35">
        <v>14582.28</v>
      </c>
      <c r="G27" s="36">
        <v>3.6600000000000001E-2</v>
      </c>
      <c r="H27" s="37">
        <v>6.8787000000000001E-2</v>
      </c>
    </row>
    <row r="28" spans="2:8" ht="15.75" customHeight="1" x14ac:dyDescent="0.25">
      <c r="B28" s="33" t="s">
        <v>391</v>
      </c>
      <c r="C28" s="33" t="s">
        <v>392</v>
      </c>
      <c r="D28" s="33" t="s">
        <v>84</v>
      </c>
      <c r="E28" s="34">
        <v>2500</v>
      </c>
      <c r="F28" s="35">
        <v>12175.66</v>
      </c>
      <c r="G28" s="36">
        <v>3.0599999999999999E-2</v>
      </c>
      <c r="H28" s="37">
        <v>6.9450999999999999E-2</v>
      </c>
    </row>
    <row r="29" spans="2:8" ht="15.75" customHeight="1" x14ac:dyDescent="0.25">
      <c r="B29" s="33" t="s">
        <v>260</v>
      </c>
      <c r="C29" s="33" t="s">
        <v>393</v>
      </c>
      <c r="D29" s="33" t="s">
        <v>84</v>
      </c>
      <c r="E29" s="34">
        <v>2200</v>
      </c>
      <c r="F29" s="35">
        <v>10690.25</v>
      </c>
      <c r="G29" s="36">
        <v>2.69E-2</v>
      </c>
      <c r="H29" s="37">
        <v>6.8673999999999999E-2</v>
      </c>
    </row>
    <row r="30" spans="2:8" ht="15.75" customHeight="1" x14ac:dyDescent="0.25">
      <c r="B30" s="33" t="s">
        <v>394</v>
      </c>
      <c r="C30" s="33" t="s">
        <v>395</v>
      </c>
      <c r="D30" s="33" t="s">
        <v>89</v>
      </c>
      <c r="E30" s="34">
        <v>2000</v>
      </c>
      <c r="F30" s="35">
        <v>9788.4</v>
      </c>
      <c r="G30" s="36">
        <v>2.46E-2</v>
      </c>
      <c r="H30" s="37">
        <v>6.6868999999999998E-2</v>
      </c>
    </row>
    <row r="31" spans="2:8" ht="15.75" customHeight="1" x14ac:dyDescent="0.25">
      <c r="B31" s="33" t="s">
        <v>396</v>
      </c>
      <c r="C31" s="33" t="s">
        <v>397</v>
      </c>
      <c r="D31" s="33" t="s">
        <v>84</v>
      </c>
      <c r="E31" s="34">
        <v>2000</v>
      </c>
      <c r="F31" s="35">
        <v>9733.02</v>
      </c>
      <c r="G31" s="36">
        <v>2.4500000000000001E-2</v>
      </c>
      <c r="H31" s="37">
        <v>6.7650000000000002E-2</v>
      </c>
    </row>
    <row r="32" spans="2:8" ht="15.75" customHeight="1" x14ac:dyDescent="0.25">
      <c r="B32" s="33" t="s">
        <v>389</v>
      </c>
      <c r="C32" s="33" t="s">
        <v>398</v>
      </c>
      <c r="D32" s="33" t="s">
        <v>84</v>
      </c>
      <c r="E32" s="34">
        <v>2000</v>
      </c>
      <c r="F32" s="35">
        <v>9701.4599999999991</v>
      </c>
      <c r="G32" s="36">
        <v>2.4400000000000002E-2</v>
      </c>
      <c r="H32" s="37">
        <v>7.0199999999999999E-2</v>
      </c>
    </row>
    <row r="33" spans="2:8" ht="15.75" customHeight="1" x14ac:dyDescent="0.25">
      <c r="B33" s="33" t="s">
        <v>258</v>
      </c>
      <c r="C33" s="33" t="s">
        <v>399</v>
      </c>
      <c r="D33" s="33" t="s">
        <v>84</v>
      </c>
      <c r="E33" s="34">
        <v>2000</v>
      </c>
      <c r="F33" s="35">
        <v>9684.1200000000008</v>
      </c>
      <c r="G33" s="36">
        <v>2.4299999999999999E-2</v>
      </c>
      <c r="H33" s="37">
        <v>6.8032999999999996E-2</v>
      </c>
    </row>
    <row r="34" spans="2:8" ht="15.75" customHeight="1" x14ac:dyDescent="0.25">
      <c r="B34" s="33" t="s">
        <v>252</v>
      </c>
      <c r="C34" s="33" t="s">
        <v>400</v>
      </c>
      <c r="D34" s="33" t="s">
        <v>84</v>
      </c>
      <c r="E34" s="34">
        <v>1500</v>
      </c>
      <c r="F34" s="35">
        <v>7346.48</v>
      </c>
      <c r="G34" s="36">
        <v>1.8499999999999999E-2</v>
      </c>
      <c r="H34" s="37">
        <v>6.7502000000000006E-2</v>
      </c>
    </row>
    <row r="35" spans="2:8" ht="15.75" customHeight="1" x14ac:dyDescent="0.25">
      <c r="B35" s="33" t="s">
        <v>266</v>
      </c>
      <c r="C35" s="33" t="s">
        <v>267</v>
      </c>
      <c r="D35" s="33" t="s">
        <v>84</v>
      </c>
      <c r="E35" s="34">
        <v>1500</v>
      </c>
      <c r="F35" s="35">
        <v>7328.11</v>
      </c>
      <c r="G35" s="36">
        <v>1.84E-2</v>
      </c>
      <c r="H35" s="37">
        <v>6.7416000000000004E-2</v>
      </c>
    </row>
    <row r="36" spans="2:8" ht="15.75" customHeight="1" x14ac:dyDescent="0.25">
      <c r="B36" s="33" t="s">
        <v>266</v>
      </c>
      <c r="C36" s="33" t="s">
        <v>401</v>
      </c>
      <c r="D36" s="33" t="s">
        <v>84</v>
      </c>
      <c r="E36" s="34">
        <v>1500</v>
      </c>
      <c r="F36" s="35">
        <v>7289.48</v>
      </c>
      <c r="G36" s="36">
        <v>1.83E-2</v>
      </c>
      <c r="H36" s="37">
        <v>6.8449999999999997E-2</v>
      </c>
    </row>
    <row r="37" spans="2:8" ht="15.75" customHeight="1" x14ac:dyDescent="0.25">
      <c r="B37" s="33" t="s">
        <v>90</v>
      </c>
      <c r="C37" s="33" t="s">
        <v>91</v>
      </c>
      <c r="D37" s="33" t="s">
        <v>84</v>
      </c>
      <c r="E37" s="34">
        <v>1500</v>
      </c>
      <c r="F37" s="35">
        <v>7039.74</v>
      </c>
      <c r="G37" s="36">
        <v>1.77E-2</v>
      </c>
      <c r="H37" s="37">
        <v>7.5998999999999997E-2</v>
      </c>
    </row>
    <row r="38" spans="2:8" ht="15.75" customHeight="1" x14ac:dyDescent="0.25">
      <c r="B38" s="33" t="s">
        <v>394</v>
      </c>
      <c r="C38" s="33" t="s">
        <v>402</v>
      </c>
      <c r="D38" s="33" t="s">
        <v>89</v>
      </c>
      <c r="E38" s="34">
        <v>1000</v>
      </c>
      <c r="F38" s="35">
        <v>4939.6899999999996</v>
      </c>
      <c r="G38" s="36">
        <v>1.24E-2</v>
      </c>
      <c r="H38" s="37">
        <v>6.2769000000000005E-2</v>
      </c>
    </row>
    <row r="39" spans="2:8" ht="15.75" customHeight="1" x14ac:dyDescent="0.25">
      <c r="B39" s="33" t="s">
        <v>391</v>
      </c>
      <c r="C39" s="33" t="s">
        <v>403</v>
      </c>
      <c r="D39" s="33" t="s">
        <v>84</v>
      </c>
      <c r="E39" s="34">
        <v>1000</v>
      </c>
      <c r="F39" s="35">
        <v>4932.8500000000004</v>
      </c>
      <c r="G39" s="36">
        <v>1.24E-2</v>
      </c>
      <c r="H39" s="37">
        <v>6.3700999999999994E-2</v>
      </c>
    </row>
    <row r="40" spans="2:8" ht="15.75" customHeight="1" x14ac:dyDescent="0.25">
      <c r="B40" s="33" t="s">
        <v>389</v>
      </c>
      <c r="C40" s="33" t="s">
        <v>404</v>
      </c>
      <c r="D40" s="33" t="s">
        <v>84</v>
      </c>
      <c r="E40" s="34">
        <v>1000</v>
      </c>
      <c r="F40" s="35">
        <v>4895.7299999999996</v>
      </c>
      <c r="G40" s="36">
        <v>1.23E-2</v>
      </c>
      <c r="H40" s="37">
        <v>6.88E-2</v>
      </c>
    </row>
    <row r="41" spans="2:8" ht="15.75" customHeight="1" x14ac:dyDescent="0.25">
      <c r="B41" s="33" t="s">
        <v>396</v>
      </c>
      <c r="C41" s="33" t="s">
        <v>405</v>
      </c>
      <c r="D41" s="33" t="s">
        <v>84</v>
      </c>
      <c r="E41" s="34">
        <v>1000</v>
      </c>
      <c r="F41" s="35">
        <v>4878.83</v>
      </c>
      <c r="G41" s="36">
        <v>1.23E-2</v>
      </c>
      <c r="H41" s="37">
        <v>6.7650000000000002E-2</v>
      </c>
    </row>
    <row r="42" spans="2:8" ht="15.75" customHeight="1" x14ac:dyDescent="0.25">
      <c r="B42" s="33" t="s">
        <v>391</v>
      </c>
      <c r="C42" s="33" t="s">
        <v>406</v>
      </c>
      <c r="D42" s="33" t="s">
        <v>84</v>
      </c>
      <c r="E42" s="34">
        <v>1000</v>
      </c>
      <c r="F42" s="35">
        <v>4863.0600000000004</v>
      </c>
      <c r="G42" s="36">
        <v>1.2200000000000001E-2</v>
      </c>
      <c r="H42" s="37">
        <v>6.9450999999999999E-2</v>
      </c>
    </row>
    <row r="43" spans="2:8" ht="15.75" customHeight="1" x14ac:dyDescent="0.25">
      <c r="B43" s="33" t="s">
        <v>82</v>
      </c>
      <c r="C43" s="33" t="s">
        <v>83</v>
      </c>
      <c r="D43" s="33" t="s">
        <v>84</v>
      </c>
      <c r="E43" s="34">
        <v>1000</v>
      </c>
      <c r="F43" s="35">
        <v>4857.87</v>
      </c>
      <c r="G43" s="36">
        <v>1.2200000000000001E-2</v>
      </c>
      <c r="H43" s="37">
        <v>6.8900000000000003E-2</v>
      </c>
    </row>
    <row r="44" spans="2:8" ht="15.75" customHeight="1" x14ac:dyDescent="0.25">
      <c r="B44" s="33" t="s">
        <v>389</v>
      </c>
      <c r="C44" s="33" t="s">
        <v>407</v>
      </c>
      <c r="D44" s="33" t="s">
        <v>84</v>
      </c>
      <c r="E44" s="34">
        <v>1000</v>
      </c>
      <c r="F44" s="35">
        <v>4844.41</v>
      </c>
      <c r="G44" s="36">
        <v>1.2200000000000001E-2</v>
      </c>
      <c r="H44" s="37">
        <v>7.0198999999999998E-2</v>
      </c>
    </row>
    <row r="45" spans="2:8" ht="15.75" customHeight="1" x14ac:dyDescent="0.25">
      <c r="B45" s="33" t="s">
        <v>391</v>
      </c>
      <c r="C45" s="33" t="s">
        <v>408</v>
      </c>
      <c r="D45" s="33" t="s">
        <v>84</v>
      </c>
      <c r="E45" s="34">
        <v>1000</v>
      </c>
      <c r="F45" s="35">
        <v>4836.8599999999997</v>
      </c>
      <c r="G45" s="36">
        <v>1.2200000000000001E-2</v>
      </c>
      <c r="H45" s="37">
        <v>7.0349999999999996E-2</v>
      </c>
    </row>
    <row r="46" spans="2:8" ht="15.75" customHeight="1" x14ac:dyDescent="0.25">
      <c r="B46" s="33" t="s">
        <v>85</v>
      </c>
      <c r="C46" s="33" t="s">
        <v>86</v>
      </c>
      <c r="D46" s="33" t="s">
        <v>84</v>
      </c>
      <c r="E46" s="34">
        <v>1000</v>
      </c>
      <c r="F46" s="35">
        <v>4745.28</v>
      </c>
      <c r="G46" s="36">
        <v>1.1900000000000001E-2</v>
      </c>
      <c r="H46" s="37">
        <v>7.2300000000000003E-2</v>
      </c>
    </row>
    <row r="47" spans="2:8" ht="15.75" customHeight="1" x14ac:dyDescent="0.25">
      <c r="B47" s="33" t="s">
        <v>409</v>
      </c>
      <c r="C47" s="33" t="s">
        <v>410</v>
      </c>
      <c r="D47" s="33" t="s">
        <v>84</v>
      </c>
      <c r="E47" s="34">
        <v>500</v>
      </c>
      <c r="F47" s="35">
        <v>2472.13</v>
      </c>
      <c r="G47" s="36">
        <v>6.1999999999999998E-3</v>
      </c>
      <c r="H47" s="37">
        <v>6.4300999999999997E-2</v>
      </c>
    </row>
    <row r="48" spans="2:8" ht="15.75" customHeight="1" x14ac:dyDescent="0.25">
      <c r="B48" s="33" t="s">
        <v>252</v>
      </c>
      <c r="C48" s="33" t="s">
        <v>411</v>
      </c>
      <c r="D48" s="33" t="s">
        <v>84</v>
      </c>
      <c r="E48" s="34">
        <v>500</v>
      </c>
      <c r="F48" s="35">
        <v>2468.37</v>
      </c>
      <c r="G48" s="36">
        <v>6.1999999999999998E-3</v>
      </c>
      <c r="H48" s="37">
        <v>6.3216999999999995E-2</v>
      </c>
    </row>
    <row r="49" spans="2:8" ht="15.75" customHeight="1" x14ac:dyDescent="0.25">
      <c r="B49" s="33" t="s">
        <v>264</v>
      </c>
      <c r="C49" s="33" t="s">
        <v>412</v>
      </c>
      <c r="D49" s="33" t="s">
        <v>84</v>
      </c>
      <c r="E49" s="34">
        <v>500</v>
      </c>
      <c r="F49" s="35">
        <v>2375.12</v>
      </c>
      <c r="G49" s="36">
        <v>6.0000000000000001E-3</v>
      </c>
      <c r="H49" s="37">
        <v>7.2150000000000006E-2</v>
      </c>
    </row>
    <row r="50" spans="2:8" ht="15.75" customHeight="1" x14ac:dyDescent="0.25">
      <c r="B50" s="32" t="s">
        <v>75</v>
      </c>
      <c r="C50" s="32"/>
      <c r="D50" s="32"/>
      <c r="E50" s="38"/>
      <c r="F50" s="39">
        <v>217614.23</v>
      </c>
      <c r="G50" s="40">
        <v>0.54690000000000005</v>
      </c>
      <c r="H50" s="41"/>
    </row>
    <row r="51" spans="2:8" ht="15.75" customHeight="1" x14ac:dyDescent="0.25">
      <c r="B51" s="33"/>
      <c r="C51" s="33"/>
      <c r="D51" s="33"/>
      <c r="E51" s="34"/>
      <c r="F51" s="35"/>
      <c r="G51" s="36"/>
      <c r="H51" s="37"/>
    </row>
    <row r="52" spans="2:8" ht="15.75" customHeight="1" x14ac:dyDescent="0.25">
      <c r="B52" s="32" t="s">
        <v>413</v>
      </c>
      <c r="C52" s="33"/>
      <c r="D52" s="33"/>
      <c r="E52" s="34"/>
      <c r="F52" s="35"/>
      <c r="G52" s="36"/>
      <c r="H52" s="37"/>
    </row>
    <row r="53" spans="2:8" ht="15.75" customHeight="1" x14ac:dyDescent="0.25">
      <c r="B53" s="33" t="s">
        <v>414</v>
      </c>
      <c r="C53" s="33" t="s">
        <v>415</v>
      </c>
      <c r="D53" s="33" t="s">
        <v>84</v>
      </c>
      <c r="E53" s="34">
        <v>3500</v>
      </c>
      <c r="F53" s="35">
        <v>17017</v>
      </c>
      <c r="G53" s="36">
        <v>4.2799999999999998E-2</v>
      </c>
      <c r="H53" s="37">
        <v>7.3999999999999996E-2</v>
      </c>
    </row>
    <row r="54" spans="2:8" ht="15.75" customHeight="1" x14ac:dyDescent="0.25">
      <c r="B54" s="33" t="s">
        <v>416</v>
      </c>
      <c r="C54" s="33" t="s">
        <v>417</v>
      </c>
      <c r="D54" s="33" t="s">
        <v>84</v>
      </c>
      <c r="E54" s="34">
        <v>3000</v>
      </c>
      <c r="F54" s="35">
        <v>14536.92</v>
      </c>
      <c r="G54" s="36">
        <v>3.6499999999999998E-2</v>
      </c>
      <c r="H54" s="37">
        <v>6.88E-2</v>
      </c>
    </row>
    <row r="55" spans="2:8" ht="15.75" customHeight="1" x14ac:dyDescent="0.25">
      <c r="B55" s="33" t="s">
        <v>418</v>
      </c>
      <c r="C55" s="33" t="s">
        <v>419</v>
      </c>
      <c r="D55" s="33" t="s">
        <v>84</v>
      </c>
      <c r="E55" s="34">
        <v>3000</v>
      </c>
      <c r="F55" s="35">
        <v>14533.32</v>
      </c>
      <c r="G55" s="36">
        <v>3.6499999999999998E-2</v>
      </c>
      <c r="H55" s="37">
        <v>7.2349999999999998E-2</v>
      </c>
    </row>
    <row r="56" spans="2:8" ht="15.75" customHeight="1" x14ac:dyDescent="0.25">
      <c r="B56" s="33" t="s">
        <v>420</v>
      </c>
      <c r="C56" s="33" t="s">
        <v>421</v>
      </c>
      <c r="D56" s="33" t="s">
        <v>84</v>
      </c>
      <c r="E56" s="34">
        <v>3000</v>
      </c>
      <c r="F56" s="35">
        <v>14116.91</v>
      </c>
      <c r="G56" s="36">
        <v>3.5499999999999997E-2</v>
      </c>
      <c r="H56" s="37">
        <v>9.0248999999999996E-2</v>
      </c>
    </row>
    <row r="57" spans="2:8" ht="15.75" customHeight="1" x14ac:dyDescent="0.25">
      <c r="B57" s="33" t="s">
        <v>414</v>
      </c>
      <c r="C57" s="33" t="s">
        <v>422</v>
      </c>
      <c r="D57" s="33" t="s">
        <v>84</v>
      </c>
      <c r="E57" s="34">
        <v>2000</v>
      </c>
      <c r="F57" s="35">
        <v>9837.9</v>
      </c>
      <c r="G57" s="36">
        <v>2.47E-2</v>
      </c>
      <c r="H57" s="37">
        <v>7.1598999999999996E-2</v>
      </c>
    </row>
    <row r="58" spans="2:8" ht="15.75" customHeight="1" x14ac:dyDescent="0.25">
      <c r="B58" s="33" t="s">
        <v>423</v>
      </c>
      <c r="C58" s="33" t="s">
        <v>424</v>
      </c>
      <c r="D58" s="33" t="s">
        <v>84</v>
      </c>
      <c r="E58" s="34">
        <v>2000</v>
      </c>
      <c r="F58" s="35">
        <v>9700.2800000000007</v>
      </c>
      <c r="G58" s="36">
        <v>2.4400000000000002E-2</v>
      </c>
      <c r="H58" s="37">
        <v>7.0050000000000001E-2</v>
      </c>
    </row>
    <row r="59" spans="2:8" ht="15.75" customHeight="1" x14ac:dyDescent="0.25">
      <c r="B59" s="33" t="s">
        <v>425</v>
      </c>
      <c r="C59" s="33" t="s">
        <v>426</v>
      </c>
      <c r="D59" s="33" t="s">
        <v>84</v>
      </c>
      <c r="E59" s="34">
        <v>1500</v>
      </c>
      <c r="F59" s="35">
        <v>7306.25</v>
      </c>
      <c r="G59" s="36">
        <v>1.84E-2</v>
      </c>
      <c r="H59" s="37">
        <v>8.7201000000000001E-2</v>
      </c>
    </row>
    <row r="60" spans="2:8" ht="15.75" customHeight="1" x14ac:dyDescent="0.25">
      <c r="B60" s="33" t="s">
        <v>425</v>
      </c>
      <c r="C60" s="33" t="s">
        <v>427</v>
      </c>
      <c r="D60" s="33" t="s">
        <v>84</v>
      </c>
      <c r="E60" s="34">
        <v>1500</v>
      </c>
      <c r="F60" s="35">
        <v>7292.68</v>
      </c>
      <c r="G60" s="36">
        <v>1.83E-2</v>
      </c>
      <c r="H60" s="37">
        <v>8.7198999999999999E-2</v>
      </c>
    </row>
    <row r="61" spans="2:8" ht="15.75" customHeight="1" x14ac:dyDescent="0.25">
      <c r="B61" s="33" t="s">
        <v>428</v>
      </c>
      <c r="C61" s="33" t="s">
        <v>429</v>
      </c>
      <c r="D61" s="33" t="s">
        <v>84</v>
      </c>
      <c r="E61" s="34">
        <v>1500</v>
      </c>
      <c r="F61" s="35">
        <v>7133.56</v>
      </c>
      <c r="G61" s="36">
        <v>1.7899999999999999E-2</v>
      </c>
      <c r="H61" s="37">
        <v>7.4700000000000003E-2</v>
      </c>
    </row>
    <row r="62" spans="2:8" ht="15.75" customHeight="1" x14ac:dyDescent="0.25">
      <c r="B62" s="33" t="s">
        <v>430</v>
      </c>
      <c r="C62" s="33" t="s">
        <v>431</v>
      </c>
      <c r="D62" s="33" t="s">
        <v>432</v>
      </c>
      <c r="E62" s="34">
        <v>1000</v>
      </c>
      <c r="F62" s="35">
        <v>4896.74</v>
      </c>
      <c r="G62" s="36">
        <v>1.23E-2</v>
      </c>
      <c r="H62" s="37">
        <v>7.7751000000000001E-2</v>
      </c>
    </row>
    <row r="63" spans="2:8" ht="15.75" customHeight="1" x14ac:dyDescent="0.25">
      <c r="B63" s="33" t="s">
        <v>433</v>
      </c>
      <c r="C63" s="33" t="s">
        <v>434</v>
      </c>
      <c r="D63" s="33" t="s">
        <v>84</v>
      </c>
      <c r="E63" s="34">
        <v>1000</v>
      </c>
      <c r="F63" s="35">
        <v>4874.29</v>
      </c>
      <c r="G63" s="36">
        <v>1.2200000000000001E-2</v>
      </c>
      <c r="H63" s="37">
        <v>7.8449000000000005E-2</v>
      </c>
    </row>
    <row r="64" spans="2:8" ht="15.75" customHeight="1" x14ac:dyDescent="0.25">
      <c r="B64" s="33" t="s">
        <v>435</v>
      </c>
      <c r="C64" s="33" t="s">
        <v>436</v>
      </c>
      <c r="D64" s="33" t="s">
        <v>432</v>
      </c>
      <c r="E64" s="34">
        <v>1000</v>
      </c>
      <c r="F64" s="35">
        <v>4851.42</v>
      </c>
      <c r="G64" s="36">
        <v>1.2200000000000001E-2</v>
      </c>
      <c r="H64" s="37">
        <v>7.9849000000000003E-2</v>
      </c>
    </row>
    <row r="65" spans="2:14" ht="15.75" customHeight="1" x14ac:dyDescent="0.25">
      <c r="B65" s="33" t="s">
        <v>437</v>
      </c>
      <c r="C65" s="33" t="s">
        <v>438</v>
      </c>
      <c r="D65" s="33" t="s">
        <v>84</v>
      </c>
      <c r="E65" s="34">
        <v>1000</v>
      </c>
      <c r="F65" s="35">
        <v>4835.2</v>
      </c>
      <c r="G65" s="36">
        <v>1.2200000000000001E-2</v>
      </c>
      <c r="H65" s="37">
        <v>7.5399999999999995E-2</v>
      </c>
    </row>
    <row r="66" spans="2:14" ht="15.75" customHeight="1" x14ac:dyDescent="0.25">
      <c r="B66" s="33" t="s">
        <v>439</v>
      </c>
      <c r="C66" s="33" t="s">
        <v>440</v>
      </c>
      <c r="D66" s="33" t="s">
        <v>84</v>
      </c>
      <c r="E66" s="34">
        <v>1000</v>
      </c>
      <c r="F66" s="35">
        <v>4779.3500000000004</v>
      </c>
      <c r="G66" s="36">
        <v>1.2E-2</v>
      </c>
      <c r="H66" s="37">
        <v>7.6249999999999998E-2</v>
      </c>
    </row>
    <row r="67" spans="2:14" ht="15.75" customHeight="1" x14ac:dyDescent="0.25">
      <c r="B67" s="33" t="s">
        <v>425</v>
      </c>
      <c r="C67" s="33" t="s">
        <v>441</v>
      </c>
      <c r="D67" s="33" t="s">
        <v>84</v>
      </c>
      <c r="E67" s="34">
        <v>1000</v>
      </c>
      <c r="F67" s="35">
        <v>4720.2299999999996</v>
      </c>
      <c r="G67" s="36">
        <v>1.1900000000000001E-2</v>
      </c>
      <c r="H67" s="37">
        <v>9.0899999999999995E-2</v>
      </c>
    </row>
    <row r="68" spans="2:14" ht="15.75" customHeight="1" x14ac:dyDescent="0.25">
      <c r="B68" s="33" t="s">
        <v>430</v>
      </c>
      <c r="C68" s="33" t="s">
        <v>442</v>
      </c>
      <c r="D68" s="33" t="s">
        <v>432</v>
      </c>
      <c r="E68" s="34">
        <v>700</v>
      </c>
      <c r="F68" s="35">
        <v>3497.41</v>
      </c>
      <c r="G68" s="36">
        <v>8.8000000000000005E-3</v>
      </c>
      <c r="H68" s="37">
        <v>6.7666000000000004E-2</v>
      </c>
      <c r="J68" s="3"/>
    </row>
    <row r="69" spans="2:14" ht="15.75" customHeight="1" x14ac:dyDescent="0.25">
      <c r="B69" s="33" t="s">
        <v>443</v>
      </c>
      <c r="C69" s="33" t="s">
        <v>444</v>
      </c>
      <c r="D69" s="33" t="s">
        <v>84</v>
      </c>
      <c r="E69" s="34">
        <v>500</v>
      </c>
      <c r="F69" s="35">
        <v>2450.0100000000002</v>
      </c>
      <c r="G69" s="36">
        <v>6.1999999999999998E-3</v>
      </c>
      <c r="H69" s="37">
        <v>7.8397999999999995E-2</v>
      </c>
    </row>
    <row r="70" spans="2:14" ht="15.75" customHeight="1" x14ac:dyDescent="0.25">
      <c r="B70" s="33" t="s">
        <v>430</v>
      </c>
      <c r="C70" s="33" t="s">
        <v>445</v>
      </c>
      <c r="D70" s="33" t="s">
        <v>432</v>
      </c>
      <c r="E70" s="34">
        <v>500</v>
      </c>
      <c r="F70" s="35">
        <v>2428.3000000000002</v>
      </c>
      <c r="G70" s="36">
        <v>6.1000000000000004E-3</v>
      </c>
      <c r="H70" s="37">
        <v>7.8101000000000004E-2</v>
      </c>
      <c r="J70" s="3"/>
    </row>
    <row r="71" spans="2:14" ht="15.75" customHeight="1" x14ac:dyDescent="0.25">
      <c r="B71" s="33" t="s">
        <v>430</v>
      </c>
      <c r="C71" s="33" t="s">
        <v>446</v>
      </c>
      <c r="D71" s="33" t="s">
        <v>432</v>
      </c>
      <c r="E71" s="34">
        <v>300</v>
      </c>
      <c r="F71" s="35">
        <v>1494.97</v>
      </c>
      <c r="G71" s="36">
        <v>3.8E-3</v>
      </c>
      <c r="H71" s="37">
        <v>6.8292000000000005E-2</v>
      </c>
      <c r="J71" s="3"/>
    </row>
    <row r="72" spans="2:14" ht="15.75" customHeight="1" x14ac:dyDescent="0.25">
      <c r="B72" s="32" t="s">
        <v>75</v>
      </c>
      <c r="C72" s="32"/>
      <c r="D72" s="32"/>
      <c r="E72" s="38"/>
      <c r="F72" s="39">
        <v>140302.74</v>
      </c>
      <c r="G72" s="40">
        <v>0.35260000000000002</v>
      </c>
      <c r="H72" s="41"/>
      <c r="J72" s="3"/>
    </row>
    <row r="73" spans="2:14" ht="15.75" customHeight="1" x14ac:dyDescent="0.25">
      <c r="B73" s="33"/>
      <c r="C73" s="33"/>
      <c r="D73" s="33"/>
      <c r="E73" s="34"/>
      <c r="F73" s="35"/>
      <c r="G73" s="36"/>
      <c r="H73" s="37"/>
      <c r="J73" s="3"/>
    </row>
    <row r="74" spans="2:14" ht="15.75" customHeight="1" x14ac:dyDescent="0.25">
      <c r="B74" s="32" t="s">
        <v>179</v>
      </c>
      <c r="C74" s="33"/>
      <c r="D74" s="33"/>
      <c r="E74" s="34"/>
      <c r="F74" s="35"/>
      <c r="G74" s="36"/>
      <c r="H74" s="37"/>
      <c r="J74" s="3"/>
    </row>
    <row r="75" spans="2:14" ht="15.75" customHeight="1" x14ac:dyDescent="0.25">
      <c r="B75" s="33" t="s">
        <v>447</v>
      </c>
      <c r="C75" s="33" t="s">
        <v>448</v>
      </c>
      <c r="D75" s="33" t="s">
        <v>52</v>
      </c>
      <c r="E75" s="34">
        <v>15000000</v>
      </c>
      <c r="F75" s="35">
        <v>14893.13</v>
      </c>
      <c r="G75" s="36">
        <v>3.7400000000000003E-2</v>
      </c>
      <c r="H75" s="37">
        <v>5.3459E-2</v>
      </c>
      <c r="J75" s="5"/>
      <c r="K75" s="5"/>
      <c r="L75" s="6"/>
      <c r="M75" s="6"/>
      <c r="N75" s="5"/>
    </row>
    <row r="76" spans="2:14" ht="15.75" customHeight="1" x14ac:dyDescent="0.25">
      <c r="B76" s="33" t="s">
        <v>184</v>
      </c>
      <c r="C76" s="33" t="s">
        <v>185</v>
      </c>
      <c r="D76" s="33" t="s">
        <v>52</v>
      </c>
      <c r="E76" s="34">
        <v>10000000</v>
      </c>
      <c r="F76" s="35">
        <v>9885.31</v>
      </c>
      <c r="G76" s="36">
        <v>2.4799999999999999E-2</v>
      </c>
      <c r="H76" s="37">
        <v>5.4996999999999997E-2</v>
      </c>
    </row>
    <row r="77" spans="2:14" ht="15.75" customHeight="1" x14ac:dyDescent="0.25">
      <c r="B77" s="33" t="s">
        <v>449</v>
      </c>
      <c r="C77" s="33" t="s">
        <v>450</v>
      </c>
      <c r="D77" s="33" t="s">
        <v>52</v>
      </c>
      <c r="E77" s="34">
        <v>10000000</v>
      </c>
      <c r="F77" s="35">
        <v>9838.2999999999993</v>
      </c>
      <c r="G77" s="36">
        <v>2.47E-2</v>
      </c>
      <c r="H77" s="37">
        <v>5.7135999999999999E-2</v>
      </c>
    </row>
    <row r="78" spans="2:14" ht="15.75" customHeight="1" x14ac:dyDescent="0.25">
      <c r="B78" s="33" t="s">
        <v>451</v>
      </c>
      <c r="C78" s="33" t="s">
        <v>452</v>
      </c>
      <c r="D78" s="33" t="s">
        <v>52</v>
      </c>
      <c r="E78" s="34">
        <v>5000000</v>
      </c>
      <c r="F78" s="35">
        <v>4974.8100000000004</v>
      </c>
      <c r="G78" s="36">
        <v>1.2500000000000001E-2</v>
      </c>
      <c r="H78" s="37">
        <v>5.2804999999999998E-2</v>
      </c>
      <c r="J78" s="7"/>
      <c r="K78" s="7"/>
      <c r="L78" s="7"/>
      <c r="M78" s="7"/>
      <c r="N78" s="7"/>
    </row>
    <row r="79" spans="2:14" ht="15.75" customHeight="1" x14ac:dyDescent="0.25">
      <c r="B79" s="33" t="s">
        <v>453</v>
      </c>
      <c r="C79" s="33" t="s">
        <v>454</v>
      </c>
      <c r="D79" s="33" t="s">
        <v>52</v>
      </c>
      <c r="E79" s="34">
        <v>5000000</v>
      </c>
      <c r="F79" s="35">
        <v>4902.6899999999996</v>
      </c>
      <c r="G79" s="36">
        <v>1.23E-2</v>
      </c>
      <c r="H79" s="37">
        <v>5.7500000000000002E-2</v>
      </c>
      <c r="J79" s="7"/>
      <c r="K79" s="7"/>
      <c r="L79" s="7"/>
      <c r="M79" s="7"/>
      <c r="N79" s="7"/>
    </row>
    <row r="80" spans="2:14" ht="15.75" customHeight="1" x14ac:dyDescent="0.25">
      <c r="B80" s="33" t="s">
        <v>182</v>
      </c>
      <c r="C80" s="33" t="s">
        <v>183</v>
      </c>
      <c r="D80" s="33" t="s">
        <v>52</v>
      </c>
      <c r="E80" s="34">
        <v>200000</v>
      </c>
      <c r="F80" s="35">
        <v>197.96</v>
      </c>
      <c r="G80" s="36">
        <v>5.0000000000000001E-4</v>
      </c>
      <c r="H80" s="37">
        <v>5.3649000000000002E-2</v>
      </c>
      <c r="J80" s="7"/>
      <c r="K80" s="7"/>
      <c r="L80" s="7"/>
      <c r="M80" s="7"/>
      <c r="N80" s="7"/>
    </row>
    <row r="81" spans="2:14" ht="15.75" customHeight="1" x14ac:dyDescent="0.25">
      <c r="B81" s="32" t="s">
        <v>75</v>
      </c>
      <c r="C81" s="32"/>
      <c r="D81" s="32"/>
      <c r="E81" s="38"/>
      <c r="F81" s="39">
        <v>44692.2</v>
      </c>
      <c r="G81" s="40">
        <v>0.1123</v>
      </c>
      <c r="H81" s="41"/>
      <c r="J81" s="7"/>
      <c r="K81" s="7"/>
      <c r="L81" s="7"/>
      <c r="M81" s="7"/>
      <c r="N81" s="7"/>
    </row>
    <row r="82" spans="2:14" ht="15.75" customHeight="1" x14ac:dyDescent="0.25">
      <c r="B82" s="33"/>
      <c r="C82" s="33"/>
      <c r="D82" s="33"/>
      <c r="E82" s="34"/>
      <c r="F82" s="35"/>
      <c r="G82" s="36"/>
      <c r="H82" s="37"/>
      <c r="J82" s="7"/>
      <c r="K82" s="7"/>
      <c r="L82" s="7"/>
      <c r="M82" s="7"/>
      <c r="N82" s="7"/>
    </row>
    <row r="83" spans="2:14" ht="15.75" customHeight="1" x14ac:dyDescent="0.25">
      <c r="B83" s="44" t="s">
        <v>79</v>
      </c>
      <c r="C83" s="44"/>
      <c r="D83" s="44"/>
      <c r="E83" s="45"/>
      <c r="F83" s="39">
        <v>402609.17</v>
      </c>
      <c r="G83" s="40">
        <v>1.0118</v>
      </c>
      <c r="H83" s="41"/>
      <c r="J83" s="7"/>
      <c r="K83" s="7"/>
      <c r="L83" s="7"/>
      <c r="M83" s="7"/>
      <c r="N83" s="7"/>
    </row>
    <row r="84" spans="2:14" ht="15.75" customHeight="1" x14ac:dyDescent="0.25">
      <c r="B84" s="33"/>
      <c r="C84" s="33"/>
      <c r="D84" s="33"/>
      <c r="E84" s="34"/>
      <c r="F84" s="35"/>
      <c r="G84" s="36"/>
      <c r="H84" s="37"/>
      <c r="J84" s="7"/>
      <c r="K84" s="7"/>
      <c r="L84" s="7"/>
      <c r="M84" s="7"/>
      <c r="N84" s="7"/>
    </row>
    <row r="85" spans="2:14" ht="15.75" customHeight="1" x14ac:dyDescent="0.25">
      <c r="B85" s="33"/>
      <c r="C85" s="33"/>
      <c r="D85" s="33"/>
      <c r="E85" s="34"/>
      <c r="F85" s="35"/>
      <c r="G85" s="36"/>
      <c r="H85" s="37"/>
    </row>
    <row r="86" spans="2:14" ht="15.75" customHeight="1" x14ac:dyDescent="0.25">
      <c r="B86" s="32" t="s">
        <v>94</v>
      </c>
      <c r="C86" s="33"/>
      <c r="D86" s="33"/>
      <c r="E86" s="34"/>
      <c r="F86" s="35"/>
      <c r="G86" s="36"/>
      <c r="H86" s="37"/>
      <c r="J86" s="3"/>
    </row>
    <row r="87" spans="2:14" ht="15.75" customHeight="1" x14ac:dyDescent="0.25">
      <c r="B87" s="32" t="s">
        <v>95</v>
      </c>
      <c r="C87" s="33"/>
      <c r="D87" s="33"/>
      <c r="E87" s="34"/>
      <c r="F87" s="35"/>
      <c r="G87" s="36"/>
      <c r="H87" s="37"/>
    </row>
    <row r="88" spans="2:14" ht="15.75" customHeight="1" x14ac:dyDescent="0.25">
      <c r="B88" s="33" t="s">
        <v>96</v>
      </c>
      <c r="C88" s="33" t="s">
        <v>97</v>
      </c>
      <c r="D88" s="33"/>
      <c r="E88" s="34">
        <v>10066.98</v>
      </c>
      <c r="F88" s="35">
        <v>1208.68</v>
      </c>
      <c r="G88" s="36">
        <v>3.0000000000000001E-3</v>
      </c>
      <c r="H88" s="37"/>
    </row>
    <row r="89" spans="2:14" ht="15.75" customHeight="1" x14ac:dyDescent="0.25">
      <c r="B89" s="33"/>
      <c r="C89" s="33"/>
      <c r="D89" s="33"/>
      <c r="E89" s="34"/>
      <c r="F89" s="35"/>
      <c r="G89" s="36"/>
      <c r="H89" s="37"/>
    </row>
    <row r="90" spans="2:14" ht="15.75" customHeight="1" x14ac:dyDescent="0.25">
      <c r="B90" s="44" t="s">
        <v>79</v>
      </c>
      <c r="C90" s="44"/>
      <c r="D90" s="44"/>
      <c r="E90" s="45"/>
      <c r="F90" s="39">
        <v>1208.68</v>
      </c>
      <c r="G90" s="40">
        <v>3.0000000000000001E-3</v>
      </c>
      <c r="H90" s="41"/>
    </row>
    <row r="91" spans="2:14" ht="15.75" customHeight="1" x14ac:dyDescent="0.25">
      <c r="B91" s="33" t="s">
        <v>100</v>
      </c>
      <c r="C91" s="33"/>
      <c r="D91" s="33"/>
      <c r="E91" s="34"/>
      <c r="F91" s="107">
        <v>-23523.7</v>
      </c>
      <c r="G91" s="108">
        <v>-5.909999999999993E-2</v>
      </c>
      <c r="H91" s="37"/>
    </row>
    <row r="92" spans="2:14" ht="15.75" customHeight="1" x14ac:dyDescent="0.25">
      <c r="B92" s="46" t="s">
        <v>101</v>
      </c>
      <c r="C92" s="46"/>
      <c r="D92" s="46"/>
      <c r="E92" s="47"/>
      <c r="F92" s="48">
        <v>397905.55</v>
      </c>
      <c r="G92" s="49">
        <v>1</v>
      </c>
      <c r="H92" s="50"/>
    </row>
    <row r="93" spans="2:14" ht="15.75" customHeight="1" x14ac:dyDescent="0.25">
      <c r="B93" s="2"/>
    </row>
    <row r="94" spans="2:14" ht="15.75" customHeight="1" x14ac:dyDescent="0.25">
      <c r="B94" s="15" t="s">
        <v>102</v>
      </c>
    </row>
    <row r="95" spans="2:14" ht="15.75" customHeight="1" x14ac:dyDescent="0.25">
      <c r="B95" s="15" t="s">
        <v>103</v>
      </c>
    </row>
    <row r="98" spans="1:8" ht="15.75" customHeight="1" x14ac:dyDescent="0.25">
      <c r="A98" s="7"/>
      <c r="B98" s="51" t="s">
        <v>104</v>
      </c>
      <c r="C98" s="88"/>
      <c r="D98" s="88"/>
      <c r="E98" s="88"/>
      <c r="F98" s="88"/>
      <c r="G98" s="88"/>
      <c r="H98" s="54"/>
    </row>
    <row r="99" spans="1:8" ht="15.75" customHeight="1" x14ac:dyDescent="0.25">
      <c r="A99" s="7"/>
      <c r="B99" s="55" t="s">
        <v>105</v>
      </c>
      <c r="C99" s="64"/>
      <c r="D99" s="64"/>
      <c r="E99" s="64"/>
      <c r="F99" s="64"/>
      <c r="G99" s="64"/>
      <c r="H99" s="57"/>
    </row>
    <row r="100" spans="1:8" ht="15.75" customHeight="1" x14ac:dyDescent="0.25">
      <c r="A100" s="7"/>
      <c r="B100" s="55" t="s">
        <v>106</v>
      </c>
      <c r="C100" s="64"/>
      <c r="D100" s="64"/>
      <c r="E100" s="64"/>
      <c r="F100" s="64"/>
      <c r="G100" s="64"/>
      <c r="H100" s="57"/>
    </row>
    <row r="101" spans="1:8" ht="15.75" customHeight="1" x14ac:dyDescent="0.25">
      <c r="A101" s="7"/>
      <c r="B101" s="65"/>
      <c r="C101" s="60">
        <v>46295</v>
      </c>
      <c r="D101" s="60">
        <v>46265</v>
      </c>
      <c r="E101" s="64"/>
      <c r="F101" s="64"/>
      <c r="G101" s="64"/>
      <c r="H101" s="57"/>
    </row>
    <row r="102" spans="1:8" ht="15.75" customHeight="1" x14ac:dyDescent="0.25">
      <c r="A102" s="7"/>
      <c r="B102" s="65" t="s">
        <v>107</v>
      </c>
      <c r="C102" s="61"/>
      <c r="D102" s="61"/>
      <c r="E102" s="64"/>
      <c r="F102" s="64"/>
      <c r="G102" s="64"/>
      <c r="H102" s="57"/>
    </row>
    <row r="103" spans="1:8" ht="15.75" customHeight="1" x14ac:dyDescent="0.25">
      <c r="A103" s="62"/>
      <c r="B103" s="65" t="s">
        <v>108</v>
      </c>
      <c r="C103" s="63">
        <v>1286.0891999999999</v>
      </c>
      <c r="D103" s="63">
        <v>1279.6483000000001</v>
      </c>
      <c r="E103" s="64"/>
      <c r="F103" s="64"/>
      <c r="G103" s="64"/>
      <c r="H103" s="57"/>
    </row>
    <row r="104" spans="1:8" ht="15.75" customHeight="1" x14ac:dyDescent="0.25">
      <c r="A104" s="62"/>
      <c r="B104" s="65" t="s">
        <v>109</v>
      </c>
      <c r="C104" s="63">
        <v>1286.0891999999999</v>
      </c>
      <c r="D104" s="63">
        <v>1279.6483000000001</v>
      </c>
      <c r="E104" s="64"/>
      <c r="F104" s="64"/>
      <c r="G104" s="64"/>
      <c r="H104" s="57"/>
    </row>
    <row r="105" spans="1:8" ht="15.75" customHeight="1" x14ac:dyDescent="0.25">
      <c r="A105" s="62"/>
      <c r="B105" s="65" t="s">
        <v>112</v>
      </c>
      <c r="C105" s="63">
        <v>1306.2621999999999</v>
      </c>
      <c r="D105" s="63">
        <v>1299.4903999999999</v>
      </c>
      <c r="E105" s="64"/>
      <c r="F105" s="64"/>
      <c r="G105" s="64"/>
      <c r="H105" s="57"/>
    </row>
    <row r="106" spans="1:8" ht="15.75" customHeight="1" x14ac:dyDescent="0.25">
      <c r="A106" s="62"/>
      <c r="B106" s="65" t="s">
        <v>113</v>
      </c>
      <c r="C106" s="63">
        <v>1306.2620999999999</v>
      </c>
      <c r="D106" s="63">
        <v>1299.4903999999999</v>
      </c>
      <c r="E106" s="64"/>
      <c r="F106" s="64"/>
      <c r="G106" s="64"/>
      <c r="H106" s="57"/>
    </row>
    <row r="107" spans="1:8" ht="15.75" customHeight="1" x14ac:dyDescent="0.25">
      <c r="A107" s="7"/>
      <c r="B107" s="55" t="s">
        <v>166</v>
      </c>
      <c r="C107" s="64"/>
      <c r="D107" s="64"/>
      <c r="E107" s="64"/>
      <c r="F107" s="64"/>
      <c r="G107" s="64"/>
      <c r="H107" s="57"/>
    </row>
    <row r="108" spans="1:8" ht="15.75" customHeight="1" x14ac:dyDescent="0.25">
      <c r="A108" s="7"/>
      <c r="B108" s="55" t="s">
        <v>122</v>
      </c>
      <c r="C108" s="64"/>
      <c r="D108" s="64"/>
      <c r="E108" s="64"/>
      <c r="F108" s="64"/>
      <c r="G108" s="64"/>
      <c r="H108" s="57"/>
    </row>
    <row r="109" spans="1:8" ht="15.75" customHeight="1" x14ac:dyDescent="0.25">
      <c r="A109" s="7"/>
      <c r="B109" s="55" t="s">
        <v>123</v>
      </c>
      <c r="C109" s="64"/>
      <c r="D109" s="64"/>
      <c r="E109" s="64"/>
      <c r="F109" s="64"/>
      <c r="G109" s="64"/>
      <c r="H109" s="57"/>
    </row>
    <row r="110" spans="1:8" ht="15.75" customHeight="1" x14ac:dyDescent="0.25">
      <c r="A110" s="7"/>
      <c r="B110" s="68" t="s">
        <v>124</v>
      </c>
      <c r="C110" s="64"/>
      <c r="D110" s="64"/>
      <c r="E110" s="64"/>
      <c r="F110" s="64"/>
      <c r="G110" s="64"/>
      <c r="H110" s="57"/>
    </row>
    <row r="111" spans="1:8" ht="15.75" customHeight="1" x14ac:dyDescent="0.25">
      <c r="A111" s="7"/>
      <c r="B111" s="55" t="s">
        <v>455</v>
      </c>
      <c r="C111" s="7"/>
      <c r="D111" s="7"/>
      <c r="E111" s="7"/>
      <c r="F111" s="7"/>
      <c r="G111" s="7"/>
      <c r="H111" s="57"/>
    </row>
    <row r="112" spans="1:8" ht="15.75" customHeight="1" x14ac:dyDescent="0.25">
      <c r="A112" s="7"/>
      <c r="B112" s="55" t="s">
        <v>126</v>
      </c>
      <c r="C112" s="64"/>
      <c r="D112" s="64"/>
      <c r="E112" s="64"/>
      <c r="F112" s="64"/>
      <c r="G112" s="64"/>
      <c r="H112" s="57"/>
    </row>
    <row r="113" spans="1:8" ht="15.75" customHeight="1" x14ac:dyDescent="0.25">
      <c r="A113" s="7"/>
      <c r="B113" s="55" t="s">
        <v>127</v>
      </c>
      <c r="C113" s="64"/>
      <c r="D113" s="64"/>
      <c r="E113" s="64"/>
      <c r="F113" s="64"/>
      <c r="G113" s="64"/>
      <c r="H113" s="57"/>
    </row>
    <row r="114" spans="1:8" ht="15.75" customHeight="1" x14ac:dyDescent="0.25">
      <c r="A114" s="7"/>
      <c r="B114" s="55" t="s">
        <v>456</v>
      </c>
      <c r="C114" s="64"/>
      <c r="D114" s="64"/>
      <c r="E114" s="64"/>
      <c r="F114" s="64"/>
      <c r="G114" s="64"/>
      <c r="H114" s="57"/>
    </row>
    <row r="115" spans="1:8" ht="15.75" customHeight="1" x14ac:dyDescent="0.25">
      <c r="A115" s="7"/>
      <c r="B115" s="55" t="s">
        <v>457</v>
      </c>
      <c r="C115" s="64"/>
      <c r="D115" s="64"/>
      <c r="E115" s="64"/>
      <c r="F115" s="64"/>
      <c r="G115" s="64"/>
      <c r="H115" s="57"/>
    </row>
    <row r="117" spans="1:8" ht="15.75" customHeight="1" thickBot="1" x14ac:dyDescent="0.3"/>
    <row r="118" spans="1:8" ht="39.75" customHeight="1" thickBot="1" x14ac:dyDescent="0.4">
      <c r="B118" s="70" t="s">
        <v>128</v>
      </c>
      <c r="C118" s="71" t="s">
        <v>129</v>
      </c>
      <c r="D118" s="71" t="s">
        <v>130</v>
      </c>
      <c r="E118"/>
    </row>
    <row r="119" spans="1:8" ht="39.75" customHeight="1" x14ac:dyDescent="0.35">
      <c r="B119" s="110" t="s">
        <v>458</v>
      </c>
      <c r="C119" s="136"/>
      <c r="D119" s="111" t="s">
        <v>459</v>
      </c>
      <c r="E119"/>
    </row>
    <row r="120" spans="1:8" ht="39.75" customHeight="1" x14ac:dyDescent="0.35">
      <c r="B120" s="149" t="s">
        <v>460</v>
      </c>
      <c r="C120" s="137"/>
      <c r="D120" s="151"/>
      <c r="E120"/>
    </row>
    <row r="121" spans="1:8" ht="39.75" customHeight="1" x14ac:dyDescent="0.35">
      <c r="B121" s="149"/>
      <c r="C121" s="137"/>
      <c r="D121" s="151"/>
      <c r="E121"/>
    </row>
    <row r="122" spans="1:8" ht="39.75" customHeight="1" x14ac:dyDescent="0.35">
      <c r="B122" s="149"/>
      <c r="C122" s="137"/>
      <c r="D122" s="151"/>
      <c r="E122"/>
    </row>
    <row r="123" spans="1:8" ht="39.75" customHeight="1" thickBot="1" x14ac:dyDescent="0.4">
      <c r="B123" s="150"/>
      <c r="C123" s="138"/>
      <c r="D123" s="152"/>
      <c r="E123"/>
    </row>
    <row r="124" spans="1:8" ht="15.75" customHeight="1" x14ac:dyDescent="0.25">
      <c r="B124" s="9" t="s">
        <v>134</v>
      </c>
    </row>
    <row r="125" spans="1:8" ht="15.75" customHeight="1" x14ac:dyDescent="0.25">
      <c r="B125" s="9" t="s">
        <v>135</v>
      </c>
    </row>
    <row r="126" spans="1:8" ht="15.75" customHeight="1" x14ac:dyDescent="0.25">
      <c r="B126" s="9" t="s">
        <v>136</v>
      </c>
    </row>
    <row r="128" spans="1:8" ht="15.75" customHeight="1" x14ac:dyDescent="0.35">
      <c r="B128" s="143" t="s">
        <v>137</v>
      </c>
      <c r="C128" s="144"/>
      <c r="D128" s="144"/>
      <c r="E128" s="144"/>
    </row>
    <row r="129" spans="2:5" ht="30" customHeight="1" x14ac:dyDescent="0.35">
      <c r="B129" s="75" t="s">
        <v>138</v>
      </c>
      <c r="C129" s="145" t="s">
        <v>139</v>
      </c>
      <c r="D129" s="145" t="s">
        <v>140</v>
      </c>
      <c r="E129" s="145" t="s">
        <v>141</v>
      </c>
    </row>
    <row r="130" spans="2:5" ht="15.75" customHeight="1" x14ac:dyDescent="0.35">
      <c r="B130" s="75" t="s">
        <v>142</v>
      </c>
      <c r="C130" s="146"/>
      <c r="D130" s="146"/>
      <c r="E130" s="146"/>
    </row>
    <row r="131" spans="2:5" ht="15.75" customHeight="1" x14ac:dyDescent="0.35">
      <c r="B131" s="75" t="s">
        <v>143</v>
      </c>
      <c r="C131" s="76"/>
      <c r="D131" s="112" t="s">
        <v>461</v>
      </c>
      <c r="E131" s="74"/>
    </row>
    <row r="132" spans="2:5" ht="15.75" customHeight="1" x14ac:dyDescent="0.35">
      <c r="B132" s="75" t="s">
        <v>144</v>
      </c>
      <c r="C132" s="74"/>
      <c r="D132" s="113"/>
      <c r="E132" s="74"/>
    </row>
    <row r="133" spans="2:5" ht="15.75" customHeight="1" x14ac:dyDescent="0.35">
      <c r="B133" s="75" t="s">
        <v>145</v>
      </c>
      <c r="C133" s="74"/>
      <c r="D133" s="114"/>
      <c r="E133" s="74"/>
    </row>
    <row r="134" spans="2:5" ht="15.75" customHeight="1" x14ac:dyDescent="0.35">
      <c r="B134" s="14" t="s">
        <v>462</v>
      </c>
      <c r="C134" s="81"/>
      <c r="D134" s="77"/>
      <c r="E134" s="77"/>
    </row>
    <row r="135" spans="2:5" ht="15.75" customHeight="1" thickBot="1" x14ac:dyDescent="0.3"/>
    <row r="136" spans="2:5" ht="15.75" customHeight="1" thickBot="1" x14ac:dyDescent="0.3">
      <c r="B136" s="82"/>
      <c r="C136" s="83" t="s">
        <v>148</v>
      </c>
    </row>
    <row r="137" spans="2:5" ht="15.75" customHeight="1" thickBot="1" x14ac:dyDescent="0.3">
      <c r="B137" s="84" t="s">
        <v>149</v>
      </c>
      <c r="C137" s="93" t="s">
        <v>28</v>
      </c>
    </row>
    <row r="138" spans="2:5" ht="15.75" customHeight="1" thickBot="1" x14ac:dyDescent="0.35">
      <c r="B138" s="84" t="s">
        <v>150</v>
      </c>
      <c r="C138" s="86" t="s">
        <v>463</v>
      </c>
    </row>
    <row r="139" spans="2:5" ht="15.75" customHeight="1" thickBot="1" x14ac:dyDescent="0.3">
      <c r="B139" s="84" t="s">
        <v>152</v>
      </c>
      <c r="C139" s="87">
        <v>7.34</v>
      </c>
    </row>
    <row r="140" spans="2:5" ht="15.75" customHeight="1" thickBot="1" x14ac:dyDescent="0.3">
      <c r="B140" s="84" t="s">
        <v>153</v>
      </c>
      <c r="C140" s="87" t="s">
        <v>464</v>
      </c>
    </row>
    <row r="141" spans="2:5" ht="15.75" customHeight="1" thickBot="1" x14ac:dyDescent="0.3">
      <c r="B141" s="84" t="s">
        <v>155</v>
      </c>
      <c r="C141" s="87" t="s">
        <v>464</v>
      </c>
    </row>
    <row r="142" spans="2:5" ht="15.75" customHeight="1" thickBot="1" x14ac:dyDescent="0.3">
      <c r="B142" s="84" t="s">
        <v>157</v>
      </c>
      <c r="C142" s="87" t="s">
        <v>158</v>
      </c>
    </row>
    <row r="143" spans="2:5" ht="15.75" customHeight="1" thickBot="1" x14ac:dyDescent="0.3">
      <c r="B143" s="134" t="s">
        <v>159</v>
      </c>
      <c r="C143" s="135"/>
    </row>
    <row r="144" spans="2:5" ht="15.75" customHeight="1" thickBot="1" x14ac:dyDescent="0.3">
      <c r="B144" s="134" t="s">
        <v>160</v>
      </c>
      <c r="C144" s="135"/>
    </row>
  </sheetData>
  <mergeCells count="9">
    <mergeCell ref="B143:C143"/>
    <mergeCell ref="B144:C144"/>
    <mergeCell ref="C119:C123"/>
    <mergeCell ref="B120:B123"/>
    <mergeCell ref="D120:D123"/>
    <mergeCell ref="B128:E128"/>
    <mergeCell ref="C129:C130"/>
    <mergeCell ref="D129:D130"/>
    <mergeCell ref="E129:E130"/>
  </mergeCells>
  <hyperlinks>
    <hyperlink ref="G1" location="'Sheet1'!A1" display="Index" xr:uid="{75A19951-AA26-42C2-A040-70CFF541246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05599-6559-456A-B3BD-AD8A36042985}">
  <dimension ref="A1:N86"/>
  <sheetViews>
    <sheetView workbookViewId="0"/>
  </sheetViews>
  <sheetFormatPr defaultColWidth="9.1796875" defaultRowHeight="15.75" customHeight="1" x14ac:dyDescent="0.25"/>
  <cols>
    <col min="1" max="1" width="3.54296875" style="2" customWidth="1"/>
    <col min="2" max="2" width="65.54296875" style="9" customWidth="1"/>
    <col min="3" max="4" width="45.54296875" style="9" customWidth="1"/>
    <col min="5" max="5" width="45.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80</v>
      </c>
      <c r="C6" s="33"/>
      <c r="D6" s="33"/>
      <c r="E6" s="34"/>
      <c r="F6" s="35"/>
      <c r="G6" s="36"/>
      <c r="H6" s="37"/>
    </row>
    <row r="7" spans="2:8" ht="15.75" customHeight="1" x14ac:dyDescent="0.25">
      <c r="B7" s="33"/>
      <c r="C7" s="33"/>
      <c r="D7" s="33"/>
      <c r="E7" s="34"/>
      <c r="F7" s="35"/>
      <c r="G7" s="36"/>
      <c r="H7" s="37"/>
    </row>
    <row r="8" spans="2:8" ht="15.75" customHeight="1" x14ac:dyDescent="0.25">
      <c r="B8" s="32" t="s">
        <v>179</v>
      </c>
      <c r="C8" s="33"/>
      <c r="D8" s="33"/>
      <c r="E8" s="34"/>
      <c r="F8" s="35"/>
      <c r="G8" s="36"/>
      <c r="H8" s="37"/>
    </row>
    <row r="9" spans="2:8" ht="15.75" customHeight="1" x14ac:dyDescent="0.25">
      <c r="B9" s="33" t="s">
        <v>465</v>
      </c>
      <c r="C9" s="33" t="s">
        <v>466</v>
      </c>
      <c r="D9" s="33" t="s">
        <v>52</v>
      </c>
      <c r="E9" s="34">
        <v>1500000</v>
      </c>
      <c r="F9" s="35">
        <v>1500</v>
      </c>
      <c r="G9" s="36">
        <v>1.23E-2</v>
      </c>
      <c r="H9" s="37">
        <v>5.2999999999999999E-2</v>
      </c>
    </row>
    <row r="10" spans="2:8" ht="15.75" customHeight="1" x14ac:dyDescent="0.25">
      <c r="B10" s="33" t="s">
        <v>467</v>
      </c>
      <c r="C10" s="33" t="s">
        <v>468</v>
      </c>
      <c r="D10" s="33" t="s">
        <v>52</v>
      </c>
      <c r="E10" s="34">
        <v>1500000</v>
      </c>
      <c r="F10" s="35">
        <v>1498.51</v>
      </c>
      <c r="G10" s="36">
        <v>1.23E-2</v>
      </c>
      <c r="H10" s="37">
        <v>5.1985999999999997E-2</v>
      </c>
    </row>
    <row r="11" spans="2:8" ht="15.75" customHeight="1" x14ac:dyDescent="0.25">
      <c r="B11" s="33" t="s">
        <v>469</v>
      </c>
      <c r="C11" s="33" t="s">
        <v>470</v>
      </c>
      <c r="D11" s="33" t="s">
        <v>52</v>
      </c>
      <c r="E11" s="34">
        <v>1000000</v>
      </c>
      <c r="F11" s="35">
        <v>999</v>
      </c>
      <c r="G11" s="36">
        <v>8.2000000000000007E-3</v>
      </c>
      <c r="H11" s="37">
        <v>5.1985999999999997E-2</v>
      </c>
    </row>
    <row r="12" spans="2:8" ht="15.75" customHeight="1" x14ac:dyDescent="0.25">
      <c r="B12" s="33" t="s">
        <v>471</v>
      </c>
      <c r="C12" s="33" t="s">
        <v>472</v>
      </c>
      <c r="D12" s="33" t="s">
        <v>52</v>
      </c>
      <c r="E12" s="34">
        <v>1000000</v>
      </c>
      <c r="F12" s="35">
        <v>997.02</v>
      </c>
      <c r="G12" s="36">
        <v>8.2000000000000007E-3</v>
      </c>
      <c r="H12" s="37">
        <v>5.2028999999999999E-2</v>
      </c>
    </row>
    <row r="13" spans="2:8" ht="15.75" customHeight="1" x14ac:dyDescent="0.25">
      <c r="B13" s="32" t="s">
        <v>75</v>
      </c>
      <c r="C13" s="32"/>
      <c r="D13" s="32"/>
      <c r="E13" s="38"/>
      <c r="F13" s="39">
        <v>4994.53</v>
      </c>
      <c r="G13" s="40">
        <v>4.1000000000000002E-2</v>
      </c>
      <c r="H13" s="41"/>
    </row>
    <row r="14" spans="2:8" ht="15.75" customHeight="1" x14ac:dyDescent="0.25">
      <c r="B14" s="33"/>
      <c r="C14" s="33"/>
      <c r="D14" s="33"/>
      <c r="E14" s="34"/>
      <c r="F14" s="35"/>
      <c r="G14" s="36"/>
      <c r="H14" s="37"/>
    </row>
    <row r="15" spans="2:8" ht="15.75" customHeight="1" x14ac:dyDescent="0.25">
      <c r="B15" s="44" t="s">
        <v>79</v>
      </c>
      <c r="C15" s="44"/>
      <c r="D15" s="44"/>
      <c r="E15" s="45"/>
      <c r="F15" s="39">
        <v>4994.53</v>
      </c>
      <c r="G15" s="40">
        <v>4.1000000000000002E-2</v>
      </c>
      <c r="H15" s="41"/>
    </row>
    <row r="16" spans="2:8" ht="15.75" customHeight="1" x14ac:dyDescent="0.25">
      <c r="B16" s="33"/>
      <c r="C16" s="33"/>
      <c r="D16" s="33"/>
      <c r="E16" s="34"/>
      <c r="F16" s="35"/>
      <c r="G16" s="36"/>
      <c r="H16" s="37"/>
    </row>
    <row r="17" spans="1:8" ht="15.75" customHeight="1" x14ac:dyDescent="0.25">
      <c r="B17" s="33"/>
      <c r="C17" s="33"/>
      <c r="D17" s="33"/>
      <c r="E17" s="34"/>
      <c r="F17" s="35"/>
      <c r="G17" s="36"/>
      <c r="H17" s="37"/>
    </row>
    <row r="18" spans="1:8" ht="15.75" customHeight="1" x14ac:dyDescent="0.25">
      <c r="B18" s="32" t="s">
        <v>98</v>
      </c>
      <c r="C18" s="33"/>
      <c r="D18" s="33"/>
      <c r="E18" s="34"/>
      <c r="F18" s="35"/>
      <c r="G18" s="36"/>
      <c r="H18" s="37"/>
    </row>
    <row r="19" spans="1:8" ht="15.75" customHeight="1" x14ac:dyDescent="0.25">
      <c r="B19" s="33" t="s">
        <v>473</v>
      </c>
      <c r="C19" s="33"/>
      <c r="D19" s="33"/>
      <c r="E19" s="34"/>
      <c r="F19" s="35">
        <v>66972.399999999994</v>
      </c>
      <c r="G19" s="36">
        <v>0.54979999999999996</v>
      </c>
      <c r="H19" s="37"/>
    </row>
    <row r="20" spans="1:8" ht="15.75" customHeight="1" x14ac:dyDescent="0.25">
      <c r="B20" s="33" t="s">
        <v>99</v>
      </c>
      <c r="C20" s="33"/>
      <c r="D20" s="33"/>
      <c r="E20" s="34"/>
      <c r="F20" s="35">
        <v>49774.2</v>
      </c>
      <c r="G20" s="36">
        <v>0.40860000000000002</v>
      </c>
      <c r="H20" s="37"/>
    </row>
    <row r="21" spans="1:8" ht="15.75" customHeight="1" x14ac:dyDescent="0.25">
      <c r="B21" s="32" t="s">
        <v>75</v>
      </c>
      <c r="C21" s="32"/>
      <c r="D21" s="32"/>
      <c r="E21" s="38"/>
      <c r="F21" s="39">
        <v>116746.6</v>
      </c>
      <c r="G21" s="40">
        <v>0.95840000000000003</v>
      </c>
      <c r="H21" s="41"/>
    </row>
    <row r="22" spans="1:8" ht="15.75" customHeight="1" x14ac:dyDescent="0.25">
      <c r="B22" s="33"/>
      <c r="C22" s="33"/>
      <c r="D22" s="33"/>
      <c r="E22" s="34"/>
      <c r="F22" s="35"/>
      <c r="G22" s="36"/>
      <c r="H22" s="37"/>
    </row>
    <row r="23" spans="1:8" ht="15.75" customHeight="1" x14ac:dyDescent="0.25">
      <c r="B23" s="44" t="s">
        <v>79</v>
      </c>
      <c r="C23" s="44"/>
      <c r="D23" s="44"/>
      <c r="E23" s="45"/>
      <c r="F23" s="39">
        <v>116746.6</v>
      </c>
      <c r="G23" s="40">
        <v>0.95840000000000003</v>
      </c>
      <c r="H23" s="41"/>
    </row>
    <row r="24" spans="1:8" ht="15.75" customHeight="1" x14ac:dyDescent="0.25">
      <c r="B24" s="33" t="s">
        <v>100</v>
      </c>
      <c r="C24" s="33"/>
      <c r="D24" s="33"/>
      <c r="E24" s="34"/>
      <c r="F24" s="35">
        <v>69.510000000000005</v>
      </c>
      <c r="G24" s="36">
        <v>5.9999999999993392E-4</v>
      </c>
      <c r="H24" s="37"/>
    </row>
    <row r="25" spans="1:8" ht="15.75" customHeight="1" x14ac:dyDescent="0.25">
      <c r="B25" s="46" t="s">
        <v>101</v>
      </c>
      <c r="C25" s="46"/>
      <c r="D25" s="46"/>
      <c r="E25" s="47"/>
      <c r="F25" s="48">
        <v>121810.64</v>
      </c>
      <c r="G25" s="49">
        <v>1</v>
      </c>
      <c r="H25" s="50"/>
    </row>
    <row r="26" spans="1:8" ht="15.75" customHeight="1" x14ac:dyDescent="0.25">
      <c r="B26" s="2"/>
    </row>
    <row r="28" spans="1:8" ht="15.75" customHeight="1" x14ac:dyDescent="0.25">
      <c r="B28" s="2"/>
    </row>
    <row r="29" spans="1:8" ht="15.75" customHeight="1" x14ac:dyDescent="0.25">
      <c r="A29" s="7"/>
      <c r="B29" s="51" t="s">
        <v>104</v>
      </c>
      <c r="C29" s="52"/>
      <c r="D29" s="52"/>
      <c r="E29" s="52"/>
      <c r="F29" s="52"/>
      <c r="G29" s="52"/>
      <c r="H29" s="54"/>
    </row>
    <row r="30" spans="1:8" ht="15.75" customHeight="1" x14ac:dyDescent="0.25">
      <c r="A30" s="7"/>
      <c r="B30" s="55" t="s">
        <v>105</v>
      </c>
      <c r="C30" s="7"/>
      <c r="D30" s="7"/>
      <c r="E30" s="7"/>
      <c r="F30" s="7"/>
      <c r="G30" s="7"/>
      <c r="H30" s="57"/>
    </row>
    <row r="31" spans="1:8" ht="15.75" customHeight="1" x14ac:dyDescent="0.25">
      <c r="A31" s="7"/>
      <c r="B31" s="58" t="s">
        <v>106</v>
      </c>
      <c r="C31" s="7"/>
      <c r="D31" s="7"/>
      <c r="E31" s="7"/>
      <c r="F31" s="7"/>
      <c r="G31" s="7"/>
      <c r="H31" s="57"/>
    </row>
    <row r="32" spans="1:8" ht="15.75" customHeight="1" x14ac:dyDescent="0.25">
      <c r="A32" s="7"/>
      <c r="B32" s="59"/>
      <c r="C32" s="60">
        <v>46295</v>
      </c>
      <c r="D32" s="60">
        <v>46265</v>
      </c>
      <c r="E32" s="7"/>
      <c r="F32" s="7"/>
      <c r="G32" s="7"/>
      <c r="H32" s="57"/>
    </row>
    <row r="33" spans="1:8" ht="15.75" customHeight="1" x14ac:dyDescent="0.25">
      <c r="A33" s="7"/>
      <c r="B33" s="59" t="s">
        <v>107</v>
      </c>
      <c r="C33" s="61"/>
      <c r="D33" s="61"/>
      <c r="E33" s="7"/>
      <c r="F33" s="7"/>
      <c r="G33" s="7"/>
      <c r="H33" s="57"/>
    </row>
    <row r="34" spans="1:8" ht="15.75" customHeight="1" x14ac:dyDescent="0.25">
      <c r="A34" s="62"/>
      <c r="B34" s="59" t="s">
        <v>108</v>
      </c>
      <c r="C34" s="63">
        <v>1419.9157</v>
      </c>
      <c r="D34" s="63">
        <v>1414.3235</v>
      </c>
      <c r="E34" s="7"/>
      <c r="F34" s="7"/>
      <c r="G34" s="7"/>
      <c r="H34" s="57"/>
    </row>
    <row r="35" spans="1:8" ht="15.75" customHeight="1" x14ac:dyDescent="0.25">
      <c r="A35" s="62"/>
      <c r="B35" s="59" t="s">
        <v>109</v>
      </c>
      <c r="C35" s="63">
        <v>1255.78</v>
      </c>
      <c r="D35" s="63">
        <v>1250.8915</v>
      </c>
      <c r="E35" s="7"/>
      <c r="F35" s="7"/>
      <c r="G35" s="7"/>
      <c r="H35" s="57"/>
    </row>
    <row r="36" spans="1:8" ht="15.75" customHeight="1" x14ac:dyDescent="0.25">
      <c r="A36" s="62"/>
      <c r="B36" s="59" t="s">
        <v>274</v>
      </c>
      <c r="C36" s="63">
        <v>1128.8100999999999</v>
      </c>
      <c r="D36" s="63">
        <v>1124.3331000000001</v>
      </c>
      <c r="E36" s="7"/>
      <c r="F36" s="7"/>
      <c r="G36" s="7"/>
      <c r="H36" s="57"/>
    </row>
    <row r="37" spans="1:8" ht="15.75" customHeight="1" x14ac:dyDescent="0.25">
      <c r="A37" s="62"/>
      <c r="B37" s="59" t="s">
        <v>275</v>
      </c>
      <c r="C37" s="63">
        <v>1179.4645</v>
      </c>
      <c r="D37" s="63">
        <v>1180.2778000000001</v>
      </c>
      <c r="E37" s="7"/>
      <c r="F37" s="7"/>
      <c r="G37" s="7"/>
      <c r="H37" s="57"/>
    </row>
    <row r="38" spans="1:8" ht="15.75" customHeight="1" x14ac:dyDescent="0.25">
      <c r="A38" s="62"/>
      <c r="B38" s="59" t="s">
        <v>112</v>
      </c>
      <c r="C38" s="63">
        <v>1432.046</v>
      </c>
      <c r="D38" s="63">
        <v>1426.3508999999999</v>
      </c>
      <c r="E38" s="7"/>
      <c r="F38" s="7"/>
      <c r="G38" s="7"/>
      <c r="H38" s="57"/>
    </row>
    <row r="39" spans="1:8" ht="15.75" customHeight="1" x14ac:dyDescent="0.25">
      <c r="A39" s="62"/>
      <c r="B39" s="59" t="s">
        <v>113</v>
      </c>
      <c r="C39" s="63">
        <v>1432.2193</v>
      </c>
      <c r="D39" s="63">
        <v>1426.5236</v>
      </c>
      <c r="E39" s="7"/>
      <c r="F39" s="7"/>
      <c r="G39" s="7"/>
      <c r="H39" s="57"/>
    </row>
    <row r="40" spans="1:8" ht="15.75" customHeight="1" x14ac:dyDescent="0.25">
      <c r="A40" s="62"/>
      <c r="B40" s="59" t="s">
        <v>278</v>
      </c>
      <c r="C40" s="63">
        <v>1129.6704999999999</v>
      </c>
      <c r="D40" s="63">
        <v>1125.1309000000001</v>
      </c>
      <c r="E40" s="7"/>
      <c r="F40" s="7"/>
      <c r="G40" s="7"/>
      <c r="H40" s="57"/>
    </row>
    <row r="41" spans="1:8" ht="15.75" customHeight="1" x14ac:dyDescent="0.25">
      <c r="A41" s="62"/>
      <c r="B41" s="59" t="s">
        <v>279</v>
      </c>
      <c r="C41" s="63">
        <v>1111.57</v>
      </c>
      <c r="D41" s="63">
        <v>1106.9177999999999</v>
      </c>
      <c r="E41" s="7"/>
      <c r="F41" s="7"/>
      <c r="G41" s="7"/>
      <c r="H41" s="57"/>
    </row>
    <row r="42" spans="1:8" ht="15.75" customHeight="1" x14ac:dyDescent="0.25">
      <c r="A42" s="7"/>
      <c r="B42" s="55" t="s">
        <v>116</v>
      </c>
      <c r="C42" s="64"/>
      <c r="D42" s="64"/>
      <c r="E42" s="64"/>
      <c r="F42" s="64"/>
      <c r="G42" s="64"/>
      <c r="H42" s="57"/>
    </row>
    <row r="43" spans="1:8" ht="15.75" customHeight="1" x14ac:dyDescent="0.25">
      <c r="A43" s="7"/>
      <c r="B43" s="65" t="s">
        <v>117</v>
      </c>
      <c r="C43" s="61" t="s">
        <v>118</v>
      </c>
      <c r="D43" s="61" t="s">
        <v>119</v>
      </c>
      <c r="E43" s="61" t="s">
        <v>119</v>
      </c>
      <c r="F43" s="64"/>
      <c r="G43" s="64"/>
      <c r="H43" s="57"/>
    </row>
    <row r="44" spans="1:8" ht="15.75" customHeight="1" x14ac:dyDescent="0.25">
      <c r="A44" s="7"/>
      <c r="B44" s="65"/>
      <c r="C44" s="61"/>
      <c r="D44" s="61" t="s">
        <v>120</v>
      </c>
      <c r="E44" s="61" t="s">
        <v>94</v>
      </c>
      <c r="F44" s="64"/>
      <c r="G44" s="64"/>
      <c r="H44" s="57"/>
    </row>
    <row r="45" spans="1:8" ht="15.75" customHeight="1" x14ac:dyDescent="0.25">
      <c r="A45" s="7"/>
      <c r="B45" s="59" t="s">
        <v>275</v>
      </c>
      <c r="C45" s="66" t="s">
        <v>121</v>
      </c>
      <c r="D45" s="67">
        <v>3.12092678</v>
      </c>
      <c r="E45" s="67">
        <v>3.12092678</v>
      </c>
      <c r="F45" s="64"/>
      <c r="G45" s="64"/>
      <c r="H45" s="57"/>
    </row>
    <row r="46" spans="1:8" ht="15.75" customHeight="1" x14ac:dyDescent="0.25">
      <c r="A46" s="7"/>
      <c r="B46" s="59" t="s">
        <v>122</v>
      </c>
      <c r="C46" s="66"/>
      <c r="D46" s="67"/>
      <c r="E46" s="67"/>
      <c r="F46" s="64"/>
      <c r="G46" s="64"/>
      <c r="H46" s="57"/>
    </row>
    <row r="47" spans="1:8" ht="15.75" customHeight="1" x14ac:dyDescent="0.25">
      <c r="A47" s="7"/>
      <c r="B47" s="55" t="s">
        <v>123</v>
      </c>
      <c r="C47" s="7"/>
      <c r="D47" s="7"/>
      <c r="E47" s="7"/>
      <c r="F47" s="7"/>
      <c r="G47" s="7"/>
      <c r="H47" s="57"/>
    </row>
    <row r="48" spans="1:8" ht="15.75" customHeight="1" x14ac:dyDescent="0.25">
      <c r="A48" s="7"/>
      <c r="B48" s="55" t="s">
        <v>124</v>
      </c>
      <c r="C48" s="7"/>
      <c r="D48" s="7"/>
      <c r="E48" s="7"/>
      <c r="F48" s="7"/>
      <c r="G48" s="7"/>
      <c r="H48" s="57"/>
    </row>
    <row r="49" spans="1:8" ht="15.75" customHeight="1" x14ac:dyDescent="0.25">
      <c r="A49" s="7"/>
      <c r="B49" s="68" t="s">
        <v>474</v>
      </c>
      <c r="C49" s="7"/>
      <c r="D49" s="7"/>
      <c r="E49" s="7"/>
      <c r="F49" s="7"/>
      <c r="G49" s="7"/>
      <c r="H49" s="57"/>
    </row>
    <row r="50" spans="1:8" ht="15.75" customHeight="1" x14ac:dyDescent="0.25">
      <c r="A50" s="7"/>
      <c r="B50" s="55" t="s">
        <v>126</v>
      </c>
      <c r="C50" s="7"/>
      <c r="D50" s="7"/>
      <c r="E50" s="7"/>
      <c r="F50" s="7"/>
      <c r="G50" s="7"/>
      <c r="H50" s="57"/>
    </row>
    <row r="51" spans="1:8" ht="15.75" customHeight="1" x14ac:dyDescent="0.25">
      <c r="A51" s="7"/>
      <c r="B51" s="55" t="s">
        <v>127</v>
      </c>
      <c r="C51" s="7"/>
      <c r="D51" s="7"/>
      <c r="E51" s="7"/>
      <c r="F51" s="7"/>
      <c r="G51" s="7"/>
      <c r="H51" s="57"/>
    </row>
    <row r="52" spans="1:8" ht="15.75" customHeight="1" x14ac:dyDescent="0.25">
      <c r="A52" s="7"/>
      <c r="B52" s="95"/>
      <c r="C52" s="97"/>
      <c r="D52" s="97"/>
      <c r="E52" s="97"/>
      <c r="F52" s="97"/>
      <c r="G52" s="97"/>
      <c r="H52" s="98"/>
    </row>
    <row r="54" spans="1:8" ht="15.75" customHeight="1" thickBot="1" x14ac:dyDescent="0.3"/>
    <row r="55" spans="1:8" ht="39.75" customHeight="1" thickBot="1" x14ac:dyDescent="0.4">
      <c r="B55" s="70" t="s">
        <v>128</v>
      </c>
      <c r="C55" s="71" t="s">
        <v>129</v>
      </c>
      <c r="D55" s="71" t="s">
        <v>130</v>
      </c>
      <c r="E55"/>
    </row>
    <row r="56" spans="1:8" ht="39.75" customHeight="1" x14ac:dyDescent="0.35">
      <c r="B56" s="89" t="s">
        <v>475</v>
      </c>
      <c r="C56" s="136"/>
      <c r="D56" s="73" t="s">
        <v>476</v>
      </c>
      <c r="E56"/>
    </row>
    <row r="57" spans="1:8" ht="39.75" customHeight="1" x14ac:dyDescent="0.35">
      <c r="B57" s="139" t="s">
        <v>477</v>
      </c>
      <c r="C57" s="137"/>
      <c r="D57" s="141"/>
      <c r="E57"/>
    </row>
    <row r="58" spans="1:8" ht="39.75" customHeight="1" x14ac:dyDescent="0.35">
      <c r="B58" s="139"/>
      <c r="C58" s="137"/>
      <c r="D58" s="141"/>
      <c r="E58"/>
    </row>
    <row r="59" spans="1:8" ht="39.75" customHeight="1" x14ac:dyDescent="0.35">
      <c r="B59" s="139"/>
      <c r="C59" s="137"/>
      <c r="D59" s="141"/>
      <c r="E59"/>
    </row>
    <row r="60" spans="1:8" ht="39.75" customHeight="1" thickBot="1" x14ac:dyDescent="0.4">
      <c r="B60" s="140"/>
      <c r="C60" s="138"/>
      <c r="D60" s="142"/>
      <c r="E60"/>
    </row>
    <row r="61" spans="1:8" ht="15.75" customHeight="1" x14ac:dyDescent="0.25">
      <c r="B61" s="9" t="s">
        <v>134</v>
      </c>
    </row>
    <row r="62" spans="1:8" ht="15.75" customHeight="1" x14ac:dyDescent="0.25">
      <c r="B62" s="9" t="s">
        <v>135</v>
      </c>
    </row>
    <row r="63" spans="1:8" ht="15.75" customHeight="1" x14ac:dyDescent="0.25">
      <c r="B63" s="9" t="s">
        <v>136</v>
      </c>
    </row>
    <row r="65" spans="2:14" ht="15.75" customHeight="1" x14ac:dyDescent="0.35">
      <c r="B65" s="143" t="s">
        <v>137</v>
      </c>
      <c r="C65" s="144"/>
      <c r="D65" s="144"/>
      <c r="E65" s="144"/>
    </row>
    <row r="66" spans="2:14" ht="30" customHeight="1" x14ac:dyDescent="0.35">
      <c r="B66" s="75" t="s">
        <v>138</v>
      </c>
      <c r="C66" s="145" t="s">
        <v>139</v>
      </c>
      <c r="D66" s="145" t="s">
        <v>140</v>
      </c>
      <c r="E66" s="145" t="s">
        <v>141</v>
      </c>
    </row>
    <row r="67" spans="2:14" ht="15.75" customHeight="1" x14ac:dyDescent="0.35">
      <c r="B67" s="75" t="s">
        <v>142</v>
      </c>
      <c r="C67" s="146"/>
      <c r="D67" s="146"/>
      <c r="E67" s="146"/>
    </row>
    <row r="68" spans="2:14" ht="15.75" customHeight="1" x14ac:dyDescent="0.35">
      <c r="B68" s="75" t="s">
        <v>143</v>
      </c>
      <c r="C68" s="115" t="s">
        <v>478</v>
      </c>
      <c r="D68" s="77"/>
      <c r="E68" s="77"/>
      <c r="J68" s="3"/>
    </row>
    <row r="69" spans="2:14" ht="15.75" customHeight="1" x14ac:dyDescent="0.35">
      <c r="B69" s="75" t="s">
        <v>144</v>
      </c>
      <c r="C69" s="77"/>
      <c r="D69" s="78"/>
      <c r="E69" s="77"/>
    </row>
    <row r="70" spans="2:14" ht="15.75" customHeight="1" x14ac:dyDescent="0.35">
      <c r="B70" s="75" t="s">
        <v>145</v>
      </c>
      <c r="C70" s="79"/>
      <c r="D70" s="92"/>
      <c r="E70" s="77"/>
      <c r="J70" s="3"/>
    </row>
    <row r="71" spans="2:14" ht="15.75" customHeight="1" x14ac:dyDescent="0.35">
      <c r="B71" s="14" t="s">
        <v>479</v>
      </c>
      <c r="C71" s="81"/>
      <c r="D71" s="77"/>
      <c r="E71" s="77"/>
      <c r="J71" s="3"/>
    </row>
    <row r="72" spans="2:14" ht="15.75" customHeight="1" thickBot="1" x14ac:dyDescent="0.3">
      <c r="J72" s="3"/>
    </row>
    <row r="73" spans="2:14" ht="15.75" customHeight="1" thickBot="1" x14ac:dyDescent="0.3">
      <c r="B73" s="82"/>
      <c r="C73" s="83" t="s">
        <v>148</v>
      </c>
      <c r="J73" s="3"/>
    </row>
    <row r="74" spans="2:14" ht="15.75" customHeight="1" thickBot="1" x14ac:dyDescent="0.3">
      <c r="B74" s="84" t="s">
        <v>149</v>
      </c>
      <c r="C74" s="93" t="s">
        <v>30</v>
      </c>
      <c r="J74" s="3"/>
    </row>
    <row r="75" spans="2:14" ht="15.75" customHeight="1" thickBot="1" x14ac:dyDescent="0.35">
      <c r="B75" s="84" t="s">
        <v>150</v>
      </c>
      <c r="C75" s="86" t="s">
        <v>480</v>
      </c>
      <c r="J75" s="5"/>
      <c r="K75" s="5"/>
      <c r="L75" s="6"/>
      <c r="M75" s="6"/>
      <c r="N75" s="5"/>
    </row>
    <row r="76" spans="2:14" ht="15.75" customHeight="1" thickBot="1" x14ac:dyDescent="0.3">
      <c r="B76" s="84" t="s">
        <v>152</v>
      </c>
      <c r="C76" s="87">
        <v>5.12</v>
      </c>
    </row>
    <row r="77" spans="2:14" ht="15.75" customHeight="1" thickBot="1" x14ac:dyDescent="0.3">
      <c r="B77" s="84" t="s">
        <v>153</v>
      </c>
      <c r="C77" s="87" t="s">
        <v>481</v>
      </c>
    </row>
    <row r="78" spans="2:14" ht="15.75" customHeight="1" thickBot="1" x14ac:dyDescent="0.3">
      <c r="B78" s="84" t="s">
        <v>155</v>
      </c>
      <c r="C78" s="87" t="s">
        <v>481</v>
      </c>
      <c r="J78" s="7"/>
      <c r="K78" s="7"/>
      <c r="L78" s="7"/>
      <c r="M78" s="7"/>
      <c r="N78" s="7"/>
    </row>
    <row r="79" spans="2:14" ht="15.75" customHeight="1" thickBot="1" x14ac:dyDescent="0.3">
      <c r="B79" s="84" t="s">
        <v>157</v>
      </c>
      <c r="C79" s="87" t="s">
        <v>158</v>
      </c>
      <c r="J79" s="7"/>
      <c r="K79" s="7"/>
      <c r="L79" s="7"/>
      <c r="M79" s="7"/>
      <c r="N79" s="7"/>
    </row>
    <row r="80" spans="2:14" ht="15.75" customHeight="1" thickBot="1" x14ac:dyDescent="0.3">
      <c r="B80" s="134" t="s">
        <v>159</v>
      </c>
      <c r="C80" s="135"/>
      <c r="J80" s="7"/>
      <c r="K80" s="7"/>
      <c r="L80" s="7"/>
      <c r="M80" s="7"/>
      <c r="N80" s="7"/>
    </row>
    <row r="81" spans="2:14" ht="15.75" customHeight="1" thickBot="1" x14ac:dyDescent="0.3">
      <c r="B81" s="134" t="s">
        <v>160</v>
      </c>
      <c r="C81" s="135"/>
      <c r="J81" s="7"/>
      <c r="K81" s="7"/>
      <c r="L81" s="7"/>
      <c r="M81" s="7"/>
      <c r="N81" s="7"/>
    </row>
    <row r="82" spans="2:14" ht="15.75" customHeight="1" x14ac:dyDescent="0.25">
      <c r="J82" s="7"/>
      <c r="K82" s="7"/>
      <c r="L82" s="7"/>
      <c r="M82" s="7"/>
      <c r="N82" s="7"/>
    </row>
    <row r="83" spans="2:14" ht="15.75" customHeight="1" x14ac:dyDescent="0.25">
      <c r="J83" s="7"/>
      <c r="K83" s="7"/>
      <c r="L83" s="7"/>
      <c r="M83" s="7"/>
      <c r="N83" s="7"/>
    </row>
    <row r="84" spans="2:14" ht="15.75" customHeight="1" x14ac:dyDescent="0.25">
      <c r="J84" s="7"/>
      <c r="K84" s="7"/>
      <c r="L84" s="7"/>
      <c r="M84" s="7"/>
      <c r="N84" s="7"/>
    </row>
    <row r="86" spans="2:14" ht="15.75" customHeight="1" x14ac:dyDescent="0.25">
      <c r="J86" s="3"/>
    </row>
  </sheetData>
  <mergeCells count="9">
    <mergeCell ref="B80:C80"/>
    <mergeCell ref="B81:C81"/>
    <mergeCell ref="C56:C60"/>
    <mergeCell ref="B57:B60"/>
    <mergeCell ref="D57:D60"/>
    <mergeCell ref="B65:E65"/>
    <mergeCell ref="C66:C67"/>
    <mergeCell ref="D66:D67"/>
    <mergeCell ref="E66:E67"/>
  </mergeCells>
  <hyperlinks>
    <hyperlink ref="G1" location="'Sheet1'!A1" display="Index" xr:uid="{4FAC0F52-17B8-4EE9-9C76-9673DDA0FEA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68FE6-EC19-4EA4-AE55-765BCAEFC3F5}">
  <dimension ref="A1:N159"/>
  <sheetViews>
    <sheetView workbookViewId="0"/>
  </sheetViews>
  <sheetFormatPr defaultColWidth="9.1796875" defaultRowHeight="15.75" customHeight="1" x14ac:dyDescent="0.25"/>
  <cols>
    <col min="1" max="1" width="3.54296875" style="2" customWidth="1"/>
    <col min="2" max="2" width="65.54296875" style="9" customWidth="1"/>
    <col min="3" max="4" width="45.54296875" style="9" customWidth="1"/>
    <col min="5" max="5" width="45.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624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45</v>
      </c>
      <c r="C6" s="33"/>
      <c r="D6" s="33"/>
      <c r="E6" s="34"/>
      <c r="F6" s="35"/>
      <c r="G6" s="36"/>
      <c r="H6" s="37"/>
    </row>
    <row r="7" spans="2:8" ht="15.75" customHeight="1" x14ac:dyDescent="0.25">
      <c r="B7" s="32" t="s">
        <v>46</v>
      </c>
      <c r="C7" s="33"/>
      <c r="D7" s="33"/>
      <c r="E7" s="34"/>
      <c r="F7" s="35"/>
      <c r="G7" s="36"/>
      <c r="H7" s="37"/>
    </row>
    <row r="8" spans="2:8" ht="15.75" customHeight="1" x14ac:dyDescent="0.25">
      <c r="B8" s="33" t="s">
        <v>482</v>
      </c>
      <c r="C8" s="33" t="s">
        <v>483</v>
      </c>
      <c r="D8" s="33" t="s">
        <v>197</v>
      </c>
      <c r="E8" s="34">
        <v>7500</v>
      </c>
      <c r="F8" s="35">
        <v>7737.53</v>
      </c>
      <c r="G8" s="36">
        <v>4.07E-2</v>
      </c>
      <c r="H8" s="37">
        <v>7.4999999999999997E-2</v>
      </c>
    </row>
    <row r="9" spans="2:8" ht="15.75" customHeight="1" x14ac:dyDescent="0.25">
      <c r="B9" s="33" t="s">
        <v>484</v>
      </c>
      <c r="C9" s="33" t="s">
        <v>485</v>
      </c>
      <c r="D9" s="33" t="s">
        <v>49</v>
      </c>
      <c r="E9" s="34">
        <v>5000</v>
      </c>
      <c r="F9" s="35">
        <v>5309.4</v>
      </c>
      <c r="G9" s="36">
        <v>2.7900000000000001E-2</v>
      </c>
      <c r="H9" s="37">
        <v>8.2574999999999996E-2</v>
      </c>
    </row>
    <row r="10" spans="2:8" ht="15.75" customHeight="1" x14ac:dyDescent="0.25">
      <c r="B10" s="33" t="s">
        <v>486</v>
      </c>
      <c r="C10" s="33" t="s">
        <v>487</v>
      </c>
      <c r="D10" s="33" t="s">
        <v>488</v>
      </c>
      <c r="E10" s="34">
        <v>5000</v>
      </c>
      <c r="F10" s="35">
        <v>5109.45</v>
      </c>
      <c r="G10" s="36">
        <v>2.69E-2</v>
      </c>
      <c r="H10" s="37">
        <v>8.8686000000000001E-2</v>
      </c>
    </row>
    <row r="11" spans="2:8" ht="15.75" customHeight="1" x14ac:dyDescent="0.25">
      <c r="B11" s="33" t="s">
        <v>489</v>
      </c>
      <c r="C11" s="33" t="s">
        <v>490</v>
      </c>
      <c r="D11" s="33" t="s">
        <v>197</v>
      </c>
      <c r="E11" s="34">
        <v>5000</v>
      </c>
      <c r="F11" s="35">
        <v>5045.0200000000004</v>
      </c>
      <c r="G11" s="36">
        <v>2.6499999999999999E-2</v>
      </c>
      <c r="H11" s="37">
        <v>7.5800000000000006E-2</v>
      </c>
    </row>
    <row r="12" spans="2:8" ht="15.75" customHeight="1" x14ac:dyDescent="0.25">
      <c r="B12" s="33" t="s">
        <v>491</v>
      </c>
      <c r="C12" s="33" t="s">
        <v>492</v>
      </c>
      <c r="D12" s="33" t="s">
        <v>488</v>
      </c>
      <c r="E12" s="34">
        <v>5000</v>
      </c>
      <c r="F12" s="35">
        <v>5015.22</v>
      </c>
      <c r="G12" s="36">
        <v>2.64E-2</v>
      </c>
      <c r="H12" s="37">
        <v>8.9340000000000003E-2</v>
      </c>
    </row>
    <row r="13" spans="2:8" ht="15.75" customHeight="1" x14ac:dyDescent="0.25">
      <c r="B13" s="33" t="s">
        <v>493</v>
      </c>
      <c r="C13" s="33" t="s">
        <v>494</v>
      </c>
      <c r="D13" s="33" t="s">
        <v>49</v>
      </c>
      <c r="E13" s="34">
        <v>5000</v>
      </c>
      <c r="F13" s="35">
        <v>4965.05</v>
      </c>
      <c r="G13" s="36">
        <v>2.6100000000000002E-2</v>
      </c>
      <c r="H13" s="37">
        <v>8.2000000000000003E-2</v>
      </c>
    </row>
    <row r="14" spans="2:8" ht="15.75" customHeight="1" x14ac:dyDescent="0.25">
      <c r="B14" s="33" t="s">
        <v>495</v>
      </c>
      <c r="C14" s="33" t="s">
        <v>496</v>
      </c>
      <c r="D14" s="33" t="s">
        <v>197</v>
      </c>
      <c r="E14" s="34">
        <v>5000</v>
      </c>
      <c r="F14" s="35">
        <v>4915.41</v>
      </c>
      <c r="G14" s="36">
        <v>2.5899999999999999E-2</v>
      </c>
      <c r="H14" s="37">
        <v>8.0524999999999999E-2</v>
      </c>
    </row>
    <row r="15" spans="2:8" ht="15.75" customHeight="1" x14ac:dyDescent="0.25">
      <c r="B15" s="33" t="s">
        <v>497</v>
      </c>
      <c r="C15" s="33" t="s">
        <v>498</v>
      </c>
      <c r="D15" s="33" t="s">
        <v>499</v>
      </c>
      <c r="E15" s="34">
        <v>2500</v>
      </c>
      <c r="F15" s="35">
        <v>2714.44</v>
      </c>
      <c r="G15" s="36">
        <v>1.43E-2</v>
      </c>
      <c r="H15" s="37">
        <v>8.6049E-2</v>
      </c>
    </row>
    <row r="16" spans="2:8" ht="15.75" customHeight="1" x14ac:dyDescent="0.25">
      <c r="B16" s="33" t="s">
        <v>53</v>
      </c>
      <c r="C16" s="33" t="s">
        <v>54</v>
      </c>
      <c r="D16" s="33" t="s">
        <v>49</v>
      </c>
      <c r="E16" s="34">
        <v>2500</v>
      </c>
      <c r="F16" s="35">
        <v>2602.66</v>
      </c>
      <c r="G16" s="36">
        <v>1.37E-2</v>
      </c>
      <c r="H16" s="37">
        <v>7.6999999999999999E-2</v>
      </c>
    </row>
    <row r="17" spans="2:8" ht="15.75" customHeight="1" x14ac:dyDescent="0.25">
      <c r="B17" s="33" t="s">
        <v>500</v>
      </c>
      <c r="C17" s="33" t="s">
        <v>501</v>
      </c>
      <c r="D17" s="33" t="s">
        <v>197</v>
      </c>
      <c r="E17" s="34">
        <v>2500</v>
      </c>
      <c r="F17" s="35">
        <v>2589.08</v>
      </c>
      <c r="G17" s="36">
        <v>1.3599999999999999E-2</v>
      </c>
      <c r="H17" s="37">
        <v>7.7580999999999997E-2</v>
      </c>
    </row>
    <row r="18" spans="2:8" ht="15.75" customHeight="1" x14ac:dyDescent="0.25">
      <c r="B18" s="33" t="s">
        <v>204</v>
      </c>
      <c r="C18" s="33" t="s">
        <v>205</v>
      </c>
      <c r="D18" s="33" t="s">
        <v>49</v>
      </c>
      <c r="E18" s="34">
        <v>2500</v>
      </c>
      <c r="F18" s="35">
        <v>2588.38</v>
      </c>
      <c r="G18" s="36">
        <v>1.3599999999999999E-2</v>
      </c>
      <c r="H18" s="37">
        <v>8.3025000000000002E-2</v>
      </c>
    </row>
    <row r="19" spans="2:8" ht="15.75" customHeight="1" x14ac:dyDescent="0.25">
      <c r="B19" s="33" t="s">
        <v>502</v>
      </c>
      <c r="C19" s="33" t="s">
        <v>503</v>
      </c>
      <c r="D19" s="33" t="s">
        <v>49</v>
      </c>
      <c r="E19" s="34">
        <v>2500</v>
      </c>
      <c r="F19" s="35">
        <v>2549.6799999999998</v>
      </c>
      <c r="G19" s="36">
        <v>1.34E-2</v>
      </c>
      <c r="H19" s="37">
        <v>7.8299999999999995E-2</v>
      </c>
    </row>
    <row r="20" spans="2:8" ht="15.75" customHeight="1" x14ac:dyDescent="0.25">
      <c r="B20" s="33" t="s">
        <v>504</v>
      </c>
      <c r="C20" s="33" t="s">
        <v>505</v>
      </c>
      <c r="D20" s="33" t="s">
        <v>49</v>
      </c>
      <c r="E20" s="34">
        <v>2500</v>
      </c>
      <c r="F20" s="35">
        <v>2520.27</v>
      </c>
      <c r="G20" s="36">
        <v>1.3299999999999999E-2</v>
      </c>
      <c r="H20" s="37">
        <v>7.7998999999999999E-2</v>
      </c>
    </row>
    <row r="21" spans="2:8" ht="15.75" customHeight="1" x14ac:dyDescent="0.25">
      <c r="B21" s="33" t="s">
        <v>506</v>
      </c>
      <c r="C21" s="33" t="s">
        <v>507</v>
      </c>
      <c r="D21" s="33" t="s">
        <v>49</v>
      </c>
      <c r="E21" s="34">
        <v>2500</v>
      </c>
      <c r="F21" s="35">
        <v>2516.5100000000002</v>
      </c>
      <c r="G21" s="36">
        <v>1.32E-2</v>
      </c>
      <c r="H21" s="37">
        <v>8.1449999999999995E-2</v>
      </c>
    </row>
    <row r="22" spans="2:8" ht="15.75" customHeight="1" x14ac:dyDescent="0.25">
      <c r="B22" s="33" t="s">
        <v>508</v>
      </c>
      <c r="C22" s="33" t="s">
        <v>509</v>
      </c>
      <c r="D22" s="33" t="s">
        <v>49</v>
      </c>
      <c r="E22" s="34">
        <v>2500</v>
      </c>
      <c r="F22" s="35">
        <v>2513.75</v>
      </c>
      <c r="G22" s="36">
        <v>1.32E-2</v>
      </c>
      <c r="H22" s="37">
        <v>7.8333E-2</v>
      </c>
    </row>
    <row r="23" spans="2:8" ht="15.75" customHeight="1" x14ac:dyDescent="0.25">
      <c r="B23" s="33" t="s">
        <v>510</v>
      </c>
      <c r="C23" s="33" t="s">
        <v>511</v>
      </c>
      <c r="D23" s="33" t="s">
        <v>49</v>
      </c>
      <c r="E23" s="34">
        <v>250</v>
      </c>
      <c r="F23" s="35">
        <v>2500.73</v>
      </c>
      <c r="G23" s="36">
        <v>1.32E-2</v>
      </c>
      <c r="H23" s="37">
        <v>6.8398E-2</v>
      </c>
    </row>
    <row r="24" spans="2:8" ht="15.75" customHeight="1" x14ac:dyDescent="0.25">
      <c r="B24" s="33" t="s">
        <v>512</v>
      </c>
      <c r="C24" s="33" t="s">
        <v>513</v>
      </c>
      <c r="D24" s="33" t="s">
        <v>49</v>
      </c>
      <c r="E24" s="34">
        <v>2500</v>
      </c>
      <c r="F24" s="35">
        <v>2489.35</v>
      </c>
      <c r="G24" s="36">
        <v>1.3100000000000001E-2</v>
      </c>
      <c r="H24" s="37">
        <v>8.1448000000000007E-2</v>
      </c>
    </row>
    <row r="25" spans="2:8" ht="15.75" customHeight="1" x14ac:dyDescent="0.25">
      <c r="B25" s="33" t="s">
        <v>240</v>
      </c>
      <c r="C25" s="33" t="s">
        <v>241</v>
      </c>
      <c r="D25" s="33" t="s">
        <v>49</v>
      </c>
      <c r="E25" s="34">
        <v>1500</v>
      </c>
      <c r="F25" s="35">
        <v>1518.18</v>
      </c>
      <c r="G25" s="36">
        <v>8.0000000000000002E-3</v>
      </c>
      <c r="H25" s="37">
        <v>7.6300000000000007E-2</v>
      </c>
    </row>
    <row r="26" spans="2:8" ht="15.75" customHeight="1" x14ac:dyDescent="0.25">
      <c r="B26" s="33" t="s">
        <v>47</v>
      </c>
      <c r="C26" s="33" t="s">
        <v>48</v>
      </c>
      <c r="D26" s="33" t="s">
        <v>49</v>
      </c>
      <c r="E26" s="34">
        <v>1500</v>
      </c>
      <c r="F26" s="35">
        <v>1496.6</v>
      </c>
      <c r="G26" s="36">
        <v>7.9000000000000008E-3</v>
      </c>
      <c r="H26" s="37">
        <v>7.7899999999999997E-2</v>
      </c>
    </row>
    <row r="27" spans="2:8" ht="15.75" customHeight="1" x14ac:dyDescent="0.25">
      <c r="B27" s="33" t="s">
        <v>238</v>
      </c>
      <c r="C27" s="33" t="s">
        <v>514</v>
      </c>
      <c r="D27" s="33" t="s">
        <v>52</v>
      </c>
      <c r="E27" s="34">
        <v>1541400</v>
      </c>
      <c r="F27" s="35">
        <v>1159.6199999999999</v>
      </c>
      <c r="G27" s="36">
        <v>6.1000000000000004E-3</v>
      </c>
      <c r="H27" s="37">
        <v>7.2644E-2</v>
      </c>
    </row>
    <row r="28" spans="2:8" ht="15.75" customHeight="1" x14ac:dyDescent="0.25">
      <c r="B28" s="33" t="s">
        <v>515</v>
      </c>
      <c r="C28" s="33" t="s">
        <v>516</v>
      </c>
      <c r="D28" s="33" t="s">
        <v>49</v>
      </c>
      <c r="E28" s="34">
        <v>500</v>
      </c>
      <c r="F28" s="35">
        <v>530.48</v>
      </c>
      <c r="G28" s="36">
        <v>2.8E-3</v>
      </c>
      <c r="H28" s="37">
        <v>6.6299999999999998E-2</v>
      </c>
    </row>
    <row r="29" spans="2:8" ht="15.75" customHeight="1" x14ac:dyDescent="0.25">
      <c r="B29" s="33" t="s">
        <v>517</v>
      </c>
      <c r="C29" s="33" t="s">
        <v>518</v>
      </c>
      <c r="D29" s="33" t="s">
        <v>49</v>
      </c>
      <c r="E29" s="34">
        <v>500</v>
      </c>
      <c r="F29" s="35">
        <v>520.45000000000005</v>
      </c>
      <c r="G29" s="36">
        <v>2.7000000000000001E-3</v>
      </c>
      <c r="H29" s="37">
        <v>8.3674999999999999E-2</v>
      </c>
    </row>
    <row r="30" spans="2:8" ht="15.75" customHeight="1" x14ac:dyDescent="0.25">
      <c r="B30" s="33" t="s">
        <v>519</v>
      </c>
      <c r="C30" s="33" t="s">
        <v>520</v>
      </c>
      <c r="D30" s="33" t="s">
        <v>49</v>
      </c>
      <c r="E30" s="34">
        <v>500</v>
      </c>
      <c r="F30" s="35">
        <v>519.94000000000005</v>
      </c>
      <c r="G30" s="36">
        <v>2.7000000000000001E-3</v>
      </c>
      <c r="H30" s="37">
        <v>7.6649999999999996E-2</v>
      </c>
    </row>
    <row r="31" spans="2:8" ht="15.75" customHeight="1" x14ac:dyDescent="0.25">
      <c r="B31" s="33" t="s">
        <v>521</v>
      </c>
      <c r="C31" s="33" t="s">
        <v>522</v>
      </c>
      <c r="D31" s="33" t="s">
        <v>49</v>
      </c>
      <c r="E31" s="34">
        <v>500</v>
      </c>
      <c r="F31" s="35">
        <v>517.29</v>
      </c>
      <c r="G31" s="36">
        <v>2.7000000000000001E-3</v>
      </c>
      <c r="H31" s="37">
        <v>8.0799999999999997E-2</v>
      </c>
    </row>
    <row r="32" spans="2:8" ht="15.75" customHeight="1" x14ac:dyDescent="0.25">
      <c r="B32" s="33" t="s">
        <v>523</v>
      </c>
      <c r="C32" s="33" t="s">
        <v>524</v>
      </c>
      <c r="D32" s="33" t="s">
        <v>52</v>
      </c>
      <c r="E32" s="34">
        <v>500000</v>
      </c>
      <c r="F32" s="35">
        <v>514.03</v>
      </c>
      <c r="G32" s="36">
        <v>2.7000000000000001E-3</v>
      </c>
      <c r="H32" s="37">
        <v>6.2937000000000007E-2</v>
      </c>
    </row>
    <row r="33" spans="2:8" ht="15.75" customHeight="1" x14ac:dyDescent="0.25">
      <c r="B33" s="33" t="s">
        <v>525</v>
      </c>
      <c r="C33" s="33" t="s">
        <v>526</v>
      </c>
      <c r="D33" s="33" t="s">
        <v>49</v>
      </c>
      <c r="E33" s="34">
        <v>50</v>
      </c>
      <c r="F33" s="35">
        <v>500.82</v>
      </c>
      <c r="G33" s="36">
        <v>2.5999999999999999E-3</v>
      </c>
      <c r="H33" s="37">
        <v>8.0324999999999994E-2</v>
      </c>
    </row>
    <row r="34" spans="2:8" ht="15.75" customHeight="1" x14ac:dyDescent="0.25">
      <c r="B34" s="33" t="s">
        <v>527</v>
      </c>
      <c r="C34" s="33" t="s">
        <v>528</v>
      </c>
      <c r="D34" s="33" t="s">
        <v>529</v>
      </c>
      <c r="E34" s="34">
        <v>180</v>
      </c>
      <c r="F34" s="35">
        <v>182.28</v>
      </c>
      <c r="G34" s="36">
        <v>1E-3</v>
      </c>
      <c r="H34" s="37">
        <v>8.3096000000000003E-2</v>
      </c>
    </row>
    <row r="35" spans="2:8" ht="15.75" customHeight="1" x14ac:dyDescent="0.25">
      <c r="B35" s="33" t="s">
        <v>530</v>
      </c>
      <c r="C35" s="33" t="s">
        <v>531</v>
      </c>
      <c r="D35" s="33" t="s">
        <v>52</v>
      </c>
      <c r="E35" s="34">
        <v>20700</v>
      </c>
      <c r="F35" s="35">
        <v>21.12</v>
      </c>
      <c r="G35" s="36">
        <v>1E-4</v>
      </c>
      <c r="H35" s="37">
        <v>7.8789999999999999E-2</v>
      </c>
    </row>
    <row r="36" spans="2:8" ht="15.75" customHeight="1" x14ac:dyDescent="0.25">
      <c r="B36" s="32" t="s">
        <v>75</v>
      </c>
      <c r="C36" s="32"/>
      <c r="D36" s="32"/>
      <c r="E36" s="38"/>
      <c r="F36" s="39">
        <v>71162.740000000005</v>
      </c>
      <c r="G36" s="40">
        <v>0.37430000000000002</v>
      </c>
      <c r="H36" s="41"/>
    </row>
    <row r="37" spans="2:8" ht="15.75" customHeight="1" x14ac:dyDescent="0.25">
      <c r="B37" s="33"/>
      <c r="C37" s="33"/>
      <c r="D37" s="33"/>
      <c r="E37" s="34"/>
      <c r="F37" s="35"/>
      <c r="G37" s="36"/>
      <c r="H37" s="37"/>
    </row>
    <row r="38" spans="2:8" ht="15.75" customHeight="1" x14ac:dyDescent="0.25">
      <c r="B38" s="32" t="s">
        <v>76</v>
      </c>
      <c r="C38" s="33"/>
      <c r="D38" s="33"/>
      <c r="E38" s="34"/>
      <c r="F38" s="35"/>
      <c r="G38" s="36"/>
      <c r="H38" s="37"/>
    </row>
    <row r="39" spans="2:8" ht="15.75" customHeight="1" x14ac:dyDescent="0.25">
      <c r="B39" s="32" t="s">
        <v>75</v>
      </c>
      <c r="C39" s="33"/>
      <c r="D39" s="33"/>
      <c r="E39" s="34"/>
      <c r="F39" s="42" t="s">
        <v>77</v>
      </c>
      <c r="G39" s="43" t="s">
        <v>77</v>
      </c>
      <c r="H39" s="37"/>
    </row>
    <row r="40" spans="2:8" ht="15.75" customHeight="1" x14ac:dyDescent="0.25">
      <c r="B40" s="33"/>
      <c r="C40" s="33"/>
      <c r="D40" s="33"/>
      <c r="E40" s="34"/>
      <c r="F40" s="35"/>
      <c r="G40" s="36"/>
      <c r="H40" s="37"/>
    </row>
    <row r="41" spans="2:8" ht="15.75" customHeight="1" x14ac:dyDescent="0.25">
      <c r="B41" s="32" t="s">
        <v>78</v>
      </c>
      <c r="C41" s="33"/>
      <c r="D41" s="33"/>
      <c r="E41" s="34"/>
      <c r="F41" s="35"/>
      <c r="G41" s="36"/>
      <c r="H41" s="37"/>
    </row>
    <row r="42" spans="2:8" ht="15.75" customHeight="1" x14ac:dyDescent="0.25">
      <c r="B42" s="32" t="s">
        <v>75</v>
      </c>
      <c r="C42" s="33"/>
      <c r="D42" s="33"/>
      <c r="E42" s="34"/>
      <c r="F42" s="42" t="s">
        <v>77</v>
      </c>
      <c r="G42" s="43" t="s">
        <v>77</v>
      </c>
      <c r="H42" s="37"/>
    </row>
    <row r="43" spans="2:8" ht="15.75" customHeight="1" x14ac:dyDescent="0.25">
      <c r="B43" s="33"/>
      <c r="C43" s="33"/>
      <c r="D43" s="33"/>
      <c r="E43" s="34"/>
      <c r="F43" s="35"/>
      <c r="G43" s="36"/>
      <c r="H43" s="37"/>
    </row>
    <row r="44" spans="2:8" ht="15.75" customHeight="1" x14ac:dyDescent="0.25">
      <c r="B44" s="44" t="s">
        <v>79</v>
      </c>
      <c r="C44" s="44"/>
      <c r="D44" s="44"/>
      <c r="E44" s="45"/>
      <c r="F44" s="39">
        <v>71162.740000000005</v>
      </c>
      <c r="G44" s="40">
        <v>0.37440000000000001</v>
      </c>
      <c r="H44" s="41"/>
    </row>
    <row r="45" spans="2:8" ht="15.75" customHeight="1" x14ac:dyDescent="0.25">
      <c r="B45" s="33"/>
      <c r="C45" s="33"/>
      <c r="D45" s="33"/>
      <c r="E45" s="34"/>
      <c r="F45" s="35"/>
      <c r="G45" s="36"/>
      <c r="H45" s="37"/>
    </row>
    <row r="46" spans="2:8" ht="15.75" customHeight="1" x14ac:dyDescent="0.25">
      <c r="B46" s="32" t="s">
        <v>80</v>
      </c>
      <c r="C46" s="33"/>
      <c r="D46" s="33"/>
      <c r="E46" s="34"/>
      <c r="F46" s="35"/>
      <c r="G46" s="36"/>
      <c r="H46" s="37"/>
    </row>
    <row r="47" spans="2:8" ht="15.75" customHeight="1" x14ac:dyDescent="0.25">
      <c r="B47" s="33"/>
      <c r="C47" s="33"/>
      <c r="D47" s="33"/>
      <c r="E47" s="34"/>
      <c r="F47" s="35"/>
      <c r="G47" s="36"/>
      <c r="H47" s="37"/>
    </row>
    <row r="48" spans="2:8" ht="15.75" customHeight="1" x14ac:dyDescent="0.25">
      <c r="B48" s="32" t="s">
        <v>81</v>
      </c>
      <c r="C48" s="33"/>
      <c r="D48" s="33"/>
      <c r="E48" s="34"/>
      <c r="F48" s="35"/>
      <c r="G48" s="36"/>
      <c r="H48" s="37"/>
    </row>
    <row r="49" spans="2:8" ht="15.75" customHeight="1" x14ac:dyDescent="0.25">
      <c r="B49" s="33" t="s">
        <v>266</v>
      </c>
      <c r="C49" s="33" t="s">
        <v>532</v>
      </c>
      <c r="D49" s="33" t="s">
        <v>84</v>
      </c>
      <c r="E49" s="34">
        <v>2000</v>
      </c>
      <c r="F49" s="35">
        <v>9710.4599999999991</v>
      </c>
      <c r="G49" s="36">
        <v>5.11E-2</v>
      </c>
      <c r="H49" s="37">
        <v>6.8449999999999997E-2</v>
      </c>
    </row>
    <row r="50" spans="2:8" ht="15.75" customHeight="1" x14ac:dyDescent="0.25">
      <c r="B50" s="33" t="s">
        <v>258</v>
      </c>
      <c r="C50" s="33" t="s">
        <v>259</v>
      </c>
      <c r="D50" s="33" t="s">
        <v>84</v>
      </c>
      <c r="E50" s="34">
        <v>1200</v>
      </c>
      <c r="F50" s="35">
        <v>5873.38</v>
      </c>
      <c r="G50" s="36">
        <v>3.09E-2</v>
      </c>
      <c r="H50" s="37">
        <v>6.6683000000000006E-2</v>
      </c>
    </row>
    <row r="51" spans="2:8" ht="15.75" customHeight="1" x14ac:dyDescent="0.25">
      <c r="B51" s="33" t="s">
        <v>396</v>
      </c>
      <c r="C51" s="33" t="s">
        <v>533</v>
      </c>
      <c r="D51" s="33" t="s">
        <v>84</v>
      </c>
      <c r="E51" s="34">
        <v>1000</v>
      </c>
      <c r="F51" s="35">
        <v>4904.97</v>
      </c>
      <c r="G51" s="36">
        <v>2.58E-2</v>
      </c>
      <c r="H51" s="37">
        <v>6.7349999999999993E-2</v>
      </c>
    </row>
    <row r="52" spans="2:8" ht="15.75" customHeight="1" x14ac:dyDescent="0.25">
      <c r="B52" s="33" t="s">
        <v>389</v>
      </c>
      <c r="C52" s="33" t="s">
        <v>404</v>
      </c>
      <c r="D52" s="33" t="s">
        <v>84</v>
      </c>
      <c r="E52" s="34">
        <v>1000</v>
      </c>
      <c r="F52" s="35">
        <v>4895.7299999999996</v>
      </c>
      <c r="G52" s="36">
        <v>2.58E-2</v>
      </c>
      <c r="H52" s="37">
        <v>6.88E-2</v>
      </c>
    </row>
    <row r="53" spans="2:8" ht="15.75" customHeight="1" x14ac:dyDescent="0.25">
      <c r="B53" s="33" t="s">
        <v>394</v>
      </c>
      <c r="C53" s="33" t="s">
        <v>534</v>
      </c>
      <c r="D53" s="33" t="s">
        <v>432</v>
      </c>
      <c r="E53" s="34">
        <v>1000</v>
      </c>
      <c r="F53" s="35">
        <v>4858.82</v>
      </c>
      <c r="G53" s="36">
        <v>2.5600000000000001E-2</v>
      </c>
      <c r="H53" s="37">
        <v>6.8423999999999999E-2</v>
      </c>
    </row>
    <row r="54" spans="2:8" ht="15.75" customHeight="1" x14ac:dyDescent="0.25">
      <c r="B54" s="33" t="s">
        <v>258</v>
      </c>
      <c r="C54" s="33" t="s">
        <v>399</v>
      </c>
      <c r="D54" s="33" t="s">
        <v>84</v>
      </c>
      <c r="E54" s="34">
        <v>1000</v>
      </c>
      <c r="F54" s="35">
        <v>4842.0600000000004</v>
      </c>
      <c r="G54" s="36">
        <v>2.5499999999999998E-2</v>
      </c>
      <c r="H54" s="37">
        <v>6.8032999999999996E-2</v>
      </c>
    </row>
    <row r="55" spans="2:8" ht="15.75" customHeight="1" x14ac:dyDescent="0.25">
      <c r="B55" s="33" t="s">
        <v>391</v>
      </c>
      <c r="C55" s="33" t="s">
        <v>408</v>
      </c>
      <c r="D55" s="33" t="s">
        <v>84</v>
      </c>
      <c r="E55" s="34">
        <v>1000</v>
      </c>
      <c r="F55" s="35">
        <v>4836.8599999999997</v>
      </c>
      <c r="G55" s="36">
        <v>2.5499999999999998E-2</v>
      </c>
      <c r="H55" s="37">
        <v>7.0349999999999996E-2</v>
      </c>
    </row>
    <row r="56" spans="2:8" ht="15.75" customHeight="1" x14ac:dyDescent="0.25">
      <c r="B56" s="33" t="s">
        <v>85</v>
      </c>
      <c r="C56" s="33" t="s">
        <v>86</v>
      </c>
      <c r="D56" s="33" t="s">
        <v>84</v>
      </c>
      <c r="E56" s="34">
        <v>1000</v>
      </c>
      <c r="F56" s="35">
        <v>4745.28</v>
      </c>
      <c r="G56" s="36">
        <v>2.5000000000000001E-2</v>
      </c>
      <c r="H56" s="37">
        <v>7.2300000000000003E-2</v>
      </c>
    </row>
    <row r="57" spans="2:8" ht="15.75" customHeight="1" x14ac:dyDescent="0.25">
      <c r="B57" s="33" t="s">
        <v>252</v>
      </c>
      <c r="C57" s="33" t="s">
        <v>400</v>
      </c>
      <c r="D57" s="33" t="s">
        <v>84</v>
      </c>
      <c r="E57" s="34">
        <v>500</v>
      </c>
      <c r="F57" s="35">
        <v>2448.83</v>
      </c>
      <c r="G57" s="36">
        <v>1.29E-2</v>
      </c>
      <c r="H57" s="37">
        <v>6.7502000000000006E-2</v>
      </c>
    </row>
    <row r="58" spans="2:8" ht="15.75" customHeight="1" x14ac:dyDescent="0.25">
      <c r="B58" s="33" t="s">
        <v>391</v>
      </c>
      <c r="C58" s="33" t="s">
        <v>535</v>
      </c>
      <c r="D58" s="33" t="s">
        <v>84</v>
      </c>
      <c r="E58" s="34">
        <v>500</v>
      </c>
      <c r="F58" s="35">
        <v>2445.04</v>
      </c>
      <c r="G58" s="36">
        <v>1.29E-2</v>
      </c>
      <c r="H58" s="37">
        <v>6.8949999999999997E-2</v>
      </c>
    </row>
    <row r="59" spans="2:8" ht="15.75" customHeight="1" x14ac:dyDescent="0.25">
      <c r="B59" s="33" t="s">
        <v>260</v>
      </c>
      <c r="C59" s="33" t="s">
        <v>536</v>
      </c>
      <c r="D59" s="33" t="s">
        <v>84</v>
      </c>
      <c r="E59" s="34">
        <v>500</v>
      </c>
      <c r="F59" s="35">
        <v>2430.27</v>
      </c>
      <c r="G59" s="36">
        <v>1.2800000000000001E-2</v>
      </c>
      <c r="H59" s="37">
        <v>6.8899000000000002E-2</v>
      </c>
    </row>
    <row r="60" spans="2:8" ht="15.75" customHeight="1" x14ac:dyDescent="0.25">
      <c r="B60" s="33" t="s">
        <v>252</v>
      </c>
      <c r="C60" s="33" t="s">
        <v>537</v>
      </c>
      <c r="D60" s="33" t="s">
        <v>84</v>
      </c>
      <c r="E60" s="34">
        <v>400</v>
      </c>
      <c r="F60" s="35">
        <v>1953.87</v>
      </c>
      <c r="G60" s="36">
        <v>1.03E-2</v>
      </c>
      <c r="H60" s="37">
        <v>6.7849999999999994E-2</v>
      </c>
    </row>
    <row r="61" spans="2:8" ht="15.75" customHeight="1" x14ac:dyDescent="0.25">
      <c r="B61" s="33" t="s">
        <v>260</v>
      </c>
      <c r="C61" s="33" t="s">
        <v>393</v>
      </c>
      <c r="D61" s="33" t="s">
        <v>84</v>
      </c>
      <c r="E61" s="34">
        <v>300</v>
      </c>
      <c r="F61" s="35">
        <v>1457.76</v>
      </c>
      <c r="G61" s="36">
        <v>7.7000000000000002E-3</v>
      </c>
      <c r="H61" s="37">
        <v>6.8673999999999999E-2</v>
      </c>
    </row>
    <row r="62" spans="2:8" ht="15.75" customHeight="1" x14ac:dyDescent="0.25">
      <c r="B62" s="33" t="s">
        <v>256</v>
      </c>
      <c r="C62" s="33" t="s">
        <v>538</v>
      </c>
      <c r="D62" s="33" t="s">
        <v>89</v>
      </c>
      <c r="E62" s="34">
        <v>100</v>
      </c>
      <c r="F62" s="35">
        <v>489.58</v>
      </c>
      <c r="G62" s="36">
        <v>2.5999999999999999E-3</v>
      </c>
      <c r="H62" s="37">
        <v>6.6962999999999995E-2</v>
      </c>
    </row>
    <row r="63" spans="2:8" ht="15.75" customHeight="1" x14ac:dyDescent="0.25">
      <c r="B63" s="33" t="s">
        <v>389</v>
      </c>
      <c r="C63" s="33" t="s">
        <v>539</v>
      </c>
      <c r="D63" s="33" t="s">
        <v>84</v>
      </c>
      <c r="E63" s="34">
        <v>100</v>
      </c>
      <c r="F63" s="35">
        <v>489.03</v>
      </c>
      <c r="G63" s="36">
        <v>2.5999999999999999E-3</v>
      </c>
      <c r="H63" s="37">
        <v>6.8797999999999998E-2</v>
      </c>
    </row>
    <row r="64" spans="2:8" ht="15.75" customHeight="1" x14ac:dyDescent="0.25">
      <c r="B64" s="32" t="s">
        <v>75</v>
      </c>
      <c r="C64" s="32"/>
      <c r="D64" s="32"/>
      <c r="E64" s="38"/>
      <c r="F64" s="39">
        <v>56381.94</v>
      </c>
      <c r="G64" s="40">
        <v>0.29670000000000002</v>
      </c>
      <c r="H64" s="41"/>
    </row>
    <row r="65" spans="2:14" ht="15.75" customHeight="1" x14ac:dyDescent="0.25">
      <c r="B65" s="33"/>
      <c r="C65" s="33"/>
      <c r="D65" s="33"/>
      <c r="E65" s="34"/>
      <c r="F65" s="35"/>
      <c r="G65" s="36"/>
      <c r="H65" s="37"/>
    </row>
    <row r="66" spans="2:14" ht="15.75" customHeight="1" x14ac:dyDescent="0.25">
      <c r="B66" s="32" t="s">
        <v>413</v>
      </c>
      <c r="C66" s="33"/>
      <c r="D66" s="33"/>
      <c r="E66" s="34"/>
      <c r="F66" s="35"/>
      <c r="G66" s="36"/>
      <c r="H66" s="37"/>
    </row>
    <row r="67" spans="2:14" ht="15.75" customHeight="1" x14ac:dyDescent="0.25">
      <c r="B67" s="33" t="s">
        <v>430</v>
      </c>
      <c r="C67" s="33" t="s">
        <v>540</v>
      </c>
      <c r="D67" s="33" t="s">
        <v>432</v>
      </c>
      <c r="E67" s="34">
        <v>1500</v>
      </c>
      <c r="F67" s="35">
        <v>7365.54</v>
      </c>
      <c r="G67" s="36">
        <v>3.8800000000000001E-2</v>
      </c>
      <c r="H67" s="37">
        <v>7.3223999999999997E-2</v>
      </c>
    </row>
    <row r="68" spans="2:14" ht="15.75" customHeight="1" x14ac:dyDescent="0.25">
      <c r="B68" s="33" t="s">
        <v>418</v>
      </c>
      <c r="C68" s="33" t="s">
        <v>419</v>
      </c>
      <c r="D68" s="33" t="s">
        <v>84</v>
      </c>
      <c r="E68" s="34">
        <v>1000</v>
      </c>
      <c r="F68" s="35">
        <v>4844.4399999999996</v>
      </c>
      <c r="G68" s="36">
        <v>2.5499999999999998E-2</v>
      </c>
      <c r="H68" s="37">
        <v>7.2349999999999998E-2</v>
      </c>
      <c r="J68" s="3"/>
    </row>
    <row r="69" spans="2:14" ht="15.75" customHeight="1" x14ac:dyDescent="0.25">
      <c r="B69" s="33" t="s">
        <v>437</v>
      </c>
      <c r="C69" s="33" t="s">
        <v>438</v>
      </c>
      <c r="D69" s="33" t="s">
        <v>84</v>
      </c>
      <c r="E69" s="34">
        <v>1000</v>
      </c>
      <c r="F69" s="35">
        <v>4835.2</v>
      </c>
      <c r="G69" s="36">
        <v>2.5399999999999999E-2</v>
      </c>
      <c r="H69" s="37">
        <v>7.5399999999999995E-2</v>
      </c>
    </row>
    <row r="70" spans="2:14" ht="15.75" customHeight="1" x14ac:dyDescent="0.25">
      <c r="B70" s="33" t="s">
        <v>428</v>
      </c>
      <c r="C70" s="33" t="s">
        <v>429</v>
      </c>
      <c r="D70" s="33" t="s">
        <v>84</v>
      </c>
      <c r="E70" s="34">
        <v>1000</v>
      </c>
      <c r="F70" s="35">
        <v>4755.71</v>
      </c>
      <c r="G70" s="36">
        <v>2.5000000000000001E-2</v>
      </c>
      <c r="H70" s="37">
        <v>7.4700000000000003E-2</v>
      </c>
      <c r="J70" s="3"/>
    </row>
    <row r="71" spans="2:14" ht="15.75" customHeight="1" x14ac:dyDescent="0.25">
      <c r="B71" s="33" t="s">
        <v>420</v>
      </c>
      <c r="C71" s="33" t="s">
        <v>421</v>
      </c>
      <c r="D71" s="33" t="s">
        <v>84</v>
      </c>
      <c r="E71" s="34">
        <v>800</v>
      </c>
      <c r="F71" s="35">
        <v>3764.51</v>
      </c>
      <c r="G71" s="36">
        <v>1.9800000000000002E-2</v>
      </c>
      <c r="H71" s="37">
        <v>9.0248999999999996E-2</v>
      </c>
      <c r="J71" s="3"/>
    </row>
    <row r="72" spans="2:14" ht="15.75" customHeight="1" x14ac:dyDescent="0.25">
      <c r="B72" s="33" t="s">
        <v>414</v>
      </c>
      <c r="C72" s="33" t="s">
        <v>422</v>
      </c>
      <c r="D72" s="33" t="s">
        <v>84</v>
      </c>
      <c r="E72" s="34">
        <v>300</v>
      </c>
      <c r="F72" s="35">
        <v>1475.69</v>
      </c>
      <c r="G72" s="36">
        <v>7.7999999999999996E-3</v>
      </c>
      <c r="H72" s="37">
        <v>7.1598999999999996E-2</v>
      </c>
      <c r="J72" s="3"/>
    </row>
    <row r="73" spans="2:14" ht="15.75" customHeight="1" x14ac:dyDescent="0.25">
      <c r="B73" s="32" t="s">
        <v>75</v>
      </c>
      <c r="C73" s="32"/>
      <c r="D73" s="32"/>
      <c r="E73" s="38"/>
      <c r="F73" s="39">
        <v>27041.09</v>
      </c>
      <c r="G73" s="40">
        <v>0.14230000000000001</v>
      </c>
      <c r="H73" s="41"/>
      <c r="J73" s="3"/>
    </row>
    <row r="74" spans="2:14" ht="15.75" customHeight="1" x14ac:dyDescent="0.25">
      <c r="B74" s="33"/>
      <c r="C74" s="33"/>
      <c r="D74" s="33"/>
      <c r="E74" s="34"/>
      <c r="F74" s="35"/>
      <c r="G74" s="36"/>
      <c r="H74" s="37"/>
      <c r="J74" s="3"/>
    </row>
    <row r="75" spans="2:14" ht="15.75" customHeight="1" x14ac:dyDescent="0.25">
      <c r="B75" s="32" t="s">
        <v>179</v>
      </c>
      <c r="C75" s="33"/>
      <c r="D75" s="33"/>
      <c r="E75" s="34"/>
      <c r="F75" s="35"/>
      <c r="G75" s="36"/>
      <c r="H75" s="37"/>
      <c r="J75" s="5"/>
      <c r="K75" s="5"/>
      <c r="L75" s="6"/>
      <c r="M75" s="6"/>
      <c r="N75" s="5"/>
    </row>
    <row r="76" spans="2:14" ht="15.75" customHeight="1" x14ac:dyDescent="0.25">
      <c r="B76" s="33" t="s">
        <v>541</v>
      </c>
      <c r="C76" s="33" t="s">
        <v>542</v>
      </c>
      <c r="D76" s="33" t="s">
        <v>52</v>
      </c>
      <c r="E76" s="34">
        <v>7500000</v>
      </c>
      <c r="F76" s="35">
        <v>7470.48</v>
      </c>
      <c r="G76" s="36">
        <v>3.9300000000000002E-2</v>
      </c>
      <c r="H76" s="37">
        <v>5.1511000000000001E-2</v>
      </c>
    </row>
    <row r="77" spans="2:14" ht="15.75" customHeight="1" x14ac:dyDescent="0.25">
      <c r="B77" s="33" t="s">
        <v>451</v>
      </c>
      <c r="C77" s="33" t="s">
        <v>452</v>
      </c>
      <c r="D77" s="33" t="s">
        <v>52</v>
      </c>
      <c r="E77" s="34">
        <v>5000000</v>
      </c>
      <c r="F77" s="35">
        <v>4974.8100000000004</v>
      </c>
      <c r="G77" s="36">
        <v>2.6200000000000001E-2</v>
      </c>
      <c r="H77" s="37">
        <v>5.2804999999999998E-2</v>
      </c>
    </row>
    <row r="78" spans="2:14" ht="15.75" customHeight="1" x14ac:dyDescent="0.25">
      <c r="B78" s="33" t="s">
        <v>543</v>
      </c>
      <c r="C78" s="33" t="s">
        <v>544</v>
      </c>
      <c r="D78" s="33" t="s">
        <v>52</v>
      </c>
      <c r="E78" s="34">
        <v>1500000</v>
      </c>
      <c r="F78" s="35">
        <v>1497</v>
      </c>
      <c r="G78" s="36">
        <v>7.9000000000000008E-3</v>
      </c>
      <c r="H78" s="37">
        <v>5.2260000000000001E-2</v>
      </c>
      <c r="J78" s="7"/>
      <c r="K78" s="7"/>
      <c r="L78" s="7"/>
      <c r="M78" s="7"/>
      <c r="N78" s="7"/>
    </row>
    <row r="79" spans="2:14" ht="15.75" customHeight="1" x14ac:dyDescent="0.25">
      <c r="B79" s="32" t="s">
        <v>75</v>
      </c>
      <c r="C79" s="32"/>
      <c r="D79" s="32"/>
      <c r="E79" s="38"/>
      <c r="F79" s="39">
        <v>13942.29</v>
      </c>
      <c r="G79" s="40">
        <v>7.3400000000000007E-2</v>
      </c>
      <c r="H79" s="41"/>
      <c r="J79" s="7"/>
      <c r="K79" s="7"/>
      <c r="L79" s="7"/>
      <c r="M79" s="7"/>
      <c r="N79" s="7"/>
    </row>
    <row r="80" spans="2:14" ht="15.75" customHeight="1" x14ac:dyDescent="0.25">
      <c r="B80" s="33"/>
      <c r="C80" s="33"/>
      <c r="D80" s="33"/>
      <c r="E80" s="34"/>
      <c r="F80" s="35"/>
      <c r="G80" s="36"/>
      <c r="H80" s="37"/>
      <c r="J80" s="7"/>
      <c r="K80" s="7"/>
      <c r="L80" s="7"/>
      <c r="M80" s="7"/>
      <c r="N80" s="7"/>
    </row>
    <row r="81" spans="2:14" ht="15.75" customHeight="1" x14ac:dyDescent="0.25">
      <c r="B81" s="44" t="s">
        <v>79</v>
      </c>
      <c r="C81" s="44"/>
      <c r="D81" s="44"/>
      <c r="E81" s="45"/>
      <c r="F81" s="39">
        <v>97365.32</v>
      </c>
      <c r="G81" s="40">
        <v>0.51239999999999997</v>
      </c>
      <c r="H81" s="41"/>
      <c r="J81" s="7"/>
      <c r="K81" s="7"/>
      <c r="L81" s="7"/>
      <c r="M81" s="7"/>
      <c r="N81" s="7"/>
    </row>
    <row r="82" spans="2:14" ht="15.75" customHeight="1" x14ac:dyDescent="0.25">
      <c r="B82" s="33"/>
      <c r="C82" s="33"/>
      <c r="D82" s="33"/>
      <c r="E82" s="34"/>
      <c r="F82" s="35"/>
      <c r="G82" s="36"/>
      <c r="H82" s="37"/>
      <c r="J82" s="7"/>
      <c r="K82" s="7"/>
      <c r="L82" s="7"/>
      <c r="M82" s="7"/>
      <c r="N82" s="7"/>
    </row>
    <row r="83" spans="2:14" ht="15.75" customHeight="1" x14ac:dyDescent="0.25">
      <c r="B83" s="33"/>
      <c r="C83" s="33"/>
      <c r="D83" s="33"/>
      <c r="E83" s="34"/>
      <c r="F83" s="35"/>
      <c r="G83" s="36"/>
      <c r="H83" s="37"/>
      <c r="J83" s="7"/>
      <c r="K83" s="7"/>
      <c r="L83" s="7"/>
      <c r="M83" s="7"/>
      <c r="N83" s="7"/>
    </row>
    <row r="84" spans="2:14" ht="15.75" customHeight="1" x14ac:dyDescent="0.25">
      <c r="B84" s="32" t="s">
        <v>94</v>
      </c>
      <c r="C84" s="33"/>
      <c r="D84" s="33"/>
      <c r="E84" s="34"/>
      <c r="F84" s="35"/>
      <c r="G84" s="36"/>
      <c r="H84" s="37"/>
      <c r="J84" s="7"/>
      <c r="K84" s="7"/>
      <c r="L84" s="7"/>
      <c r="M84" s="7"/>
      <c r="N84" s="7"/>
    </row>
    <row r="85" spans="2:14" ht="15.75" customHeight="1" x14ac:dyDescent="0.25">
      <c r="B85" s="32" t="s">
        <v>95</v>
      </c>
      <c r="C85" s="33"/>
      <c r="D85" s="33"/>
      <c r="E85" s="34"/>
      <c r="F85" s="35"/>
      <c r="G85" s="36"/>
      <c r="H85" s="37"/>
    </row>
    <row r="86" spans="2:14" ht="15.75" customHeight="1" x14ac:dyDescent="0.25">
      <c r="B86" s="33" t="s">
        <v>545</v>
      </c>
      <c r="C86" s="33" t="s">
        <v>546</v>
      </c>
      <c r="D86" s="33"/>
      <c r="E86" s="34">
        <v>683306.14199999999</v>
      </c>
      <c r="F86" s="35">
        <v>10009.549999999999</v>
      </c>
      <c r="G86" s="36">
        <v>5.2699999999999997E-2</v>
      </c>
      <c r="H86" s="37"/>
      <c r="J86" s="3"/>
    </row>
    <row r="87" spans="2:14" ht="15.75" customHeight="1" x14ac:dyDescent="0.25">
      <c r="B87" s="33" t="s">
        <v>96</v>
      </c>
      <c r="C87" s="33" t="s">
        <v>97</v>
      </c>
      <c r="D87" s="33"/>
      <c r="E87" s="34">
        <v>4629.2470000000003</v>
      </c>
      <c r="F87" s="35">
        <v>555.80999999999995</v>
      </c>
      <c r="G87" s="36">
        <v>2.8999999999999998E-3</v>
      </c>
      <c r="H87" s="37"/>
    </row>
    <row r="88" spans="2:14" ht="15.75" customHeight="1" x14ac:dyDescent="0.25">
      <c r="B88" s="33"/>
      <c r="C88" s="33"/>
      <c r="D88" s="33"/>
      <c r="E88" s="34"/>
      <c r="F88" s="35"/>
      <c r="G88" s="36"/>
      <c r="H88" s="37"/>
    </row>
    <row r="89" spans="2:14" ht="15.75" customHeight="1" x14ac:dyDescent="0.25">
      <c r="B89" s="44" t="s">
        <v>79</v>
      </c>
      <c r="C89" s="44"/>
      <c r="D89" s="44"/>
      <c r="E89" s="45"/>
      <c r="F89" s="39">
        <v>10565.36</v>
      </c>
      <c r="G89" s="40">
        <v>5.5599999999999997E-2</v>
      </c>
      <c r="H89" s="41"/>
    </row>
    <row r="90" spans="2:14" ht="15.75" customHeight="1" x14ac:dyDescent="0.25">
      <c r="B90" s="33"/>
      <c r="C90" s="33"/>
      <c r="D90" s="33"/>
      <c r="E90" s="34"/>
      <c r="F90" s="35"/>
      <c r="G90" s="36"/>
      <c r="H90" s="37"/>
    </row>
    <row r="91" spans="2:14" ht="15.75" customHeight="1" x14ac:dyDescent="0.25">
      <c r="B91" s="32" t="s">
        <v>98</v>
      </c>
      <c r="C91" s="33"/>
      <c r="D91" s="33"/>
      <c r="E91" s="34"/>
      <c r="F91" s="35"/>
      <c r="G91" s="36"/>
      <c r="H91" s="37"/>
    </row>
    <row r="92" spans="2:14" ht="15.75" customHeight="1" x14ac:dyDescent="0.25">
      <c r="B92" s="33" t="s">
        <v>473</v>
      </c>
      <c r="C92" s="33"/>
      <c r="D92" s="33"/>
      <c r="E92" s="34"/>
      <c r="F92" s="35">
        <v>2434.5300000000002</v>
      </c>
      <c r="G92" s="36">
        <v>1.2800000000000001E-2</v>
      </c>
      <c r="H92" s="37"/>
    </row>
    <row r="93" spans="2:14" ht="15.75" customHeight="1" x14ac:dyDescent="0.25">
      <c r="B93" s="33" t="s">
        <v>99</v>
      </c>
      <c r="C93" s="33"/>
      <c r="D93" s="33"/>
      <c r="E93" s="34"/>
      <c r="F93" s="35">
        <v>10929.91</v>
      </c>
      <c r="G93" s="36">
        <v>5.7500000000000002E-2</v>
      </c>
      <c r="H93" s="37"/>
    </row>
    <row r="94" spans="2:14" ht="15.75" customHeight="1" x14ac:dyDescent="0.25">
      <c r="B94" s="32" t="s">
        <v>75</v>
      </c>
      <c r="C94" s="32"/>
      <c r="D94" s="32"/>
      <c r="E94" s="38"/>
      <c r="F94" s="39">
        <v>13364.44</v>
      </c>
      <c r="G94" s="40">
        <v>7.0300000000000001E-2</v>
      </c>
      <c r="H94" s="41"/>
    </row>
    <row r="95" spans="2:14" ht="15.75" customHeight="1" x14ac:dyDescent="0.25">
      <c r="B95" s="33"/>
      <c r="C95" s="33"/>
      <c r="D95" s="33"/>
      <c r="E95" s="34"/>
      <c r="F95" s="35"/>
      <c r="G95" s="36"/>
      <c r="H95" s="37"/>
    </row>
    <row r="96" spans="2:14" ht="15.75" customHeight="1" x14ac:dyDescent="0.25">
      <c r="B96" s="44" t="s">
        <v>79</v>
      </c>
      <c r="C96" s="44"/>
      <c r="D96" s="44"/>
      <c r="E96" s="45"/>
      <c r="F96" s="39">
        <v>13364.44</v>
      </c>
      <c r="G96" s="40">
        <v>7.0300000000000001E-2</v>
      </c>
      <c r="H96" s="41"/>
    </row>
    <row r="97" spans="1:8" ht="15.75" customHeight="1" x14ac:dyDescent="0.25">
      <c r="B97" s="33" t="s">
        <v>100</v>
      </c>
      <c r="C97" s="33"/>
      <c r="D97" s="33"/>
      <c r="E97" s="34"/>
      <c r="F97" s="107">
        <v>-2417.64</v>
      </c>
      <c r="G97" s="108">
        <v>-1.2699999999999934E-2</v>
      </c>
      <c r="H97" s="37"/>
    </row>
    <row r="98" spans="1:8" ht="15.75" customHeight="1" x14ac:dyDescent="0.25">
      <c r="B98" s="46" t="s">
        <v>101</v>
      </c>
      <c r="C98" s="46"/>
      <c r="D98" s="46"/>
      <c r="E98" s="47"/>
      <c r="F98" s="48">
        <v>190040.22</v>
      </c>
      <c r="G98" s="49">
        <v>1</v>
      </c>
      <c r="H98" s="50"/>
    </row>
    <row r="99" spans="1:8" ht="15.75" customHeight="1" x14ac:dyDescent="0.25">
      <c r="B99" s="2"/>
    </row>
    <row r="100" spans="1:8" ht="15.75" customHeight="1" x14ac:dyDescent="0.25">
      <c r="B100" s="15" t="s">
        <v>102</v>
      </c>
    </row>
    <row r="101" spans="1:8" ht="15.75" customHeight="1" x14ac:dyDescent="0.25">
      <c r="B101" s="15" t="s">
        <v>103</v>
      </c>
    </row>
    <row r="104" spans="1:8" ht="15.75" customHeight="1" x14ac:dyDescent="0.25">
      <c r="A104" s="7"/>
      <c r="B104" s="51" t="s">
        <v>104</v>
      </c>
      <c r="C104" s="88"/>
      <c r="D104" s="88"/>
      <c r="E104" s="88"/>
      <c r="F104" s="116"/>
      <c r="G104" s="88"/>
      <c r="H104" s="54"/>
    </row>
    <row r="105" spans="1:8" ht="15.75" customHeight="1" x14ac:dyDescent="0.25">
      <c r="A105" s="7"/>
      <c r="B105" s="55" t="s">
        <v>105</v>
      </c>
      <c r="C105" s="64"/>
      <c r="D105" s="64"/>
      <c r="E105" s="64"/>
      <c r="F105" s="64"/>
      <c r="G105" s="64"/>
      <c r="H105" s="57"/>
    </row>
    <row r="106" spans="1:8" ht="15.75" customHeight="1" x14ac:dyDescent="0.25">
      <c r="A106" s="7"/>
      <c r="B106" s="55" t="s">
        <v>106</v>
      </c>
      <c r="C106" s="64"/>
      <c r="D106" s="64"/>
      <c r="E106" s="64"/>
      <c r="F106" s="64"/>
      <c r="G106" s="64"/>
      <c r="H106" s="57"/>
    </row>
    <row r="107" spans="1:8" ht="15.75" customHeight="1" x14ac:dyDescent="0.25">
      <c r="A107" s="7"/>
      <c r="B107" s="65"/>
      <c r="C107" s="60">
        <v>46295</v>
      </c>
      <c r="D107" s="60">
        <v>46265</v>
      </c>
      <c r="E107" s="64"/>
      <c r="F107" s="64"/>
      <c r="G107" s="64"/>
      <c r="H107" s="57"/>
    </row>
    <row r="108" spans="1:8" ht="15.75" customHeight="1" x14ac:dyDescent="0.25">
      <c r="A108" s="7"/>
      <c r="B108" s="65" t="s">
        <v>107</v>
      </c>
      <c r="C108" s="61"/>
      <c r="D108" s="61"/>
      <c r="E108" s="64"/>
      <c r="F108" s="64"/>
      <c r="G108" s="64"/>
      <c r="H108" s="57"/>
    </row>
    <row r="109" spans="1:8" ht="15.75" customHeight="1" x14ac:dyDescent="0.25">
      <c r="A109" s="62"/>
      <c r="B109" s="65" t="s">
        <v>108</v>
      </c>
      <c r="C109" s="63">
        <v>42.526200000000003</v>
      </c>
      <c r="D109" s="63">
        <v>42.3245</v>
      </c>
      <c r="E109" s="64"/>
      <c r="F109" s="64"/>
      <c r="G109" s="64"/>
      <c r="H109" s="57"/>
    </row>
    <row r="110" spans="1:8" ht="15.75" customHeight="1" x14ac:dyDescent="0.25">
      <c r="A110" s="62"/>
      <c r="B110" s="65" t="s">
        <v>274</v>
      </c>
      <c r="C110" s="63">
        <v>11.2256</v>
      </c>
      <c r="D110" s="63">
        <v>11.1724</v>
      </c>
      <c r="E110" s="64"/>
      <c r="F110" s="64"/>
      <c r="G110" s="64"/>
      <c r="H110" s="57"/>
    </row>
    <row r="111" spans="1:8" ht="15.75" customHeight="1" x14ac:dyDescent="0.25">
      <c r="A111" s="62"/>
      <c r="B111" s="65" t="s">
        <v>275</v>
      </c>
      <c r="C111" s="63">
        <v>14.583399999999999</v>
      </c>
      <c r="D111" s="63">
        <v>14.514200000000001</v>
      </c>
      <c r="E111" s="64"/>
      <c r="F111" s="64"/>
      <c r="G111" s="64"/>
      <c r="H111" s="57"/>
    </row>
    <row r="112" spans="1:8" ht="15.75" customHeight="1" x14ac:dyDescent="0.25">
      <c r="A112" s="62"/>
      <c r="B112" s="65" t="s">
        <v>276</v>
      </c>
      <c r="C112" s="63">
        <v>14.4223</v>
      </c>
      <c r="D112" s="63">
        <v>14.413600000000001</v>
      </c>
      <c r="E112" s="64"/>
      <c r="F112" s="64"/>
      <c r="G112" s="64"/>
      <c r="H112" s="57"/>
    </row>
    <row r="113" spans="1:8" ht="15.75" customHeight="1" x14ac:dyDescent="0.25">
      <c r="A113" s="62"/>
      <c r="B113" s="65" t="s">
        <v>277</v>
      </c>
      <c r="C113" s="63">
        <v>46.408999999999999</v>
      </c>
      <c r="D113" s="63">
        <v>46.181899999999999</v>
      </c>
      <c r="E113" s="64"/>
      <c r="F113" s="64"/>
      <c r="G113" s="64"/>
      <c r="H113" s="57"/>
    </row>
    <row r="114" spans="1:8" ht="15.75" customHeight="1" x14ac:dyDescent="0.25">
      <c r="A114" s="62"/>
      <c r="B114" s="65" t="s">
        <v>278</v>
      </c>
      <c r="C114" s="63">
        <v>10.050000000000001</v>
      </c>
      <c r="D114" s="63">
        <v>10.050000000000001</v>
      </c>
      <c r="E114" s="64"/>
      <c r="F114" s="64"/>
      <c r="G114" s="64"/>
      <c r="H114" s="57"/>
    </row>
    <row r="115" spans="1:8" ht="15.75" customHeight="1" x14ac:dyDescent="0.25">
      <c r="A115" s="62"/>
      <c r="B115" s="65" t="s">
        <v>279</v>
      </c>
      <c r="C115" s="63">
        <v>16.164400000000001</v>
      </c>
      <c r="D115" s="63">
        <v>16.0855</v>
      </c>
      <c r="E115" s="64"/>
      <c r="F115" s="64"/>
      <c r="G115" s="64"/>
      <c r="H115" s="57"/>
    </row>
    <row r="116" spans="1:8" ht="15.75" customHeight="1" x14ac:dyDescent="0.25">
      <c r="A116" s="62"/>
      <c r="B116" s="65" t="s">
        <v>280</v>
      </c>
      <c r="C116" s="63">
        <v>24.235700000000001</v>
      </c>
      <c r="D116" s="63">
        <v>24.117100000000001</v>
      </c>
      <c r="E116" s="64"/>
      <c r="F116" s="64"/>
      <c r="G116" s="64"/>
      <c r="H116" s="57"/>
    </row>
    <row r="117" spans="1:8" ht="15.75" customHeight="1" x14ac:dyDescent="0.25">
      <c r="A117" s="7"/>
      <c r="B117" s="55" t="s">
        <v>116</v>
      </c>
      <c r="C117" s="64"/>
      <c r="D117" s="64"/>
      <c r="E117" s="64"/>
      <c r="F117" s="64"/>
      <c r="G117" s="64"/>
      <c r="H117" s="57"/>
    </row>
    <row r="118" spans="1:8" ht="15.75" customHeight="1" x14ac:dyDescent="0.25">
      <c r="A118" s="7"/>
      <c r="B118" s="65" t="s">
        <v>117</v>
      </c>
      <c r="C118" s="61" t="s">
        <v>118</v>
      </c>
      <c r="D118" s="61" t="s">
        <v>119</v>
      </c>
      <c r="E118" s="61" t="s">
        <v>119</v>
      </c>
      <c r="F118" s="64"/>
      <c r="G118" s="64"/>
      <c r="H118" s="57"/>
    </row>
    <row r="119" spans="1:8" ht="15.75" customHeight="1" x14ac:dyDescent="0.25">
      <c r="A119" s="7"/>
      <c r="B119" s="65"/>
      <c r="C119" s="61"/>
      <c r="D119" s="61" t="s">
        <v>120</v>
      </c>
      <c r="E119" s="61" t="s">
        <v>94</v>
      </c>
      <c r="F119" s="64"/>
      <c r="G119" s="64"/>
      <c r="H119" s="57"/>
    </row>
    <row r="120" spans="1:8" ht="15.75" customHeight="1" x14ac:dyDescent="0.25">
      <c r="A120" s="7"/>
      <c r="B120" s="65" t="s">
        <v>278</v>
      </c>
      <c r="C120" s="66" t="s">
        <v>121</v>
      </c>
      <c r="D120" s="67">
        <v>4.9315599999999994E-2</v>
      </c>
      <c r="E120" s="67">
        <v>4.9315599999999994E-2</v>
      </c>
      <c r="F120" s="64"/>
      <c r="G120" s="64"/>
      <c r="H120" s="57"/>
    </row>
    <row r="121" spans="1:8" ht="15.75" customHeight="1" x14ac:dyDescent="0.25">
      <c r="A121" s="7"/>
      <c r="B121" s="65" t="s">
        <v>276</v>
      </c>
      <c r="C121" s="66" t="s">
        <v>121</v>
      </c>
      <c r="D121" s="67">
        <v>0.06</v>
      </c>
      <c r="E121" s="67">
        <v>0.06</v>
      </c>
      <c r="F121" s="64"/>
      <c r="G121" s="64"/>
      <c r="H121" s="57"/>
    </row>
    <row r="122" spans="1:8" ht="15.75" customHeight="1" x14ac:dyDescent="0.25">
      <c r="A122" s="7"/>
      <c r="B122" s="55" t="s">
        <v>122</v>
      </c>
      <c r="C122" s="64"/>
      <c r="D122" s="64"/>
      <c r="E122" s="64"/>
      <c r="F122" s="64"/>
      <c r="G122" s="64"/>
      <c r="H122" s="57"/>
    </row>
    <row r="123" spans="1:8" ht="15.75" customHeight="1" x14ac:dyDescent="0.25">
      <c r="A123" s="7"/>
      <c r="B123" s="55" t="s">
        <v>123</v>
      </c>
      <c r="C123" s="64"/>
      <c r="D123" s="64"/>
      <c r="E123" s="64"/>
      <c r="F123" s="64"/>
      <c r="G123" s="64"/>
      <c r="H123" s="57"/>
    </row>
    <row r="124" spans="1:8" ht="15.75" customHeight="1" x14ac:dyDescent="0.25">
      <c r="A124" s="7"/>
      <c r="B124" s="68" t="s">
        <v>124</v>
      </c>
      <c r="C124" s="64"/>
      <c r="D124" s="64"/>
      <c r="E124" s="64"/>
      <c r="F124" s="64"/>
      <c r="G124" s="64"/>
      <c r="H124" s="57"/>
    </row>
    <row r="125" spans="1:8" ht="15.75" customHeight="1" x14ac:dyDescent="0.25">
      <c r="A125" s="7"/>
      <c r="B125" s="55" t="s">
        <v>547</v>
      </c>
      <c r="C125" s="7"/>
      <c r="D125" s="7"/>
      <c r="E125" s="7"/>
      <c r="F125" s="7"/>
      <c r="G125" s="7"/>
      <c r="H125" s="57"/>
    </row>
    <row r="126" spans="1:8" ht="15.75" customHeight="1" x14ac:dyDescent="0.25">
      <c r="A126" s="7"/>
      <c r="B126" s="55" t="s">
        <v>126</v>
      </c>
      <c r="C126" s="64"/>
      <c r="D126" s="64"/>
      <c r="E126" s="64"/>
      <c r="F126" s="64"/>
      <c r="G126" s="64"/>
      <c r="H126" s="57"/>
    </row>
    <row r="128" spans="1:8" ht="15.75" customHeight="1" thickBot="1" x14ac:dyDescent="0.3"/>
    <row r="129" spans="2:5" ht="39.75" customHeight="1" thickBot="1" x14ac:dyDescent="0.4">
      <c r="B129" s="70" t="s">
        <v>128</v>
      </c>
      <c r="C129" s="71" t="s">
        <v>129</v>
      </c>
      <c r="D129" s="71" t="s">
        <v>130</v>
      </c>
      <c r="E129"/>
    </row>
    <row r="130" spans="2:5" ht="39.75" customHeight="1" x14ac:dyDescent="0.35">
      <c r="B130" s="89" t="s">
        <v>548</v>
      </c>
      <c r="C130" s="136"/>
      <c r="D130" s="73" t="s">
        <v>549</v>
      </c>
      <c r="E130"/>
    </row>
    <row r="131" spans="2:5" ht="39.75" customHeight="1" x14ac:dyDescent="0.35">
      <c r="B131" s="139" t="s">
        <v>550</v>
      </c>
      <c r="C131" s="137"/>
      <c r="D131" s="141"/>
      <c r="E131"/>
    </row>
    <row r="132" spans="2:5" ht="39.75" customHeight="1" x14ac:dyDescent="0.35">
      <c r="B132" s="139"/>
      <c r="C132" s="137"/>
      <c r="D132" s="141"/>
      <c r="E132"/>
    </row>
    <row r="133" spans="2:5" ht="39.75" customHeight="1" x14ac:dyDescent="0.35">
      <c r="B133" s="139"/>
      <c r="C133" s="137"/>
      <c r="D133" s="141"/>
      <c r="E133"/>
    </row>
    <row r="134" spans="2:5" ht="39.75" customHeight="1" thickBot="1" x14ac:dyDescent="0.4">
      <c r="B134" s="140"/>
      <c r="C134" s="138"/>
      <c r="D134" s="142"/>
      <c r="E134"/>
    </row>
    <row r="135" spans="2:5" ht="15.75" customHeight="1" x14ac:dyDescent="0.25">
      <c r="B135" s="9" t="s">
        <v>134</v>
      </c>
    </row>
    <row r="136" spans="2:5" ht="15.75" customHeight="1" x14ac:dyDescent="0.25">
      <c r="B136" s="9" t="s">
        <v>135</v>
      </c>
    </row>
    <row r="137" spans="2:5" ht="15.75" customHeight="1" x14ac:dyDescent="0.25">
      <c r="B137" s="9" t="s">
        <v>136</v>
      </c>
    </row>
    <row r="139" spans="2:5" ht="15.75" customHeight="1" x14ac:dyDescent="0.35">
      <c r="B139" s="143" t="s">
        <v>137</v>
      </c>
      <c r="C139" s="144"/>
      <c r="D139" s="144"/>
      <c r="E139" s="144"/>
    </row>
    <row r="140" spans="2:5" ht="30" customHeight="1" x14ac:dyDescent="0.35">
      <c r="B140" s="75" t="s">
        <v>138</v>
      </c>
      <c r="C140" s="145" t="s">
        <v>139</v>
      </c>
      <c r="D140" s="145" t="s">
        <v>140</v>
      </c>
      <c r="E140" s="145" t="s">
        <v>141</v>
      </c>
    </row>
    <row r="141" spans="2:5" ht="15.75" customHeight="1" x14ac:dyDescent="0.35">
      <c r="B141" s="75" t="s">
        <v>142</v>
      </c>
      <c r="C141" s="146"/>
      <c r="D141" s="146"/>
      <c r="E141" s="146"/>
    </row>
    <row r="142" spans="2:5" ht="15.75" customHeight="1" x14ac:dyDescent="0.35">
      <c r="B142" s="75" t="s">
        <v>143</v>
      </c>
      <c r="C142" s="76"/>
      <c r="D142" s="117" t="s">
        <v>461</v>
      </c>
      <c r="E142" s="77"/>
    </row>
    <row r="143" spans="2:5" ht="15.75" customHeight="1" x14ac:dyDescent="0.35">
      <c r="B143" s="75" t="s">
        <v>144</v>
      </c>
      <c r="C143" s="77"/>
      <c r="D143" s="78"/>
      <c r="E143" s="77"/>
    </row>
    <row r="144" spans="2:5" ht="15.75" customHeight="1" x14ac:dyDescent="0.35">
      <c r="B144" s="75" t="s">
        <v>145</v>
      </c>
      <c r="C144" s="79"/>
      <c r="D144" s="92"/>
      <c r="E144" s="77"/>
    </row>
    <row r="145" spans="2:6" ht="15.75" customHeight="1" x14ac:dyDescent="0.35">
      <c r="B145" s="14" t="s">
        <v>551</v>
      </c>
      <c r="C145" s="81"/>
      <c r="D145" s="77"/>
      <c r="E145" s="77"/>
    </row>
    <row r="147" spans="2:6" customFormat="1" ht="14.5" customHeight="1" x14ac:dyDescent="0.35">
      <c r="B147" s="153" t="s">
        <v>627</v>
      </c>
      <c r="C147" s="154"/>
      <c r="D147" s="154"/>
      <c r="E147" s="155"/>
      <c r="F147" s="2"/>
    </row>
    <row r="148" spans="2:6" customFormat="1" ht="14.5" x14ac:dyDescent="0.35">
      <c r="B148" s="156"/>
      <c r="C148" s="157"/>
      <c r="D148" s="157"/>
      <c r="E148" s="158"/>
      <c r="F148" s="2"/>
    </row>
    <row r="149" spans="2:6" customFormat="1" ht="24" customHeight="1" x14ac:dyDescent="0.35">
      <c r="B149" s="159"/>
      <c r="C149" s="160"/>
      <c r="D149" s="160"/>
      <c r="E149" s="161"/>
      <c r="F149" s="2"/>
    </row>
    <row r="150" spans="2:6" customFormat="1" ht="24" customHeight="1" thickBot="1" x14ac:dyDescent="0.4">
      <c r="B150" s="125"/>
      <c r="C150" s="125"/>
      <c r="D150" s="125"/>
      <c r="E150" s="125"/>
      <c r="F150" s="2"/>
    </row>
    <row r="151" spans="2:6" ht="15.75" customHeight="1" thickBot="1" x14ac:dyDescent="0.3">
      <c r="B151" s="82"/>
      <c r="C151" s="83" t="s">
        <v>148</v>
      </c>
    </row>
    <row r="152" spans="2:6" ht="15.75" customHeight="1" thickBot="1" x14ac:dyDescent="0.3">
      <c r="B152" s="84" t="s">
        <v>149</v>
      </c>
      <c r="C152" s="93" t="s">
        <v>33</v>
      </c>
    </row>
    <row r="153" spans="2:6" ht="15.75" customHeight="1" thickBot="1" x14ac:dyDescent="0.35">
      <c r="B153" s="84" t="s">
        <v>150</v>
      </c>
      <c r="C153" s="86" t="s">
        <v>552</v>
      </c>
    </row>
    <row r="154" spans="2:6" ht="15.75" customHeight="1" thickBot="1" x14ac:dyDescent="0.3">
      <c r="B154" s="84" t="s">
        <v>152</v>
      </c>
      <c r="C154" s="87">
        <v>7.58</v>
      </c>
    </row>
    <row r="155" spans="2:6" ht="15.75" customHeight="1" thickBot="1" x14ac:dyDescent="0.3">
      <c r="B155" s="84" t="s">
        <v>153</v>
      </c>
      <c r="C155" s="87" t="s">
        <v>553</v>
      </c>
    </row>
    <row r="156" spans="2:6" ht="15.75" customHeight="1" thickBot="1" x14ac:dyDescent="0.3">
      <c r="B156" s="84" t="s">
        <v>155</v>
      </c>
      <c r="C156" s="87" t="s">
        <v>554</v>
      </c>
    </row>
    <row r="157" spans="2:6" ht="15.75" customHeight="1" thickBot="1" x14ac:dyDescent="0.3">
      <c r="B157" s="84" t="s">
        <v>157</v>
      </c>
      <c r="C157" s="87" t="s">
        <v>158</v>
      </c>
    </row>
    <row r="158" spans="2:6" ht="15.75" customHeight="1" thickBot="1" x14ac:dyDescent="0.3">
      <c r="B158" s="134" t="s">
        <v>159</v>
      </c>
      <c r="C158" s="135"/>
    </row>
    <row r="159" spans="2:6" ht="15.75" customHeight="1" thickBot="1" x14ac:dyDescent="0.3">
      <c r="B159" s="134" t="s">
        <v>160</v>
      </c>
      <c r="C159" s="135"/>
    </row>
  </sheetData>
  <mergeCells count="10">
    <mergeCell ref="B158:C158"/>
    <mergeCell ref="B159:C159"/>
    <mergeCell ref="C130:C134"/>
    <mergeCell ref="B131:B134"/>
    <mergeCell ref="D131:D134"/>
    <mergeCell ref="B139:E139"/>
    <mergeCell ref="C140:C141"/>
    <mergeCell ref="D140:D141"/>
    <mergeCell ref="E140:E141"/>
    <mergeCell ref="B147:E149"/>
  </mergeCells>
  <hyperlinks>
    <hyperlink ref="G1" location="'Sheet1'!A1" display="Index" xr:uid="{D4BAFD71-5BED-4F8C-A7B7-4672C9DACA3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EE14B-11BC-4322-A6C4-5F78587A00B1}">
  <dimension ref="A1:N111"/>
  <sheetViews>
    <sheetView workbookViewId="0"/>
  </sheetViews>
  <sheetFormatPr defaultColWidth="9.1796875" defaultRowHeight="15.75" customHeight="1" x14ac:dyDescent="0.25"/>
  <cols>
    <col min="1" max="1" width="3.54296875" style="2" customWidth="1"/>
    <col min="2" max="2" width="65.54296875" style="9" customWidth="1"/>
    <col min="3" max="4" width="45.54296875" style="9" customWidth="1"/>
    <col min="5" max="5" width="45.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625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45</v>
      </c>
      <c r="C6" s="33"/>
      <c r="D6" s="33"/>
      <c r="E6" s="34"/>
      <c r="F6" s="35"/>
      <c r="G6" s="36"/>
      <c r="H6" s="37"/>
    </row>
    <row r="7" spans="2:8" ht="15.75" customHeight="1" x14ac:dyDescent="0.25">
      <c r="B7" s="32" t="s">
        <v>46</v>
      </c>
      <c r="C7" s="33"/>
      <c r="D7" s="33"/>
      <c r="E7" s="34"/>
      <c r="F7" s="35"/>
      <c r="G7" s="36"/>
      <c r="H7" s="37"/>
    </row>
    <row r="8" spans="2:8" ht="15.75" customHeight="1" x14ac:dyDescent="0.25">
      <c r="B8" s="33" t="s">
        <v>517</v>
      </c>
      <c r="C8" s="33" t="s">
        <v>518</v>
      </c>
      <c r="D8" s="33" t="s">
        <v>49</v>
      </c>
      <c r="E8" s="34">
        <v>1000</v>
      </c>
      <c r="F8" s="35">
        <v>1040.8900000000001</v>
      </c>
      <c r="G8" s="36">
        <v>8.5599999999999996E-2</v>
      </c>
      <c r="H8" s="37">
        <v>8.3674999999999999E-2</v>
      </c>
    </row>
    <row r="9" spans="2:8" ht="15.75" customHeight="1" x14ac:dyDescent="0.25">
      <c r="B9" s="33" t="s">
        <v>57</v>
      </c>
      <c r="C9" s="33" t="s">
        <v>58</v>
      </c>
      <c r="D9" s="33" t="s">
        <v>52</v>
      </c>
      <c r="E9" s="34">
        <v>1000000</v>
      </c>
      <c r="F9" s="35">
        <v>1035.23</v>
      </c>
      <c r="G9" s="36">
        <v>8.5099999999999995E-2</v>
      </c>
      <c r="H9" s="37">
        <v>6.9054000000000004E-2</v>
      </c>
    </row>
    <row r="10" spans="2:8" ht="15.75" customHeight="1" x14ac:dyDescent="0.25">
      <c r="B10" s="33" t="s">
        <v>555</v>
      </c>
      <c r="C10" s="33" t="s">
        <v>556</v>
      </c>
      <c r="D10" s="33" t="s">
        <v>488</v>
      </c>
      <c r="E10" s="34">
        <v>1000</v>
      </c>
      <c r="F10" s="35">
        <v>1028.93</v>
      </c>
      <c r="G10" s="36">
        <v>8.4599999999999995E-2</v>
      </c>
      <c r="H10" s="37">
        <v>8.6638000000000007E-2</v>
      </c>
    </row>
    <row r="11" spans="2:8" ht="15.75" customHeight="1" x14ac:dyDescent="0.25">
      <c r="B11" s="33" t="s">
        <v>557</v>
      </c>
      <c r="C11" s="33" t="s">
        <v>558</v>
      </c>
      <c r="D11" s="33" t="s">
        <v>49</v>
      </c>
      <c r="E11" s="34">
        <v>100</v>
      </c>
      <c r="F11" s="35">
        <v>1012.76</v>
      </c>
      <c r="G11" s="36">
        <v>8.3299999999999999E-2</v>
      </c>
      <c r="H11" s="37">
        <v>7.4649999999999994E-2</v>
      </c>
    </row>
    <row r="12" spans="2:8" ht="15.75" customHeight="1" x14ac:dyDescent="0.25">
      <c r="B12" s="33" t="s">
        <v>244</v>
      </c>
      <c r="C12" s="33" t="s">
        <v>245</v>
      </c>
      <c r="D12" s="33" t="s">
        <v>49</v>
      </c>
      <c r="E12" s="34">
        <v>1000</v>
      </c>
      <c r="F12" s="35">
        <v>1006.01</v>
      </c>
      <c r="G12" s="36">
        <v>8.2699999999999996E-2</v>
      </c>
      <c r="H12" s="37">
        <v>7.7022999999999994E-2</v>
      </c>
    </row>
    <row r="13" spans="2:8" ht="15.75" customHeight="1" x14ac:dyDescent="0.25">
      <c r="B13" s="33" t="s">
        <v>47</v>
      </c>
      <c r="C13" s="33" t="s">
        <v>48</v>
      </c>
      <c r="D13" s="33" t="s">
        <v>49</v>
      </c>
      <c r="E13" s="34">
        <v>1000</v>
      </c>
      <c r="F13" s="35">
        <v>997.73</v>
      </c>
      <c r="G13" s="36">
        <v>8.2000000000000003E-2</v>
      </c>
      <c r="H13" s="37">
        <v>7.7899999999999997E-2</v>
      </c>
    </row>
    <row r="14" spans="2:8" ht="15.75" customHeight="1" x14ac:dyDescent="0.25">
      <c r="B14" s="33" t="s">
        <v>250</v>
      </c>
      <c r="C14" s="33" t="s">
        <v>251</v>
      </c>
      <c r="D14" s="33" t="s">
        <v>49</v>
      </c>
      <c r="E14" s="34">
        <v>1000</v>
      </c>
      <c r="F14" s="35">
        <v>990.1</v>
      </c>
      <c r="G14" s="36">
        <v>8.14E-2</v>
      </c>
      <c r="H14" s="37">
        <v>7.8799999999999995E-2</v>
      </c>
    </row>
    <row r="15" spans="2:8" ht="15.75" customHeight="1" x14ac:dyDescent="0.25">
      <c r="B15" s="33" t="s">
        <v>559</v>
      </c>
      <c r="C15" s="33" t="s">
        <v>560</v>
      </c>
      <c r="D15" s="33" t="s">
        <v>197</v>
      </c>
      <c r="E15" s="34">
        <v>500</v>
      </c>
      <c r="F15" s="35">
        <v>516.6</v>
      </c>
      <c r="G15" s="36">
        <v>4.2500000000000003E-2</v>
      </c>
      <c r="H15" s="37">
        <v>8.1769999999999995E-2</v>
      </c>
    </row>
    <row r="16" spans="2:8" ht="15.75" customHeight="1" x14ac:dyDescent="0.25">
      <c r="B16" s="33" t="s">
        <v>206</v>
      </c>
      <c r="C16" s="33" t="s">
        <v>207</v>
      </c>
      <c r="D16" s="33" t="s">
        <v>49</v>
      </c>
      <c r="E16" s="34">
        <v>500</v>
      </c>
      <c r="F16" s="35">
        <v>512.95000000000005</v>
      </c>
      <c r="G16" s="36">
        <v>4.2200000000000001E-2</v>
      </c>
      <c r="H16" s="37">
        <v>7.6950000000000005E-2</v>
      </c>
    </row>
    <row r="17" spans="2:8" ht="15.75" customHeight="1" x14ac:dyDescent="0.25">
      <c r="B17" s="33" t="s">
        <v>198</v>
      </c>
      <c r="C17" s="33" t="s">
        <v>561</v>
      </c>
      <c r="D17" s="33" t="s">
        <v>49</v>
      </c>
      <c r="E17" s="34">
        <v>50</v>
      </c>
      <c r="F17" s="35">
        <v>510.39</v>
      </c>
      <c r="G17" s="36">
        <v>4.2000000000000003E-2</v>
      </c>
      <c r="H17" s="37">
        <v>7.6318999999999998E-2</v>
      </c>
    </row>
    <row r="18" spans="2:8" ht="15.75" customHeight="1" x14ac:dyDescent="0.25">
      <c r="B18" s="33" t="s">
        <v>67</v>
      </c>
      <c r="C18" s="33" t="s">
        <v>68</v>
      </c>
      <c r="D18" s="33" t="s">
        <v>52</v>
      </c>
      <c r="E18" s="34">
        <v>500000</v>
      </c>
      <c r="F18" s="35">
        <v>505.3</v>
      </c>
      <c r="G18" s="36">
        <v>4.1500000000000002E-2</v>
      </c>
      <c r="H18" s="37">
        <v>7.3063000000000003E-2</v>
      </c>
    </row>
    <row r="19" spans="2:8" ht="15.75" customHeight="1" x14ac:dyDescent="0.25">
      <c r="B19" s="33" t="s">
        <v>242</v>
      </c>
      <c r="C19" s="33" t="s">
        <v>243</v>
      </c>
      <c r="D19" s="33" t="s">
        <v>49</v>
      </c>
      <c r="E19" s="34">
        <v>50</v>
      </c>
      <c r="F19" s="35">
        <v>505.08</v>
      </c>
      <c r="G19" s="36">
        <v>4.1500000000000002E-2</v>
      </c>
      <c r="H19" s="37">
        <v>7.5828000000000007E-2</v>
      </c>
    </row>
    <row r="20" spans="2:8" ht="15.75" customHeight="1" x14ac:dyDescent="0.25">
      <c r="B20" s="33" t="s">
        <v>562</v>
      </c>
      <c r="C20" s="33" t="s">
        <v>563</v>
      </c>
      <c r="D20" s="33" t="s">
        <v>52</v>
      </c>
      <c r="E20" s="34">
        <v>500000</v>
      </c>
      <c r="F20" s="35">
        <v>499.41</v>
      </c>
      <c r="G20" s="36">
        <v>4.1099999999999998E-2</v>
      </c>
      <c r="H20" s="37">
        <v>7.5576000000000004E-2</v>
      </c>
    </row>
    <row r="21" spans="2:8" ht="15.75" customHeight="1" x14ac:dyDescent="0.25">
      <c r="B21" s="33" t="s">
        <v>238</v>
      </c>
      <c r="C21" s="33" t="s">
        <v>564</v>
      </c>
      <c r="D21" s="33" t="s">
        <v>52</v>
      </c>
      <c r="E21" s="34">
        <v>41400</v>
      </c>
      <c r="F21" s="35">
        <v>32.340000000000003</v>
      </c>
      <c r="G21" s="36">
        <v>2.7000000000000001E-3</v>
      </c>
      <c r="H21" s="37">
        <v>7.1862999999999996E-2</v>
      </c>
    </row>
    <row r="22" spans="2:8" ht="15.75" customHeight="1" x14ac:dyDescent="0.25">
      <c r="B22" s="32" t="s">
        <v>75</v>
      </c>
      <c r="C22" s="32"/>
      <c r="D22" s="32"/>
      <c r="E22" s="38"/>
      <c r="F22" s="39">
        <v>10193.719999999999</v>
      </c>
      <c r="G22" s="40">
        <v>0.83819999999999995</v>
      </c>
      <c r="H22" s="41"/>
    </row>
    <row r="23" spans="2:8" ht="15.75" customHeight="1" x14ac:dyDescent="0.25">
      <c r="B23" s="33"/>
      <c r="C23" s="33"/>
      <c r="D23" s="33"/>
      <c r="E23" s="34"/>
      <c r="F23" s="35"/>
      <c r="G23" s="36"/>
      <c r="H23" s="37"/>
    </row>
    <row r="24" spans="2:8" ht="15.75" customHeight="1" x14ac:dyDescent="0.25">
      <c r="B24" s="32" t="s">
        <v>76</v>
      </c>
      <c r="C24" s="33"/>
      <c r="D24" s="33"/>
      <c r="E24" s="34"/>
      <c r="F24" s="35"/>
      <c r="G24" s="36"/>
      <c r="H24" s="37"/>
    </row>
    <row r="25" spans="2:8" ht="15.75" customHeight="1" x14ac:dyDescent="0.25">
      <c r="B25" s="32" t="s">
        <v>75</v>
      </c>
      <c r="C25" s="33"/>
      <c r="D25" s="33"/>
      <c r="E25" s="34"/>
      <c r="F25" s="42" t="s">
        <v>77</v>
      </c>
      <c r="G25" s="43" t="s">
        <v>77</v>
      </c>
      <c r="H25" s="37"/>
    </row>
    <row r="26" spans="2:8" ht="15.75" customHeight="1" x14ac:dyDescent="0.25">
      <c r="B26" s="33"/>
      <c r="C26" s="33"/>
      <c r="D26" s="33"/>
      <c r="E26" s="34"/>
      <c r="F26" s="35"/>
      <c r="G26" s="36"/>
      <c r="H26" s="37"/>
    </row>
    <row r="27" spans="2:8" ht="15.75" customHeight="1" x14ac:dyDescent="0.25">
      <c r="B27" s="32" t="s">
        <v>78</v>
      </c>
      <c r="C27" s="33"/>
      <c r="D27" s="33"/>
      <c r="E27" s="34"/>
      <c r="F27" s="35"/>
      <c r="G27" s="36"/>
      <c r="H27" s="37"/>
    </row>
    <row r="28" spans="2:8" ht="15.75" customHeight="1" x14ac:dyDescent="0.25">
      <c r="B28" s="32" t="s">
        <v>75</v>
      </c>
      <c r="C28" s="33"/>
      <c r="D28" s="33"/>
      <c r="E28" s="34"/>
      <c r="F28" s="42" t="s">
        <v>77</v>
      </c>
      <c r="G28" s="43" t="s">
        <v>77</v>
      </c>
      <c r="H28" s="37"/>
    </row>
    <row r="29" spans="2:8" ht="15.75" customHeight="1" x14ac:dyDescent="0.25">
      <c r="B29" s="33"/>
      <c r="C29" s="33"/>
      <c r="D29" s="33"/>
      <c r="E29" s="34"/>
      <c r="F29" s="35"/>
      <c r="G29" s="36"/>
      <c r="H29" s="37"/>
    </row>
    <row r="30" spans="2:8" ht="15.75" customHeight="1" x14ac:dyDescent="0.25">
      <c r="B30" s="44" t="s">
        <v>79</v>
      </c>
      <c r="C30" s="44"/>
      <c r="D30" s="44"/>
      <c r="E30" s="45"/>
      <c r="F30" s="39">
        <v>10193.719999999999</v>
      </c>
      <c r="G30" s="40">
        <v>0.83819999999999995</v>
      </c>
      <c r="H30" s="41"/>
    </row>
    <row r="31" spans="2:8" ht="15.75" customHeight="1" x14ac:dyDescent="0.25">
      <c r="B31" s="33"/>
      <c r="C31" s="33"/>
      <c r="D31" s="33"/>
      <c r="E31" s="34"/>
      <c r="F31" s="35"/>
      <c r="G31" s="36"/>
      <c r="H31" s="37"/>
    </row>
    <row r="32" spans="2:8" ht="15.75" customHeight="1" x14ac:dyDescent="0.25">
      <c r="B32" s="32" t="s">
        <v>80</v>
      </c>
      <c r="C32" s="33"/>
      <c r="D32" s="33"/>
      <c r="E32" s="34"/>
      <c r="F32" s="35"/>
      <c r="G32" s="36"/>
      <c r="H32" s="37"/>
    </row>
    <row r="33" spans="2:8" ht="15.75" customHeight="1" x14ac:dyDescent="0.25">
      <c r="B33" s="33"/>
      <c r="C33" s="33"/>
      <c r="D33" s="33"/>
      <c r="E33" s="34"/>
      <c r="F33" s="35"/>
      <c r="G33" s="36"/>
      <c r="H33" s="37"/>
    </row>
    <row r="34" spans="2:8" ht="15.75" customHeight="1" x14ac:dyDescent="0.25">
      <c r="B34" s="32" t="s">
        <v>81</v>
      </c>
      <c r="C34" s="33"/>
      <c r="D34" s="33"/>
      <c r="E34" s="34"/>
      <c r="F34" s="35"/>
      <c r="G34" s="36"/>
      <c r="H34" s="37"/>
    </row>
    <row r="35" spans="2:8" ht="15.75" customHeight="1" x14ac:dyDescent="0.25">
      <c r="B35" s="33" t="s">
        <v>82</v>
      </c>
      <c r="C35" s="33" t="s">
        <v>83</v>
      </c>
      <c r="D35" s="33" t="s">
        <v>84</v>
      </c>
      <c r="E35" s="34">
        <v>200</v>
      </c>
      <c r="F35" s="35">
        <v>971.57</v>
      </c>
      <c r="G35" s="36">
        <v>7.9899999999999999E-2</v>
      </c>
      <c r="H35" s="37">
        <v>6.8900000000000003E-2</v>
      </c>
    </row>
    <row r="36" spans="2:8" ht="15.75" customHeight="1" x14ac:dyDescent="0.25">
      <c r="B36" s="33" t="s">
        <v>92</v>
      </c>
      <c r="C36" s="33" t="s">
        <v>93</v>
      </c>
      <c r="D36" s="33" t="s">
        <v>84</v>
      </c>
      <c r="E36" s="34">
        <v>100</v>
      </c>
      <c r="F36" s="35">
        <v>485.23</v>
      </c>
      <c r="G36" s="36">
        <v>3.9899999999999998E-2</v>
      </c>
      <c r="H36" s="37">
        <v>6.8598999999999993E-2</v>
      </c>
    </row>
    <row r="37" spans="2:8" ht="15.75" customHeight="1" x14ac:dyDescent="0.25">
      <c r="B37" s="32" t="s">
        <v>75</v>
      </c>
      <c r="C37" s="32"/>
      <c r="D37" s="32"/>
      <c r="E37" s="38"/>
      <c r="F37" s="39">
        <v>1456.8</v>
      </c>
      <c r="G37" s="40">
        <v>0.1198</v>
      </c>
      <c r="H37" s="41"/>
    </row>
    <row r="38" spans="2:8" ht="15.75" customHeight="1" x14ac:dyDescent="0.25">
      <c r="B38" s="33"/>
      <c r="C38" s="33"/>
      <c r="D38" s="33"/>
      <c r="E38" s="34"/>
      <c r="F38" s="35"/>
      <c r="G38" s="36"/>
      <c r="H38" s="37"/>
    </row>
    <row r="39" spans="2:8" ht="15.75" customHeight="1" x14ac:dyDescent="0.25">
      <c r="B39" s="44" t="s">
        <v>79</v>
      </c>
      <c r="C39" s="44"/>
      <c r="D39" s="44"/>
      <c r="E39" s="45"/>
      <c r="F39" s="39">
        <v>1456.8</v>
      </c>
      <c r="G39" s="40">
        <v>0.1198</v>
      </c>
      <c r="H39" s="41"/>
    </row>
    <row r="40" spans="2:8" ht="15.75" customHeight="1" x14ac:dyDescent="0.25">
      <c r="B40" s="33"/>
      <c r="C40" s="33"/>
      <c r="D40" s="33"/>
      <c r="E40" s="34"/>
      <c r="F40" s="35"/>
      <c r="G40" s="36"/>
      <c r="H40" s="37"/>
    </row>
    <row r="41" spans="2:8" ht="15.75" customHeight="1" x14ac:dyDescent="0.25">
      <c r="B41" s="33"/>
      <c r="C41" s="33"/>
      <c r="D41" s="33"/>
      <c r="E41" s="34"/>
      <c r="F41" s="35"/>
      <c r="G41" s="36"/>
      <c r="H41" s="37"/>
    </row>
    <row r="42" spans="2:8" ht="15.75" customHeight="1" x14ac:dyDescent="0.25">
      <c r="B42" s="32" t="s">
        <v>94</v>
      </c>
      <c r="C42" s="33"/>
      <c r="D42" s="33"/>
      <c r="E42" s="34"/>
      <c r="F42" s="35"/>
      <c r="G42" s="36"/>
      <c r="H42" s="37"/>
    </row>
    <row r="43" spans="2:8" ht="15.75" customHeight="1" x14ac:dyDescent="0.25">
      <c r="B43" s="32" t="s">
        <v>95</v>
      </c>
      <c r="C43" s="33"/>
      <c r="D43" s="33"/>
      <c r="E43" s="34"/>
      <c r="F43" s="35"/>
      <c r="G43" s="36"/>
      <c r="H43" s="37"/>
    </row>
    <row r="44" spans="2:8" ht="15.75" customHeight="1" x14ac:dyDescent="0.25">
      <c r="B44" s="33" t="s">
        <v>96</v>
      </c>
      <c r="C44" s="33" t="s">
        <v>97</v>
      </c>
      <c r="D44" s="33"/>
      <c r="E44" s="34">
        <v>617.774</v>
      </c>
      <c r="F44" s="35">
        <v>74.17</v>
      </c>
      <c r="G44" s="36">
        <v>6.1000000000000004E-3</v>
      </c>
      <c r="H44" s="37"/>
    </row>
    <row r="45" spans="2:8" ht="15.75" customHeight="1" x14ac:dyDescent="0.25">
      <c r="B45" s="33"/>
      <c r="C45" s="33"/>
      <c r="D45" s="33"/>
      <c r="E45" s="34"/>
      <c r="F45" s="35"/>
      <c r="G45" s="36"/>
      <c r="H45" s="37"/>
    </row>
    <row r="46" spans="2:8" ht="15.75" customHeight="1" x14ac:dyDescent="0.25">
      <c r="B46" s="44" t="s">
        <v>79</v>
      </c>
      <c r="C46" s="44"/>
      <c r="D46" s="44"/>
      <c r="E46" s="45"/>
      <c r="F46" s="39">
        <v>74.17</v>
      </c>
      <c r="G46" s="40">
        <v>6.1000000000000004E-3</v>
      </c>
      <c r="H46" s="41"/>
    </row>
    <row r="47" spans="2:8" ht="15.75" customHeight="1" x14ac:dyDescent="0.25">
      <c r="B47" s="33"/>
      <c r="C47" s="33"/>
      <c r="D47" s="33"/>
      <c r="E47" s="34"/>
      <c r="F47" s="35"/>
      <c r="G47" s="36"/>
      <c r="H47" s="37"/>
    </row>
    <row r="48" spans="2:8" ht="15.75" customHeight="1" x14ac:dyDescent="0.25">
      <c r="B48" s="32" t="s">
        <v>98</v>
      </c>
      <c r="C48" s="33"/>
      <c r="D48" s="33"/>
      <c r="E48" s="34"/>
      <c r="F48" s="35"/>
      <c r="G48" s="36"/>
      <c r="H48" s="37"/>
    </row>
    <row r="49" spans="1:8" ht="15.75" customHeight="1" x14ac:dyDescent="0.25">
      <c r="B49" s="33" t="s">
        <v>99</v>
      </c>
      <c r="C49" s="33"/>
      <c r="D49" s="33"/>
      <c r="E49" s="34"/>
      <c r="F49" s="35">
        <v>336.53</v>
      </c>
      <c r="G49" s="36">
        <v>2.7699999999999999E-2</v>
      </c>
      <c r="H49" s="37"/>
    </row>
    <row r="50" spans="1:8" ht="15.75" customHeight="1" x14ac:dyDescent="0.25">
      <c r="B50" s="32" t="s">
        <v>75</v>
      </c>
      <c r="C50" s="32"/>
      <c r="D50" s="32"/>
      <c r="E50" s="38"/>
      <c r="F50" s="39">
        <v>336.53</v>
      </c>
      <c r="G50" s="40">
        <v>2.7699999999999999E-2</v>
      </c>
      <c r="H50" s="41"/>
    </row>
    <row r="51" spans="1:8" ht="15.75" customHeight="1" x14ac:dyDescent="0.25">
      <c r="B51" s="33"/>
      <c r="C51" s="33"/>
      <c r="D51" s="33"/>
      <c r="E51" s="34"/>
      <c r="F51" s="35"/>
      <c r="G51" s="36"/>
      <c r="H51" s="37"/>
    </row>
    <row r="52" spans="1:8" ht="15.75" customHeight="1" x14ac:dyDescent="0.25">
      <c r="B52" s="44" t="s">
        <v>79</v>
      </c>
      <c r="C52" s="44"/>
      <c r="D52" s="44"/>
      <c r="E52" s="45"/>
      <c r="F52" s="39">
        <v>336.53</v>
      </c>
      <c r="G52" s="40">
        <v>2.7699999999999999E-2</v>
      </c>
      <c r="H52" s="41"/>
    </row>
    <row r="53" spans="1:8" ht="15.75" customHeight="1" x14ac:dyDescent="0.25">
      <c r="B53" s="33" t="s">
        <v>100</v>
      </c>
      <c r="C53" s="33"/>
      <c r="D53" s="33"/>
      <c r="E53" s="34"/>
      <c r="F53" s="35">
        <v>100.44</v>
      </c>
      <c r="G53" s="36">
        <v>8.2000000000000961E-3</v>
      </c>
      <c r="H53" s="37"/>
    </row>
    <row r="54" spans="1:8" ht="15.75" customHeight="1" x14ac:dyDescent="0.25">
      <c r="B54" s="46" t="s">
        <v>101</v>
      </c>
      <c r="C54" s="46"/>
      <c r="D54" s="46"/>
      <c r="E54" s="47"/>
      <c r="F54" s="48">
        <v>12161.66</v>
      </c>
      <c r="G54" s="49">
        <v>1</v>
      </c>
      <c r="H54" s="50"/>
    </row>
    <row r="55" spans="1:8" ht="15.75" customHeight="1" x14ac:dyDescent="0.25">
      <c r="B55" s="2"/>
    </row>
    <row r="56" spans="1:8" ht="15.75" customHeight="1" x14ac:dyDescent="0.25">
      <c r="B56" s="15" t="s">
        <v>102</v>
      </c>
    </row>
    <row r="57" spans="1:8" ht="15.75" customHeight="1" x14ac:dyDescent="0.25">
      <c r="B57" s="15" t="s">
        <v>103</v>
      </c>
    </row>
    <row r="60" spans="1:8" ht="15.75" customHeight="1" x14ac:dyDescent="0.25">
      <c r="A60" s="7"/>
      <c r="B60" s="51" t="s">
        <v>104</v>
      </c>
      <c r="C60" s="88"/>
      <c r="D60" s="88"/>
      <c r="E60" s="88"/>
      <c r="F60" s="88"/>
      <c r="G60" s="52"/>
      <c r="H60" s="54"/>
    </row>
    <row r="61" spans="1:8" ht="15.75" customHeight="1" x14ac:dyDescent="0.25">
      <c r="A61" s="7"/>
      <c r="B61" s="55" t="s">
        <v>105</v>
      </c>
      <c r="C61" s="64"/>
      <c r="D61" s="64"/>
      <c r="E61" s="64"/>
      <c r="F61" s="64"/>
      <c r="G61" s="7"/>
      <c r="H61" s="57"/>
    </row>
    <row r="62" spans="1:8" ht="15.75" customHeight="1" x14ac:dyDescent="0.25">
      <c r="A62" s="7"/>
      <c r="B62" s="55" t="s">
        <v>106</v>
      </c>
      <c r="C62" s="64"/>
      <c r="D62" s="64"/>
      <c r="E62" s="64"/>
      <c r="F62" s="64"/>
      <c r="G62" s="7"/>
      <c r="H62" s="57"/>
    </row>
    <row r="63" spans="1:8" ht="15.75" customHeight="1" x14ac:dyDescent="0.25">
      <c r="A63" s="7"/>
      <c r="B63" s="65"/>
      <c r="C63" s="60">
        <v>46295</v>
      </c>
      <c r="D63" s="60">
        <v>46265</v>
      </c>
      <c r="E63" s="64"/>
      <c r="F63" s="64"/>
      <c r="G63" s="7"/>
      <c r="H63" s="57"/>
    </row>
    <row r="64" spans="1:8" ht="15.75" customHeight="1" x14ac:dyDescent="0.25">
      <c r="A64" s="7"/>
      <c r="B64" s="65" t="s">
        <v>107</v>
      </c>
      <c r="C64" s="61"/>
      <c r="D64" s="61"/>
      <c r="E64" s="64"/>
      <c r="F64" s="64"/>
      <c r="G64" s="7"/>
      <c r="H64" s="57"/>
    </row>
    <row r="65" spans="1:14" ht="15.75" customHeight="1" x14ac:dyDescent="0.25">
      <c r="A65" s="62"/>
      <c r="B65" s="65" t="s">
        <v>108</v>
      </c>
      <c r="C65" s="63">
        <v>15.446999999999999</v>
      </c>
      <c r="D65" s="63">
        <v>15.4117</v>
      </c>
      <c r="E65" s="64"/>
      <c r="F65" s="64"/>
      <c r="G65" s="7"/>
      <c r="H65" s="57"/>
    </row>
    <row r="66" spans="1:14" ht="15.75" customHeight="1" x14ac:dyDescent="0.25">
      <c r="A66" s="62"/>
      <c r="B66" s="65" t="s">
        <v>109</v>
      </c>
      <c r="C66" s="63">
        <v>15.446999999999999</v>
      </c>
      <c r="D66" s="63">
        <v>15.4117</v>
      </c>
      <c r="E66" s="64"/>
      <c r="F66" s="64"/>
      <c r="G66" s="7"/>
      <c r="H66" s="57"/>
    </row>
    <row r="67" spans="1:14" ht="15.75" customHeight="1" x14ac:dyDescent="0.25">
      <c r="A67" s="62"/>
      <c r="B67" s="65" t="s">
        <v>275</v>
      </c>
      <c r="C67" s="63">
        <v>12.7919</v>
      </c>
      <c r="D67" s="63">
        <v>12.774800000000001</v>
      </c>
      <c r="E67" s="64"/>
      <c r="F67" s="64"/>
      <c r="G67" s="7"/>
      <c r="H67" s="57"/>
    </row>
    <row r="68" spans="1:14" ht="15.75" customHeight="1" x14ac:dyDescent="0.25">
      <c r="A68" s="62"/>
      <c r="B68" s="65" t="s">
        <v>276</v>
      </c>
      <c r="C68" s="63">
        <v>15.0463</v>
      </c>
      <c r="D68" s="63">
        <v>15.111800000000001</v>
      </c>
      <c r="E68" s="64"/>
      <c r="F68" s="64"/>
      <c r="G68" s="7"/>
      <c r="H68" s="57"/>
      <c r="J68" s="3"/>
    </row>
    <row r="69" spans="1:14" ht="15.75" customHeight="1" x14ac:dyDescent="0.25">
      <c r="A69" s="62"/>
      <c r="B69" s="65" t="s">
        <v>112</v>
      </c>
      <c r="C69" s="63">
        <v>16.679300000000001</v>
      </c>
      <c r="D69" s="63">
        <v>16.630600000000001</v>
      </c>
      <c r="E69" s="64"/>
      <c r="F69" s="64"/>
      <c r="G69" s="7"/>
      <c r="H69" s="57"/>
    </row>
    <row r="70" spans="1:14" ht="15.75" customHeight="1" x14ac:dyDescent="0.25">
      <c r="A70" s="62"/>
      <c r="B70" s="65" t="s">
        <v>113</v>
      </c>
      <c r="C70" s="63">
        <v>16.679300000000001</v>
      </c>
      <c r="D70" s="63">
        <v>16.630600000000001</v>
      </c>
      <c r="E70" s="64"/>
      <c r="F70" s="64"/>
      <c r="G70" s="7"/>
      <c r="H70" s="57"/>
      <c r="J70" s="3"/>
    </row>
    <row r="71" spans="1:14" ht="15.75" customHeight="1" x14ac:dyDescent="0.25">
      <c r="A71" s="62"/>
      <c r="B71" s="65" t="s">
        <v>279</v>
      </c>
      <c r="C71" s="63">
        <v>16.679099999999998</v>
      </c>
      <c r="D71" s="63">
        <v>16.628599999999999</v>
      </c>
      <c r="E71" s="64"/>
      <c r="F71" s="64"/>
      <c r="G71" s="7"/>
      <c r="H71" s="57"/>
      <c r="J71" s="3"/>
    </row>
    <row r="72" spans="1:14" ht="15.75" customHeight="1" x14ac:dyDescent="0.25">
      <c r="A72" s="62"/>
      <c r="B72" s="65" t="s">
        <v>280</v>
      </c>
      <c r="C72" s="63">
        <v>16.677</v>
      </c>
      <c r="D72" s="63">
        <v>16.628299999999999</v>
      </c>
      <c r="E72" s="64"/>
      <c r="F72" s="64"/>
      <c r="G72" s="7"/>
      <c r="H72" s="57"/>
      <c r="J72" s="3"/>
    </row>
    <row r="73" spans="1:14" ht="15.75" customHeight="1" x14ac:dyDescent="0.25">
      <c r="A73" s="7"/>
      <c r="B73" s="55" t="s">
        <v>116</v>
      </c>
      <c r="C73" s="64"/>
      <c r="D73" s="64"/>
      <c r="E73" s="64"/>
      <c r="F73" s="64"/>
      <c r="G73" s="64"/>
      <c r="H73" s="57"/>
      <c r="J73" s="3"/>
    </row>
    <row r="74" spans="1:14" ht="15.75" customHeight="1" x14ac:dyDescent="0.25">
      <c r="A74" s="7"/>
      <c r="B74" s="65" t="s">
        <v>117</v>
      </c>
      <c r="C74" s="61" t="s">
        <v>118</v>
      </c>
      <c r="D74" s="61" t="s">
        <v>119</v>
      </c>
      <c r="E74" s="61" t="s">
        <v>119</v>
      </c>
      <c r="F74" s="64"/>
      <c r="G74" s="64"/>
      <c r="H74" s="57"/>
      <c r="J74" s="3"/>
    </row>
    <row r="75" spans="1:14" ht="15.75" customHeight="1" x14ac:dyDescent="0.25">
      <c r="A75" s="7"/>
      <c r="B75" s="65"/>
      <c r="C75" s="61"/>
      <c r="D75" s="61" t="s">
        <v>120</v>
      </c>
      <c r="E75" s="61" t="s">
        <v>94</v>
      </c>
      <c r="F75" s="64"/>
      <c r="G75" s="64"/>
      <c r="H75" s="57"/>
      <c r="J75" s="5"/>
      <c r="K75" s="5"/>
      <c r="L75" s="6"/>
      <c r="M75" s="6"/>
      <c r="N75" s="5"/>
    </row>
    <row r="76" spans="1:14" ht="15.75" customHeight="1" x14ac:dyDescent="0.25">
      <c r="A76" s="7"/>
      <c r="B76" s="65" t="s">
        <v>276</v>
      </c>
      <c r="C76" s="66" t="s">
        <v>121</v>
      </c>
      <c r="D76" s="67">
        <v>0.1</v>
      </c>
      <c r="E76" s="67">
        <v>0.1</v>
      </c>
      <c r="F76" s="64"/>
      <c r="G76" s="64"/>
      <c r="H76" s="57"/>
    </row>
    <row r="77" spans="1:14" ht="15.75" customHeight="1" x14ac:dyDescent="0.25">
      <c r="A77" s="7"/>
      <c r="B77" s="65" t="s">
        <v>275</v>
      </c>
      <c r="C77" s="66" t="s">
        <v>121</v>
      </c>
      <c r="D77" s="67">
        <v>1.214783E-2</v>
      </c>
      <c r="E77" s="67">
        <v>1.214783E-2</v>
      </c>
      <c r="F77" s="64"/>
      <c r="G77" s="64"/>
      <c r="H77" s="57"/>
    </row>
    <row r="78" spans="1:14" ht="15.75" customHeight="1" x14ac:dyDescent="0.25">
      <c r="A78" s="7"/>
      <c r="B78" s="55" t="s">
        <v>122</v>
      </c>
      <c r="C78" s="64"/>
      <c r="D78" s="64"/>
      <c r="E78" s="64"/>
      <c r="F78" s="64"/>
      <c r="G78" s="7"/>
      <c r="H78" s="57"/>
      <c r="J78" s="7"/>
      <c r="K78" s="7"/>
      <c r="L78" s="7"/>
      <c r="M78" s="7"/>
      <c r="N78" s="7"/>
    </row>
    <row r="79" spans="1:14" ht="15.75" customHeight="1" x14ac:dyDescent="0.25">
      <c r="A79" s="7"/>
      <c r="B79" s="55" t="s">
        <v>123</v>
      </c>
      <c r="C79" s="64"/>
      <c r="D79" s="64"/>
      <c r="E79" s="64"/>
      <c r="F79" s="64"/>
      <c r="G79" s="7"/>
      <c r="H79" s="57"/>
      <c r="J79" s="7"/>
      <c r="K79" s="7"/>
      <c r="L79" s="7"/>
      <c r="M79" s="7"/>
      <c r="N79" s="7"/>
    </row>
    <row r="80" spans="1:14" ht="15.75" customHeight="1" x14ac:dyDescent="0.25">
      <c r="A80" s="7"/>
      <c r="B80" s="68" t="s">
        <v>124</v>
      </c>
      <c r="C80" s="64"/>
      <c r="D80" s="64"/>
      <c r="E80" s="64"/>
      <c r="F80" s="64"/>
      <c r="G80" s="7"/>
      <c r="H80" s="57"/>
      <c r="J80" s="7"/>
      <c r="K80" s="7"/>
      <c r="L80" s="7"/>
      <c r="M80" s="7"/>
      <c r="N80" s="7"/>
    </row>
    <row r="81" spans="1:14" ht="15.75" customHeight="1" x14ac:dyDescent="0.25">
      <c r="A81" s="7"/>
      <c r="B81" s="55" t="s">
        <v>565</v>
      </c>
      <c r="C81" s="7"/>
      <c r="D81" s="7"/>
      <c r="E81" s="7"/>
      <c r="F81" s="7"/>
      <c r="G81" s="7"/>
      <c r="H81" s="57"/>
      <c r="J81" s="7"/>
      <c r="K81" s="7"/>
      <c r="L81" s="7"/>
      <c r="M81" s="7"/>
      <c r="N81" s="7"/>
    </row>
    <row r="82" spans="1:14" ht="15.75" customHeight="1" x14ac:dyDescent="0.25">
      <c r="A82" s="7"/>
      <c r="B82" s="55" t="s">
        <v>126</v>
      </c>
      <c r="C82" s="64"/>
      <c r="D82" s="64"/>
      <c r="E82" s="64"/>
      <c r="F82" s="64"/>
      <c r="G82" s="7"/>
      <c r="H82" s="57"/>
      <c r="J82" s="7"/>
      <c r="K82" s="7"/>
      <c r="L82" s="7"/>
      <c r="M82" s="7"/>
      <c r="N82" s="7"/>
    </row>
    <row r="83" spans="1:14" ht="15.75" customHeight="1" x14ac:dyDescent="0.25">
      <c r="J83" s="7"/>
      <c r="K83" s="7"/>
      <c r="L83" s="7"/>
      <c r="M83" s="7"/>
      <c r="N83" s="7"/>
    </row>
    <row r="84" spans="1:14" ht="15.75" customHeight="1" thickBot="1" x14ac:dyDescent="0.3">
      <c r="J84" s="7"/>
      <c r="K84" s="7"/>
      <c r="L84" s="7"/>
      <c r="M84" s="7"/>
      <c r="N84" s="7"/>
    </row>
    <row r="85" spans="1:14" ht="39.75" customHeight="1" thickBot="1" x14ac:dyDescent="0.4">
      <c r="B85" s="70" t="s">
        <v>128</v>
      </c>
      <c r="C85" s="71" t="s">
        <v>129</v>
      </c>
      <c r="D85" s="71" t="s">
        <v>130</v>
      </c>
      <c r="E85"/>
    </row>
    <row r="86" spans="1:14" ht="39.75" customHeight="1" x14ac:dyDescent="0.35">
      <c r="B86" s="89" t="s">
        <v>566</v>
      </c>
      <c r="C86" s="136"/>
      <c r="D86" s="73" t="s">
        <v>567</v>
      </c>
      <c r="E86"/>
      <c r="J86" s="3"/>
    </row>
    <row r="87" spans="1:14" ht="39.75" customHeight="1" x14ac:dyDescent="0.35">
      <c r="B87" s="139" t="s">
        <v>568</v>
      </c>
      <c r="C87" s="137"/>
      <c r="D87" s="141"/>
      <c r="E87"/>
    </row>
    <row r="88" spans="1:14" ht="39.75" customHeight="1" x14ac:dyDescent="0.35">
      <c r="B88" s="139"/>
      <c r="C88" s="137"/>
      <c r="D88" s="141"/>
      <c r="E88"/>
    </row>
    <row r="89" spans="1:14" ht="39.75" customHeight="1" x14ac:dyDescent="0.35">
      <c r="B89" s="139"/>
      <c r="C89" s="137"/>
      <c r="D89" s="141"/>
      <c r="E89"/>
    </row>
    <row r="90" spans="1:14" ht="39.75" customHeight="1" thickBot="1" x14ac:dyDescent="0.4">
      <c r="B90" s="140"/>
      <c r="C90" s="138"/>
      <c r="D90" s="142"/>
      <c r="E90"/>
    </row>
    <row r="91" spans="1:14" ht="15.75" customHeight="1" x14ac:dyDescent="0.25">
      <c r="B91" s="9" t="s">
        <v>134</v>
      </c>
    </row>
    <row r="92" spans="1:14" ht="15.75" customHeight="1" x14ac:dyDescent="0.25">
      <c r="B92" s="9" t="s">
        <v>135</v>
      </c>
    </row>
    <row r="93" spans="1:14" ht="15.75" customHeight="1" x14ac:dyDescent="0.25">
      <c r="B93" s="9" t="s">
        <v>136</v>
      </c>
    </row>
    <row r="95" spans="1:14" ht="15.75" customHeight="1" x14ac:dyDescent="0.35">
      <c r="B95" s="143" t="s">
        <v>137</v>
      </c>
      <c r="C95" s="144"/>
      <c r="D95" s="144"/>
      <c r="E95" s="144"/>
    </row>
    <row r="96" spans="1:14" ht="30" customHeight="1" x14ac:dyDescent="0.35">
      <c r="B96" s="75" t="s">
        <v>138</v>
      </c>
      <c r="C96" s="145" t="s">
        <v>139</v>
      </c>
      <c r="D96" s="145" t="s">
        <v>140</v>
      </c>
      <c r="E96" s="145" t="s">
        <v>141</v>
      </c>
    </row>
    <row r="97" spans="2:5" ht="15.75" customHeight="1" x14ac:dyDescent="0.35">
      <c r="B97" s="75" t="s">
        <v>142</v>
      </c>
      <c r="C97" s="146"/>
      <c r="D97" s="146"/>
      <c r="E97" s="146"/>
    </row>
    <row r="98" spans="2:5" ht="15.75" customHeight="1" x14ac:dyDescent="0.35">
      <c r="B98" s="75" t="s">
        <v>143</v>
      </c>
      <c r="C98" s="76"/>
      <c r="D98" s="77"/>
      <c r="E98" s="77"/>
    </row>
    <row r="99" spans="2:5" ht="15.75" customHeight="1" x14ac:dyDescent="0.35">
      <c r="B99" s="75" t="s">
        <v>144</v>
      </c>
      <c r="C99" s="77"/>
      <c r="D99" s="118" t="s">
        <v>569</v>
      </c>
      <c r="E99" s="77"/>
    </row>
    <row r="100" spans="2:5" ht="15.75" customHeight="1" x14ac:dyDescent="0.35">
      <c r="B100" s="75" t="s">
        <v>145</v>
      </c>
      <c r="C100" s="79"/>
      <c r="D100" s="92"/>
      <c r="E100" s="77"/>
    </row>
    <row r="101" spans="2:5" ht="15.75" customHeight="1" x14ac:dyDescent="0.35">
      <c r="B101" s="14" t="s">
        <v>570</v>
      </c>
      <c r="C101" s="81"/>
      <c r="D101" s="77"/>
      <c r="E101" s="77"/>
    </row>
    <row r="102" spans="2:5" ht="15.75" customHeight="1" thickBot="1" x14ac:dyDescent="0.3"/>
    <row r="103" spans="2:5" ht="15.75" customHeight="1" thickBot="1" x14ac:dyDescent="0.3">
      <c r="B103" s="82"/>
      <c r="C103" s="83" t="s">
        <v>148</v>
      </c>
    </row>
    <row r="104" spans="2:5" ht="15.75" customHeight="1" thickBot="1" x14ac:dyDescent="0.3">
      <c r="B104" s="84" t="s">
        <v>149</v>
      </c>
      <c r="C104" s="93" t="s">
        <v>35</v>
      </c>
    </row>
    <row r="105" spans="2:5" ht="15.75" customHeight="1" thickBot="1" x14ac:dyDescent="0.35">
      <c r="B105" s="84" t="s">
        <v>150</v>
      </c>
      <c r="C105" s="86" t="s">
        <v>571</v>
      </c>
    </row>
    <row r="106" spans="2:5" ht="15.75" customHeight="1" thickBot="1" x14ac:dyDescent="0.3">
      <c r="B106" s="84" t="s">
        <v>152</v>
      </c>
      <c r="C106" s="87">
        <v>7.47</v>
      </c>
    </row>
    <row r="107" spans="2:5" ht="15.75" customHeight="1" thickBot="1" x14ac:dyDescent="0.3">
      <c r="B107" s="84" t="s">
        <v>153</v>
      </c>
      <c r="C107" s="87" t="s">
        <v>572</v>
      </c>
    </row>
    <row r="108" spans="2:5" ht="15.75" customHeight="1" thickBot="1" x14ac:dyDescent="0.3">
      <c r="B108" s="84" t="s">
        <v>155</v>
      </c>
      <c r="C108" s="87" t="s">
        <v>573</v>
      </c>
    </row>
    <row r="109" spans="2:5" ht="15.75" customHeight="1" thickBot="1" x14ac:dyDescent="0.3">
      <c r="B109" s="84" t="s">
        <v>157</v>
      </c>
      <c r="C109" s="87" t="s">
        <v>158</v>
      </c>
    </row>
    <row r="110" spans="2:5" ht="15.75" customHeight="1" thickBot="1" x14ac:dyDescent="0.3">
      <c r="B110" s="134" t="s">
        <v>159</v>
      </c>
      <c r="C110" s="135"/>
    </row>
    <row r="111" spans="2:5" ht="15.75" customHeight="1" thickBot="1" x14ac:dyDescent="0.3">
      <c r="B111" s="134" t="s">
        <v>160</v>
      </c>
      <c r="C111" s="135"/>
    </row>
  </sheetData>
  <mergeCells count="9">
    <mergeCell ref="B110:C110"/>
    <mergeCell ref="B111:C111"/>
    <mergeCell ref="C86:C90"/>
    <mergeCell ref="B87:B90"/>
    <mergeCell ref="D87:D90"/>
    <mergeCell ref="B95:E95"/>
    <mergeCell ref="C96:C97"/>
    <mergeCell ref="D96:D97"/>
    <mergeCell ref="E96:E97"/>
  </mergeCells>
  <hyperlinks>
    <hyperlink ref="G1" location="'Sheet1'!A1" display="Index" xr:uid="{2A7C1FBC-1A1E-41B0-8195-7753C9D7539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6E677-BD1D-4B9D-AD66-38D93ACA9CA5}">
  <dimension ref="A1:N163"/>
  <sheetViews>
    <sheetView workbookViewId="0"/>
  </sheetViews>
  <sheetFormatPr defaultColWidth="9.1796875" defaultRowHeight="15.75" customHeight="1" x14ac:dyDescent="0.25"/>
  <cols>
    <col min="1" max="1" width="3.54296875" style="2" customWidth="1"/>
    <col min="2" max="2" width="65.54296875" style="9" customWidth="1"/>
    <col min="3" max="4" width="45.54296875" style="9" customWidth="1"/>
    <col min="5" max="5" width="45.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626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45</v>
      </c>
      <c r="C6" s="33"/>
      <c r="D6" s="33"/>
      <c r="E6" s="34"/>
      <c r="F6" s="35"/>
      <c r="G6" s="36"/>
      <c r="H6" s="37"/>
    </row>
    <row r="7" spans="2:8" ht="15.75" customHeight="1" x14ac:dyDescent="0.25">
      <c r="B7" s="32" t="s">
        <v>46</v>
      </c>
      <c r="C7" s="33"/>
      <c r="D7" s="33"/>
      <c r="E7" s="34"/>
      <c r="F7" s="35"/>
      <c r="G7" s="36"/>
      <c r="H7" s="37"/>
    </row>
    <row r="8" spans="2:8" ht="15.75" customHeight="1" x14ac:dyDescent="0.25">
      <c r="B8" s="33" t="s">
        <v>574</v>
      </c>
      <c r="C8" s="33" t="s">
        <v>575</v>
      </c>
      <c r="D8" s="33" t="s">
        <v>49</v>
      </c>
      <c r="E8" s="34">
        <v>5000</v>
      </c>
      <c r="F8" s="35">
        <v>5222.24</v>
      </c>
      <c r="G8" s="36">
        <v>3.6799999999999999E-2</v>
      </c>
      <c r="H8" s="37">
        <v>7.3450000000000001E-2</v>
      </c>
    </row>
    <row r="9" spans="2:8" ht="15.75" customHeight="1" x14ac:dyDescent="0.25">
      <c r="B9" s="33" t="s">
        <v>576</v>
      </c>
      <c r="C9" s="33" t="s">
        <v>577</v>
      </c>
      <c r="D9" s="33" t="s">
        <v>197</v>
      </c>
      <c r="E9" s="34">
        <v>5000</v>
      </c>
      <c r="F9" s="35">
        <v>5219.18</v>
      </c>
      <c r="G9" s="36">
        <v>3.6799999999999999E-2</v>
      </c>
      <c r="H9" s="37">
        <v>7.2400000000000006E-2</v>
      </c>
    </row>
    <row r="10" spans="2:8" ht="15.75" customHeight="1" x14ac:dyDescent="0.25">
      <c r="B10" s="33" t="s">
        <v>578</v>
      </c>
      <c r="C10" s="33" t="s">
        <v>579</v>
      </c>
      <c r="D10" s="33" t="s">
        <v>49</v>
      </c>
      <c r="E10" s="34">
        <v>5000</v>
      </c>
      <c r="F10" s="35">
        <v>5204.22</v>
      </c>
      <c r="G10" s="36">
        <v>3.6700000000000003E-2</v>
      </c>
      <c r="H10" s="37">
        <v>7.2399000000000005E-2</v>
      </c>
    </row>
    <row r="11" spans="2:8" ht="15.75" customHeight="1" x14ac:dyDescent="0.25">
      <c r="B11" s="33" t="s">
        <v>580</v>
      </c>
      <c r="C11" s="33" t="s">
        <v>581</v>
      </c>
      <c r="D11" s="33" t="s">
        <v>52</v>
      </c>
      <c r="E11" s="34">
        <v>2500000</v>
      </c>
      <c r="F11" s="35">
        <v>2591.44</v>
      </c>
      <c r="G11" s="36">
        <v>1.83E-2</v>
      </c>
      <c r="H11" s="37">
        <v>6.9053000000000003E-2</v>
      </c>
    </row>
    <row r="12" spans="2:8" ht="15.75" customHeight="1" x14ac:dyDescent="0.25">
      <c r="B12" s="33" t="s">
        <v>582</v>
      </c>
      <c r="C12" s="33" t="s">
        <v>583</v>
      </c>
      <c r="D12" s="33" t="s">
        <v>52</v>
      </c>
      <c r="E12" s="34">
        <v>2500000</v>
      </c>
      <c r="F12" s="35">
        <v>2576.71</v>
      </c>
      <c r="G12" s="36">
        <v>1.8100000000000002E-2</v>
      </c>
      <c r="H12" s="37">
        <v>5.8160999999999997E-2</v>
      </c>
    </row>
    <row r="13" spans="2:8" ht="15.75" customHeight="1" x14ac:dyDescent="0.25">
      <c r="B13" s="33" t="s">
        <v>584</v>
      </c>
      <c r="C13" s="33" t="s">
        <v>585</v>
      </c>
      <c r="D13" s="33" t="s">
        <v>197</v>
      </c>
      <c r="E13" s="34">
        <v>2500</v>
      </c>
      <c r="F13" s="35">
        <v>2568.0100000000002</v>
      </c>
      <c r="G13" s="36">
        <v>1.8100000000000002E-2</v>
      </c>
      <c r="H13" s="37">
        <v>7.1649000000000004E-2</v>
      </c>
    </row>
    <row r="14" spans="2:8" ht="15.75" customHeight="1" x14ac:dyDescent="0.25">
      <c r="B14" s="33" t="s">
        <v>586</v>
      </c>
      <c r="C14" s="33" t="s">
        <v>587</v>
      </c>
      <c r="D14" s="33" t="s">
        <v>49</v>
      </c>
      <c r="E14" s="34">
        <v>2500</v>
      </c>
      <c r="F14" s="35">
        <v>2506.6799999999998</v>
      </c>
      <c r="G14" s="36">
        <v>1.77E-2</v>
      </c>
      <c r="H14" s="37">
        <v>6.7348000000000005E-2</v>
      </c>
    </row>
    <row r="15" spans="2:8" ht="15.75" customHeight="1" x14ac:dyDescent="0.25">
      <c r="B15" s="33" t="s">
        <v>515</v>
      </c>
      <c r="C15" s="33" t="s">
        <v>516</v>
      </c>
      <c r="D15" s="33" t="s">
        <v>49</v>
      </c>
      <c r="E15" s="34">
        <v>2000</v>
      </c>
      <c r="F15" s="35">
        <v>2121.91</v>
      </c>
      <c r="G15" s="36">
        <v>1.49E-2</v>
      </c>
      <c r="H15" s="37">
        <v>6.6299999999999998E-2</v>
      </c>
    </row>
    <row r="16" spans="2:8" ht="15.75" customHeight="1" x14ac:dyDescent="0.25">
      <c r="B16" s="33" t="s">
        <v>555</v>
      </c>
      <c r="C16" s="33" t="s">
        <v>556</v>
      </c>
      <c r="D16" s="33" t="s">
        <v>488</v>
      </c>
      <c r="E16" s="34">
        <v>1500</v>
      </c>
      <c r="F16" s="35">
        <v>1543.39</v>
      </c>
      <c r="G16" s="36">
        <v>1.09E-2</v>
      </c>
      <c r="H16" s="37">
        <v>8.6638000000000007E-2</v>
      </c>
    </row>
    <row r="17" spans="2:8" ht="15.75" customHeight="1" x14ac:dyDescent="0.25">
      <c r="B17" s="32" t="s">
        <v>75</v>
      </c>
      <c r="C17" s="32"/>
      <c r="D17" s="32"/>
      <c r="E17" s="38"/>
      <c r="F17" s="39">
        <v>29553.78</v>
      </c>
      <c r="G17" s="40">
        <v>0.20830000000000001</v>
      </c>
      <c r="H17" s="41"/>
    </row>
    <row r="18" spans="2:8" ht="15.75" customHeight="1" x14ac:dyDescent="0.25">
      <c r="B18" s="33"/>
      <c r="C18" s="33"/>
      <c r="D18" s="33"/>
      <c r="E18" s="34"/>
      <c r="F18" s="35"/>
      <c r="G18" s="36"/>
      <c r="H18" s="37"/>
    </row>
    <row r="19" spans="2:8" ht="15.75" customHeight="1" x14ac:dyDescent="0.25">
      <c r="B19" s="32" t="s">
        <v>76</v>
      </c>
      <c r="C19" s="33"/>
      <c r="D19" s="33"/>
      <c r="E19" s="34"/>
      <c r="F19" s="35"/>
      <c r="G19" s="36"/>
      <c r="H19" s="37"/>
    </row>
    <row r="20" spans="2:8" ht="15.75" customHeight="1" x14ac:dyDescent="0.25">
      <c r="B20" s="32" t="s">
        <v>75</v>
      </c>
      <c r="C20" s="33"/>
      <c r="D20" s="33"/>
      <c r="E20" s="34"/>
      <c r="F20" s="42" t="s">
        <v>77</v>
      </c>
      <c r="G20" s="43" t="s">
        <v>77</v>
      </c>
      <c r="H20" s="37"/>
    </row>
    <row r="21" spans="2:8" ht="15.75" customHeight="1" x14ac:dyDescent="0.25">
      <c r="B21" s="33"/>
      <c r="C21" s="33"/>
      <c r="D21" s="33"/>
      <c r="E21" s="34"/>
      <c r="F21" s="35"/>
      <c r="G21" s="36"/>
      <c r="H21" s="37"/>
    </row>
    <row r="22" spans="2:8" ht="15.75" customHeight="1" x14ac:dyDescent="0.25">
      <c r="B22" s="32" t="s">
        <v>78</v>
      </c>
      <c r="C22" s="33"/>
      <c r="D22" s="33"/>
      <c r="E22" s="34"/>
      <c r="F22" s="35"/>
      <c r="G22" s="36"/>
      <c r="H22" s="37"/>
    </row>
    <row r="23" spans="2:8" ht="15.75" customHeight="1" x14ac:dyDescent="0.25">
      <c r="B23" s="32" t="s">
        <v>75</v>
      </c>
      <c r="C23" s="33"/>
      <c r="D23" s="33"/>
      <c r="E23" s="34"/>
      <c r="F23" s="42" t="s">
        <v>77</v>
      </c>
      <c r="G23" s="43" t="s">
        <v>77</v>
      </c>
      <c r="H23" s="37"/>
    </row>
    <row r="24" spans="2:8" ht="15.75" customHeight="1" x14ac:dyDescent="0.25">
      <c r="B24" s="33"/>
      <c r="C24" s="33"/>
      <c r="D24" s="33"/>
      <c r="E24" s="34"/>
      <c r="F24" s="35"/>
      <c r="G24" s="36"/>
      <c r="H24" s="37"/>
    </row>
    <row r="25" spans="2:8" ht="15.75" customHeight="1" x14ac:dyDescent="0.25">
      <c r="B25" s="44" t="s">
        <v>79</v>
      </c>
      <c r="C25" s="44"/>
      <c r="D25" s="44"/>
      <c r="E25" s="45"/>
      <c r="F25" s="39">
        <v>29553.78</v>
      </c>
      <c r="G25" s="40">
        <v>0.20830000000000001</v>
      </c>
      <c r="H25" s="41"/>
    </row>
    <row r="26" spans="2:8" ht="15.75" customHeight="1" x14ac:dyDescent="0.25">
      <c r="B26" s="33"/>
      <c r="C26" s="33"/>
      <c r="D26" s="33"/>
      <c r="E26" s="34"/>
      <c r="F26" s="35"/>
      <c r="G26" s="36"/>
      <c r="H26" s="37"/>
    </row>
    <row r="27" spans="2:8" ht="15.75" customHeight="1" x14ac:dyDescent="0.25">
      <c r="B27" s="32" t="s">
        <v>80</v>
      </c>
      <c r="C27" s="33"/>
      <c r="D27" s="33"/>
      <c r="E27" s="34"/>
      <c r="F27" s="35"/>
      <c r="G27" s="36"/>
      <c r="H27" s="37"/>
    </row>
    <row r="28" spans="2:8" ht="15.75" customHeight="1" x14ac:dyDescent="0.25">
      <c r="B28" s="33"/>
      <c r="C28" s="33"/>
      <c r="D28" s="33"/>
      <c r="E28" s="34"/>
      <c r="F28" s="35"/>
      <c r="G28" s="36"/>
      <c r="H28" s="37"/>
    </row>
    <row r="29" spans="2:8" ht="15.75" customHeight="1" x14ac:dyDescent="0.25">
      <c r="B29" s="32" t="s">
        <v>81</v>
      </c>
      <c r="C29" s="33"/>
      <c r="D29" s="33"/>
      <c r="E29" s="34"/>
      <c r="F29" s="35"/>
      <c r="G29" s="36"/>
      <c r="H29" s="37"/>
    </row>
    <row r="30" spans="2:8" ht="15.75" customHeight="1" x14ac:dyDescent="0.25">
      <c r="B30" s="33" t="s">
        <v>252</v>
      </c>
      <c r="C30" s="33" t="s">
        <v>537</v>
      </c>
      <c r="D30" s="33" t="s">
        <v>84</v>
      </c>
      <c r="E30" s="34">
        <v>2100</v>
      </c>
      <c r="F30" s="35">
        <v>10257.84</v>
      </c>
      <c r="G30" s="36">
        <v>7.22E-2</v>
      </c>
      <c r="H30" s="37">
        <v>6.7849999999999994E-2</v>
      </c>
    </row>
    <row r="31" spans="2:8" ht="15.75" customHeight="1" x14ac:dyDescent="0.25">
      <c r="B31" s="33" t="s">
        <v>258</v>
      </c>
      <c r="C31" s="33" t="s">
        <v>588</v>
      </c>
      <c r="D31" s="33" t="s">
        <v>84</v>
      </c>
      <c r="E31" s="34">
        <v>2000</v>
      </c>
      <c r="F31" s="35">
        <v>9760.4599999999991</v>
      </c>
      <c r="G31" s="36">
        <v>6.8699999999999997E-2</v>
      </c>
      <c r="H31" s="37">
        <v>6.6849000000000006E-2</v>
      </c>
    </row>
    <row r="32" spans="2:8" ht="15.75" customHeight="1" x14ac:dyDescent="0.25">
      <c r="B32" s="33" t="s">
        <v>85</v>
      </c>
      <c r="C32" s="33" t="s">
        <v>589</v>
      </c>
      <c r="D32" s="33" t="s">
        <v>84</v>
      </c>
      <c r="E32" s="34">
        <v>1500</v>
      </c>
      <c r="F32" s="35">
        <v>7332.11</v>
      </c>
      <c r="G32" s="36">
        <v>5.16E-2</v>
      </c>
      <c r="H32" s="37">
        <v>6.7400000000000002E-2</v>
      </c>
    </row>
    <row r="33" spans="2:8" ht="15.75" customHeight="1" x14ac:dyDescent="0.25">
      <c r="B33" s="33" t="s">
        <v>391</v>
      </c>
      <c r="C33" s="33" t="s">
        <v>590</v>
      </c>
      <c r="D33" s="33" t="s">
        <v>84</v>
      </c>
      <c r="E33" s="34">
        <v>1000</v>
      </c>
      <c r="F33" s="35">
        <v>4902.76</v>
      </c>
      <c r="G33" s="36">
        <v>3.4500000000000003E-2</v>
      </c>
      <c r="H33" s="37">
        <v>6.8950999999999998E-2</v>
      </c>
    </row>
    <row r="34" spans="2:8" ht="15.75" customHeight="1" x14ac:dyDescent="0.25">
      <c r="B34" s="33" t="s">
        <v>391</v>
      </c>
      <c r="C34" s="33" t="s">
        <v>406</v>
      </c>
      <c r="D34" s="33" t="s">
        <v>84</v>
      </c>
      <c r="E34" s="34">
        <v>1000</v>
      </c>
      <c r="F34" s="35">
        <v>4863.0600000000004</v>
      </c>
      <c r="G34" s="36">
        <v>3.4299999999999997E-2</v>
      </c>
      <c r="H34" s="37">
        <v>6.9450999999999999E-2</v>
      </c>
    </row>
    <row r="35" spans="2:8" ht="15.75" customHeight="1" x14ac:dyDescent="0.25">
      <c r="B35" s="33" t="s">
        <v>266</v>
      </c>
      <c r="C35" s="33" t="s">
        <v>401</v>
      </c>
      <c r="D35" s="33" t="s">
        <v>84</v>
      </c>
      <c r="E35" s="34">
        <v>1000</v>
      </c>
      <c r="F35" s="35">
        <v>4859.66</v>
      </c>
      <c r="G35" s="36">
        <v>3.4200000000000001E-2</v>
      </c>
      <c r="H35" s="37">
        <v>6.8449999999999997E-2</v>
      </c>
    </row>
    <row r="36" spans="2:8" ht="15.75" customHeight="1" x14ac:dyDescent="0.25">
      <c r="B36" s="33" t="s">
        <v>389</v>
      </c>
      <c r="C36" s="33" t="s">
        <v>539</v>
      </c>
      <c r="D36" s="33" t="s">
        <v>84</v>
      </c>
      <c r="E36" s="34">
        <v>900</v>
      </c>
      <c r="F36" s="35">
        <v>4401.28</v>
      </c>
      <c r="G36" s="36">
        <v>3.1E-2</v>
      </c>
      <c r="H36" s="37">
        <v>6.8797999999999998E-2</v>
      </c>
    </row>
    <row r="37" spans="2:8" ht="15.75" customHeight="1" x14ac:dyDescent="0.25">
      <c r="B37" s="33" t="s">
        <v>391</v>
      </c>
      <c r="C37" s="33" t="s">
        <v>591</v>
      </c>
      <c r="D37" s="33" t="s">
        <v>84</v>
      </c>
      <c r="E37" s="34">
        <v>500</v>
      </c>
      <c r="F37" s="35">
        <v>2444.59</v>
      </c>
      <c r="G37" s="36">
        <v>1.72E-2</v>
      </c>
      <c r="H37" s="37">
        <v>6.8949999999999997E-2</v>
      </c>
    </row>
    <row r="38" spans="2:8" ht="15.75" customHeight="1" x14ac:dyDescent="0.25">
      <c r="B38" s="33" t="s">
        <v>394</v>
      </c>
      <c r="C38" s="33" t="s">
        <v>592</v>
      </c>
      <c r="D38" s="33" t="s">
        <v>432</v>
      </c>
      <c r="E38" s="34">
        <v>500</v>
      </c>
      <c r="F38" s="35">
        <v>2443.6</v>
      </c>
      <c r="G38" s="36">
        <v>1.72E-2</v>
      </c>
      <c r="H38" s="37">
        <v>6.7400000000000002E-2</v>
      </c>
    </row>
    <row r="39" spans="2:8" ht="15.75" customHeight="1" x14ac:dyDescent="0.25">
      <c r="B39" s="33" t="s">
        <v>266</v>
      </c>
      <c r="C39" s="33" t="s">
        <v>593</v>
      </c>
      <c r="D39" s="33" t="s">
        <v>84</v>
      </c>
      <c r="E39" s="34">
        <v>500</v>
      </c>
      <c r="F39" s="35">
        <v>2443.14</v>
      </c>
      <c r="G39" s="36">
        <v>1.72E-2</v>
      </c>
      <c r="H39" s="37">
        <v>6.7417000000000005E-2</v>
      </c>
    </row>
    <row r="40" spans="2:8" ht="15.75" customHeight="1" x14ac:dyDescent="0.25">
      <c r="B40" s="33" t="s">
        <v>266</v>
      </c>
      <c r="C40" s="33" t="s">
        <v>594</v>
      </c>
      <c r="D40" s="33" t="s">
        <v>84</v>
      </c>
      <c r="E40" s="34">
        <v>500</v>
      </c>
      <c r="F40" s="35">
        <v>2440.94</v>
      </c>
      <c r="G40" s="36">
        <v>1.72E-2</v>
      </c>
      <c r="H40" s="37">
        <v>6.7417000000000005E-2</v>
      </c>
    </row>
    <row r="41" spans="2:8" ht="15.75" customHeight="1" x14ac:dyDescent="0.25">
      <c r="B41" s="33" t="s">
        <v>264</v>
      </c>
      <c r="C41" s="33" t="s">
        <v>595</v>
      </c>
      <c r="D41" s="33" t="s">
        <v>84</v>
      </c>
      <c r="E41" s="34">
        <v>500</v>
      </c>
      <c r="F41" s="35">
        <v>2440.9299999999998</v>
      </c>
      <c r="G41" s="36">
        <v>1.72E-2</v>
      </c>
      <c r="H41" s="37">
        <v>6.7424999999999999E-2</v>
      </c>
    </row>
    <row r="42" spans="2:8" ht="15.75" customHeight="1" x14ac:dyDescent="0.25">
      <c r="B42" s="33" t="s">
        <v>254</v>
      </c>
      <c r="C42" s="33" t="s">
        <v>596</v>
      </c>
      <c r="D42" s="33" t="s">
        <v>84</v>
      </c>
      <c r="E42" s="34">
        <v>500</v>
      </c>
      <c r="F42" s="35">
        <v>2430.19</v>
      </c>
      <c r="G42" s="36">
        <v>1.7100000000000001E-2</v>
      </c>
      <c r="H42" s="37">
        <v>6.7649000000000001E-2</v>
      </c>
    </row>
    <row r="43" spans="2:8" ht="15.75" customHeight="1" x14ac:dyDescent="0.25">
      <c r="B43" s="33" t="s">
        <v>256</v>
      </c>
      <c r="C43" s="33" t="s">
        <v>597</v>
      </c>
      <c r="D43" s="33" t="s">
        <v>89</v>
      </c>
      <c r="E43" s="34">
        <v>500</v>
      </c>
      <c r="F43" s="35">
        <v>2427.1999999999998</v>
      </c>
      <c r="G43" s="36">
        <v>1.7100000000000001E-2</v>
      </c>
      <c r="H43" s="37">
        <v>6.8000000000000005E-2</v>
      </c>
    </row>
    <row r="44" spans="2:8" ht="15.75" customHeight="1" x14ac:dyDescent="0.25">
      <c r="B44" s="33" t="s">
        <v>264</v>
      </c>
      <c r="C44" s="33" t="s">
        <v>265</v>
      </c>
      <c r="D44" s="33" t="s">
        <v>84</v>
      </c>
      <c r="E44" s="34">
        <v>500</v>
      </c>
      <c r="F44" s="35">
        <v>2376.46</v>
      </c>
      <c r="G44" s="36">
        <v>1.67E-2</v>
      </c>
      <c r="H44" s="37">
        <v>7.2150000000000006E-2</v>
      </c>
    </row>
    <row r="45" spans="2:8" ht="15.75" customHeight="1" x14ac:dyDescent="0.25">
      <c r="B45" s="33" t="s">
        <v>85</v>
      </c>
      <c r="C45" s="33" t="s">
        <v>598</v>
      </c>
      <c r="D45" s="33" t="s">
        <v>84</v>
      </c>
      <c r="E45" s="34">
        <v>500</v>
      </c>
      <c r="F45" s="35">
        <v>2373.08</v>
      </c>
      <c r="G45" s="36">
        <v>1.67E-2</v>
      </c>
      <c r="H45" s="37">
        <v>7.2300000000000003E-2</v>
      </c>
    </row>
    <row r="46" spans="2:8" ht="15.75" customHeight="1" x14ac:dyDescent="0.25">
      <c r="B46" s="33" t="s">
        <v>256</v>
      </c>
      <c r="C46" s="33" t="s">
        <v>538</v>
      </c>
      <c r="D46" s="33" t="s">
        <v>89</v>
      </c>
      <c r="E46" s="34">
        <v>400</v>
      </c>
      <c r="F46" s="35">
        <v>1958.32</v>
      </c>
      <c r="G46" s="36">
        <v>1.38E-2</v>
      </c>
      <c r="H46" s="37">
        <v>6.6962999999999995E-2</v>
      </c>
    </row>
    <row r="47" spans="2:8" ht="15.75" customHeight="1" x14ac:dyDescent="0.25">
      <c r="B47" s="33" t="s">
        <v>87</v>
      </c>
      <c r="C47" s="33" t="s">
        <v>88</v>
      </c>
      <c r="D47" s="33" t="s">
        <v>89</v>
      </c>
      <c r="E47" s="34">
        <v>300</v>
      </c>
      <c r="F47" s="35">
        <v>1472.23</v>
      </c>
      <c r="G47" s="36">
        <v>1.04E-2</v>
      </c>
      <c r="H47" s="37">
        <v>6.6834000000000005E-2</v>
      </c>
    </row>
    <row r="48" spans="2:8" ht="15.75" customHeight="1" x14ac:dyDescent="0.25">
      <c r="B48" s="32" t="s">
        <v>75</v>
      </c>
      <c r="C48" s="32"/>
      <c r="D48" s="32"/>
      <c r="E48" s="38"/>
      <c r="F48" s="39">
        <v>71627.850000000006</v>
      </c>
      <c r="G48" s="40">
        <v>0.50449999999999995</v>
      </c>
      <c r="H48" s="41"/>
    </row>
    <row r="49" spans="2:8" ht="15.75" customHeight="1" x14ac:dyDescent="0.25">
      <c r="B49" s="33"/>
      <c r="C49" s="33"/>
      <c r="D49" s="33"/>
      <c r="E49" s="34"/>
      <c r="F49" s="35"/>
      <c r="G49" s="36"/>
      <c r="H49" s="37"/>
    </row>
    <row r="50" spans="2:8" ht="15.75" customHeight="1" x14ac:dyDescent="0.25">
      <c r="B50" s="32" t="s">
        <v>413</v>
      </c>
      <c r="C50" s="33"/>
      <c r="D50" s="33"/>
      <c r="E50" s="34"/>
      <c r="F50" s="35"/>
      <c r="G50" s="36"/>
      <c r="H50" s="37"/>
    </row>
    <row r="51" spans="2:8" ht="15.75" customHeight="1" x14ac:dyDescent="0.25">
      <c r="B51" s="33" t="s">
        <v>599</v>
      </c>
      <c r="C51" s="33" t="s">
        <v>600</v>
      </c>
      <c r="D51" s="33" t="s">
        <v>84</v>
      </c>
      <c r="E51" s="34">
        <v>1000</v>
      </c>
      <c r="F51" s="35">
        <v>4928.8599999999997</v>
      </c>
      <c r="G51" s="36">
        <v>3.4700000000000002E-2</v>
      </c>
      <c r="H51" s="37">
        <v>7.0250000000000007E-2</v>
      </c>
    </row>
    <row r="52" spans="2:8" ht="15.75" customHeight="1" x14ac:dyDescent="0.25">
      <c r="B52" s="33" t="s">
        <v>601</v>
      </c>
      <c r="C52" s="33" t="s">
        <v>602</v>
      </c>
      <c r="D52" s="33" t="s">
        <v>432</v>
      </c>
      <c r="E52" s="34">
        <v>1000</v>
      </c>
      <c r="F52" s="35">
        <v>4862.3100000000004</v>
      </c>
      <c r="G52" s="36">
        <v>3.4200000000000001E-2</v>
      </c>
      <c r="H52" s="37">
        <v>7.5450000000000003E-2</v>
      </c>
    </row>
    <row r="53" spans="2:8" ht="15.75" customHeight="1" x14ac:dyDescent="0.25">
      <c r="B53" s="33" t="s">
        <v>416</v>
      </c>
      <c r="C53" s="33" t="s">
        <v>417</v>
      </c>
      <c r="D53" s="33" t="s">
        <v>84</v>
      </c>
      <c r="E53" s="34">
        <v>1000</v>
      </c>
      <c r="F53" s="35">
        <v>4845.6400000000003</v>
      </c>
      <c r="G53" s="36">
        <v>3.4099999999999998E-2</v>
      </c>
      <c r="H53" s="37">
        <v>6.88E-2</v>
      </c>
    </row>
    <row r="54" spans="2:8" ht="15.75" customHeight="1" x14ac:dyDescent="0.25">
      <c r="B54" s="33" t="s">
        <v>443</v>
      </c>
      <c r="C54" s="33" t="s">
        <v>444</v>
      </c>
      <c r="D54" s="33" t="s">
        <v>84</v>
      </c>
      <c r="E54" s="34">
        <v>500</v>
      </c>
      <c r="F54" s="35">
        <v>2450.0100000000002</v>
      </c>
      <c r="G54" s="36">
        <v>1.7299999999999999E-2</v>
      </c>
      <c r="H54" s="37">
        <v>7.8397999999999995E-2</v>
      </c>
    </row>
    <row r="55" spans="2:8" ht="15.75" customHeight="1" x14ac:dyDescent="0.25">
      <c r="B55" s="33" t="s">
        <v>414</v>
      </c>
      <c r="C55" s="33" t="s">
        <v>415</v>
      </c>
      <c r="D55" s="33" t="s">
        <v>84</v>
      </c>
      <c r="E55" s="34">
        <v>500</v>
      </c>
      <c r="F55" s="35">
        <v>2431</v>
      </c>
      <c r="G55" s="36">
        <v>1.7100000000000001E-2</v>
      </c>
      <c r="H55" s="37">
        <v>7.3999999999999996E-2</v>
      </c>
    </row>
    <row r="56" spans="2:8" ht="15.75" customHeight="1" x14ac:dyDescent="0.25">
      <c r="B56" s="33" t="s">
        <v>439</v>
      </c>
      <c r="C56" s="33" t="s">
        <v>440</v>
      </c>
      <c r="D56" s="33" t="s">
        <v>84</v>
      </c>
      <c r="E56" s="34">
        <v>500</v>
      </c>
      <c r="F56" s="35">
        <v>2389.6799999999998</v>
      </c>
      <c r="G56" s="36">
        <v>1.6799999999999999E-2</v>
      </c>
      <c r="H56" s="37">
        <v>7.6249999999999998E-2</v>
      </c>
    </row>
    <row r="57" spans="2:8" ht="15.75" customHeight="1" x14ac:dyDescent="0.25">
      <c r="B57" s="33" t="s">
        <v>430</v>
      </c>
      <c r="C57" s="33" t="s">
        <v>445</v>
      </c>
      <c r="D57" s="33" t="s">
        <v>432</v>
      </c>
      <c r="E57" s="34">
        <v>300</v>
      </c>
      <c r="F57" s="35">
        <v>1456.98</v>
      </c>
      <c r="G57" s="36">
        <v>1.03E-2</v>
      </c>
      <c r="H57" s="37">
        <v>7.8101000000000004E-2</v>
      </c>
    </row>
    <row r="58" spans="2:8" ht="15.75" customHeight="1" x14ac:dyDescent="0.25">
      <c r="B58" s="33" t="s">
        <v>430</v>
      </c>
      <c r="C58" s="33" t="s">
        <v>446</v>
      </c>
      <c r="D58" s="33" t="s">
        <v>432</v>
      </c>
      <c r="E58" s="34">
        <v>200</v>
      </c>
      <c r="F58" s="35">
        <v>996.64</v>
      </c>
      <c r="G58" s="36">
        <v>7.0000000000000001E-3</v>
      </c>
      <c r="H58" s="37">
        <v>6.8292000000000005E-2</v>
      </c>
    </row>
    <row r="59" spans="2:8" ht="15.75" customHeight="1" x14ac:dyDescent="0.25">
      <c r="B59" s="33" t="s">
        <v>420</v>
      </c>
      <c r="C59" s="33" t="s">
        <v>603</v>
      </c>
      <c r="D59" s="33" t="s">
        <v>84</v>
      </c>
      <c r="E59" s="34">
        <v>200</v>
      </c>
      <c r="F59" s="35">
        <v>994.33</v>
      </c>
      <c r="G59" s="36">
        <v>7.0000000000000001E-3</v>
      </c>
      <c r="H59" s="37">
        <v>7.7148999999999995E-2</v>
      </c>
    </row>
    <row r="60" spans="2:8" ht="15.75" customHeight="1" x14ac:dyDescent="0.25">
      <c r="B60" s="33" t="s">
        <v>414</v>
      </c>
      <c r="C60" s="33" t="s">
        <v>422</v>
      </c>
      <c r="D60" s="33" t="s">
        <v>84</v>
      </c>
      <c r="E60" s="34">
        <v>200</v>
      </c>
      <c r="F60" s="35">
        <v>983.79</v>
      </c>
      <c r="G60" s="36">
        <v>6.8999999999999999E-3</v>
      </c>
      <c r="H60" s="37">
        <v>7.1598999999999996E-2</v>
      </c>
    </row>
    <row r="61" spans="2:8" ht="15.75" customHeight="1" x14ac:dyDescent="0.25">
      <c r="B61" s="33" t="s">
        <v>420</v>
      </c>
      <c r="C61" s="33" t="s">
        <v>421</v>
      </c>
      <c r="D61" s="33" t="s">
        <v>84</v>
      </c>
      <c r="E61" s="34">
        <v>200</v>
      </c>
      <c r="F61" s="35">
        <v>941.13</v>
      </c>
      <c r="G61" s="36">
        <v>6.6E-3</v>
      </c>
      <c r="H61" s="37">
        <v>9.0248999999999996E-2</v>
      </c>
    </row>
    <row r="62" spans="2:8" ht="15.75" customHeight="1" x14ac:dyDescent="0.25">
      <c r="B62" s="33" t="s">
        <v>433</v>
      </c>
      <c r="C62" s="33" t="s">
        <v>604</v>
      </c>
      <c r="D62" s="33" t="s">
        <v>84</v>
      </c>
      <c r="E62" s="34">
        <v>100</v>
      </c>
      <c r="F62" s="35">
        <v>487.53</v>
      </c>
      <c r="G62" s="36">
        <v>3.3999999999999998E-3</v>
      </c>
      <c r="H62" s="37">
        <v>7.8448000000000004E-2</v>
      </c>
    </row>
    <row r="63" spans="2:8" ht="15.75" customHeight="1" x14ac:dyDescent="0.25">
      <c r="B63" s="32" t="s">
        <v>75</v>
      </c>
      <c r="C63" s="32"/>
      <c r="D63" s="32"/>
      <c r="E63" s="38"/>
      <c r="F63" s="39">
        <v>27767.9</v>
      </c>
      <c r="G63" s="40">
        <v>0.19539999999999999</v>
      </c>
      <c r="H63" s="41"/>
    </row>
    <row r="64" spans="2:8" ht="15.75" customHeight="1" x14ac:dyDescent="0.25">
      <c r="B64" s="33"/>
      <c r="C64" s="33"/>
      <c r="D64" s="33"/>
      <c r="E64" s="34"/>
      <c r="F64" s="35"/>
      <c r="G64" s="36"/>
      <c r="H64" s="37"/>
    </row>
    <row r="65" spans="2:14" ht="15.75" customHeight="1" x14ac:dyDescent="0.25">
      <c r="B65" s="32" t="s">
        <v>179</v>
      </c>
      <c r="C65" s="33"/>
      <c r="D65" s="33"/>
      <c r="E65" s="34"/>
      <c r="F65" s="35"/>
      <c r="G65" s="36"/>
      <c r="H65" s="37"/>
    </row>
    <row r="66" spans="2:14" ht="15.75" customHeight="1" x14ac:dyDescent="0.25">
      <c r="B66" s="33" t="s">
        <v>270</v>
      </c>
      <c r="C66" s="33" t="s">
        <v>271</v>
      </c>
      <c r="D66" s="33" t="s">
        <v>52</v>
      </c>
      <c r="E66" s="34">
        <v>5000000</v>
      </c>
      <c r="F66" s="35">
        <v>4954.13</v>
      </c>
      <c r="G66" s="36">
        <v>3.49E-2</v>
      </c>
      <c r="H66" s="37">
        <v>5.3651999999999998E-2</v>
      </c>
    </row>
    <row r="67" spans="2:14" ht="15.75" customHeight="1" x14ac:dyDescent="0.25">
      <c r="B67" s="33" t="s">
        <v>541</v>
      </c>
      <c r="C67" s="33" t="s">
        <v>542</v>
      </c>
      <c r="D67" s="33" t="s">
        <v>52</v>
      </c>
      <c r="E67" s="34">
        <v>2500000</v>
      </c>
      <c r="F67" s="35">
        <v>2490.16</v>
      </c>
      <c r="G67" s="36">
        <v>1.7500000000000002E-2</v>
      </c>
      <c r="H67" s="37">
        <v>5.1511000000000001E-2</v>
      </c>
    </row>
    <row r="68" spans="2:14" ht="15.75" customHeight="1" x14ac:dyDescent="0.25">
      <c r="B68" s="33" t="s">
        <v>605</v>
      </c>
      <c r="C68" s="33" t="s">
        <v>606</v>
      </c>
      <c r="D68" s="33" t="s">
        <v>52</v>
      </c>
      <c r="E68" s="34">
        <v>2500000</v>
      </c>
      <c r="F68" s="35">
        <v>2471.33</v>
      </c>
      <c r="G68" s="36">
        <v>1.7399999999999999E-2</v>
      </c>
      <c r="H68" s="37">
        <v>5.4996999999999997E-2</v>
      </c>
      <c r="J68" s="3"/>
    </row>
    <row r="69" spans="2:14" ht="15.75" customHeight="1" x14ac:dyDescent="0.25">
      <c r="B69" s="33" t="s">
        <v>543</v>
      </c>
      <c r="C69" s="33" t="s">
        <v>544</v>
      </c>
      <c r="D69" s="33" t="s">
        <v>52</v>
      </c>
      <c r="E69" s="34">
        <v>1000000</v>
      </c>
      <c r="F69" s="35">
        <v>998</v>
      </c>
      <c r="G69" s="36">
        <v>7.0000000000000001E-3</v>
      </c>
      <c r="H69" s="37">
        <v>5.2260000000000001E-2</v>
      </c>
    </row>
    <row r="70" spans="2:14" ht="15.75" customHeight="1" x14ac:dyDescent="0.25">
      <c r="B70" s="32" t="s">
        <v>75</v>
      </c>
      <c r="C70" s="32"/>
      <c r="D70" s="32"/>
      <c r="E70" s="38"/>
      <c r="F70" s="39">
        <v>10913.62</v>
      </c>
      <c r="G70" s="40">
        <v>7.6899999999999996E-2</v>
      </c>
      <c r="H70" s="41"/>
      <c r="J70" s="3"/>
    </row>
    <row r="71" spans="2:14" ht="15.75" customHeight="1" x14ac:dyDescent="0.25">
      <c r="B71" s="33"/>
      <c r="C71" s="33"/>
      <c r="D71" s="33"/>
      <c r="E71" s="34"/>
      <c r="F71" s="35"/>
      <c r="G71" s="36"/>
      <c r="H71" s="37"/>
      <c r="J71" s="3"/>
    </row>
    <row r="72" spans="2:14" ht="15.75" customHeight="1" x14ac:dyDescent="0.25">
      <c r="B72" s="44" t="s">
        <v>79</v>
      </c>
      <c r="C72" s="44"/>
      <c r="D72" s="44"/>
      <c r="E72" s="45"/>
      <c r="F72" s="39">
        <v>110309.37</v>
      </c>
      <c r="G72" s="40">
        <v>0.77680000000000005</v>
      </c>
      <c r="H72" s="41"/>
      <c r="J72" s="3"/>
    </row>
    <row r="73" spans="2:14" ht="15.75" customHeight="1" x14ac:dyDescent="0.25">
      <c r="B73" s="33"/>
      <c r="C73" s="33"/>
      <c r="D73" s="33"/>
      <c r="E73" s="34"/>
      <c r="F73" s="35"/>
      <c r="G73" s="36"/>
      <c r="H73" s="37"/>
      <c r="J73" s="3"/>
    </row>
    <row r="74" spans="2:14" ht="15.75" customHeight="1" x14ac:dyDescent="0.25">
      <c r="B74" s="33"/>
      <c r="C74" s="33"/>
      <c r="D74" s="33"/>
      <c r="E74" s="34"/>
      <c r="F74" s="35"/>
      <c r="G74" s="36"/>
      <c r="H74" s="37"/>
      <c r="J74" s="3"/>
    </row>
    <row r="75" spans="2:14" ht="15.75" customHeight="1" x14ac:dyDescent="0.25">
      <c r="B75" s="32" t="s">
        <v>94</v>
      </c>
      <c r="C75" s="33"/>
      <c r="D75" s="33"/>
      <c r="E75" s="34"/>
      <c r="F75" s="35"/>
      <c r="G75" s="36"/>
      <c r="H75" s="37"/>
      <c r="J75" s="5"/>
      <c r="K75" s="5"/>
      <c r="L75" s="6"/>
      <c r="M75" s="6"/>
      <c r="N75" s="5"/>
    </row>
    <row r="76" spans="2:14" ht="15.75" customHeight="1" x14ac:dyDescent="0.25">
      <c r="B76" s="32" t="s">
        <v>95</v>
      </c>
      <c r="C76" s="33"/>
      <c r="D76" s="33"/>
      <c r="E76" s="34"/>
      <c r="F76" s="35"/>
      <c r="G76" s="36"/>
      <c r="H76" s="37"/>
    </row>
    <row r="77" spans="2:14" ht="15.75" customHeight="1" x14ac:dyDescent="0.25">
      <c r="B77" s="33" t="s">
        <v>96</v>
      </c>
      <c r="C77" s="33" t="s">
        <v>97</v>
      </c>
      <c r="D77" s="33"/>
      <c r="E77" s="34">
        <v>1049.556</v>
      </c>
      <c r="F77" s="35">
        <v>126.01</v>
      </c>
      <c r="G77" s="36">
        <v>8.9999999999999998E-4</v>
      </c>
      <c r="H77" s="37"/>
    </row>
    <row r="78" spans="2:14" ht="15.75" customHeight="1" x14ac:dyDescent="0.25">
      <c r="B78" s="33"/>
      <c r="C78" s="33"/>
      <c r="D78" s="33"/>
      <c r="E78" s="34"/>
      <c r="F78" s="35"/>
      <c r="G78" s="36"/>
      <c r="H78" s="37"/>
      <c r="J78" s="7"/>
      <c r="K78" s="7"/>
      <c r="L78" s="7"/>
      <c r="M78" s="7"/>
      <c r="N78" s="7"/>
    </row>
    <row r="79" spans="2:14" ht="15.75" customHeight="1" x14ac:dyDescent="0.25">
      <c r="B79" s="44" t="s">
        <v>79</v>
      </c>
      <c r="C79" s="44"/>
      <c r="D79" s="44"/>
      <c r="E79" s="45"/>
      <c r="F79" s="39">
        <v>126.01</v>
      </c>
      <c r="G79" s="40">
        <v>8.9999999999999998E-4</v>
      </c>
      <c r="H79" s="41"/>
      <c r="J79" s="7"/>
      <c r="K79" s="7"/>
      <c r="L79" s="7"/>
      <c r="M79" s="7"/>
      <c r="N79" s="7"/>
    </row>
    <row r="80" spans="2:14" ht="15.75" customHeight="1" x14ac:dyDescent="0.25">
      <c r="B80" s="33"/>
      <c r="C80" s="33"/>
      <c r="D80" s="33"/>
      <c r="E80" s="34"/>
      <c r="F80" s="35"/>
      <c r="G80" s="36"/>
      <c r="H80" s="37"/>
      <c r="J80" s="7"/>
      <c r="K80" s="7"/>
      <c r="L80" s="7"/>
      <c r="M80" s="7"/>
      <c r="N80" s="7"/>
    </row>
    <row r="81" spans="1:14" ht="15.75" customHeight="1" x14ac:dyDescent="0.25">
      <c r="B81" s="32" t="s">
        <v>98</v>
      </c>
      <c r="C81" s="33"/>
      <c r="D81" s="33"/>
      <c r="E81" s="34"/>
      <c r="F81" s="35"/>
      <c r="G81" s="36"/>
      <c r="H81" s="37"/>
      <c r="J81" s="7"/>
      <c r="K81" s="7"/>
      <c r="L81" s="7"/>
      <c r="M81" s="7"/>
      <c r="N81" s="7"/>
    </row>
    <row r="82" spans="1:14" ht="15.75" customHeight="1" x14ac:dyDescent="0.25">
      <c r="B82" s="33" t="s">
        <v>99</v>
      </c>
      <c r="C82" s="33"/>
      <c r="D82" s="33"/>
      <c r="E82" s="34"/>
      <c r="F82" s="35">
        <v>4748.82</v>
      </c>
      <c r="G82" s="36">
        <v>3.3399999999999999E-2</v>
      </c>
      <c r="H82" s="37"/>
      <c r="J82" s="7"/>
      <c r="K82" s="7"/>
      <c r="L82" s="7"/>
      <c r="M82" s="7"/>
      <c r="N82" s="7"/>
    </row>
    <row r="83" spans="1:14" ht="15.75" customHeight="1" x14ac:dyDescent="0.25">
      <c r="B83" s="32" t="s">
        <v>75</v>
      </c>
      <c r="C83" s="32"/>
      <c r="D83" s="32"/>
      <c r="E83" s="38"/>
      <c r="F83" s="39">
        <v>4748.82</v>
      </c>
      <c r="G83" s="40">
        <v>3.3399999999999999E-2</v>
      </c>
      <c r="H83" s="41"/>
      <c r="J83" s="7"/>
      <c r="K83" s="7"/>
      <c r="L83" s="7"/>
      <c r="M83" s="7"/>
      <c r="N83" s="7"/>
    </row>
    <row r="84" spans="1:14" ht="15.75" customHeight="1" x14ac:dyDescent="0.25">
      <c r="B84" s="33"/>
      <c r="C84" s="33"/>
      <c r="D84" s="33"/>
      <c r="E84" s="34"/>
      <c r="F84" s="35"/>
      <c r="G84" s="36"/>
      <c r="H84" s="37"/>
      <c r="J84" s="7"/>
      <c r="K84" s="7"/>
      <c r="L84" s="7"/>
      <c r="M84" s="7"/>
      <c r="N84" s="7"/>
    </row>
    <row r="85" spans="1:14" ht="15.75" customHeight="1" x14ac:dyDescent="0.25">
      <c r="B85" s="44" t="s">
        <v>79</v>
      </c>
      <c r="C85" s="44"/>
      <c r="D85" s="44"/>
      <c r="E85" s="45"/>
      <c r="F85" s="39">
        <v>4748.82</v>
      </c>
      <c r="G85" s="40">
        <v>3.3399999999999999E-2</v>
      </c>
      <c r="H85" s="41"/>
    </row>
    <row r="86" spans="1:14" ht="15.75" customHeight="1" x14ac:dyDescent="0.25">
      <c r="B86" s="33" t="s">
        <v>100</v>
      </c>
      <c r="C86" s="33"/>
      <c r="D86" s="33"/>
      <c r="E86" s="34"/>
      <c r="F86" s="107">
        <v>-2751.27</v>
      </c>
      <c r="G86" s="108">
        <v>-1.9400000000000084E-2</v>
      </c>
      <c r="H86" s="37"/>
      <c r="J86" s="3"/>
    </row>
    <row r="87" spans="1:14" ht="15.75" customHeight="1" x14ac:dyDescent="0.25">
      <c r="B87" s="46" t="s">
        <v>101</v>
      </c>
      <c r="C87" s="46"/>
      <c r="D87" s="46"/>
      <c r="E87" s="47"/>
      <c r="F87" s="48">
        <v>141986.71</v>
      </c>
      <c r="G87" s="49">
        <v>1</v>
      </c>
      <c r="H87" s="50"/>
    </row>
    <row r="88" spans="1:14" ht="15.75" customHeight="1" x14ac:dyDescent="0.25">
      <c r="B88" s="2"/>
    </row>
    <row r="89" spans="1:14" ht="15.75" customHeight="1" x14ac:dyDescent="0.25">
      <c r="B89" s="15" t="s">
        <v>102</v>
      </c>
    </row>
    <row r="90" spans="1:14" ht="15.75" customHeight="1" x14ac:dyDescent="0.25">
      <c r="B90" s="15" t="s">
        <v>103</v>
      </c>
    </row>
    <row r="92" spans="1:14" ht="15.75" customHeight="1" x14ac:dyDescent="0.25">
      <c r="B92" s="19" t="s">
        <v>298</v>
      </c>
      <c r="C92" s="81"/>
      <c r="D92" s="81"/>
      <c r="E92" s="17"/>
      <c r="F92" s="18">
        <v>2500</v>
      </c>
      <c r="G92" s="103">
        <f>G93</f>
        <v>1.7607281695589679E-2</v>
      </c>
      <c r="H92" s="104"/>
    </row>
    <row r="93" spans="1:14" ht="15.75" customHeight="1" x14ac:dyDescent="0.25">
      <c r="B93" s="81" t="s">
        <v>611</v>
      </c>
      <c r="C93" s="81"/>
      <c r="D93" s="81"/>
      <c r="E93" s="17"/>
      <c r="F93" s="105">
        <v>2500</v>
      </c>
      <c r="G93" s="20">
        <f>F93/F87</f>
        <v>1.7607281695589679E-2</v>
      </c>
      <c r="H93" s="104"/>
    </row>
    <row r="95" spans="1:14" ht="15.75" customHeight="1" x14ac:dyDescent="0.25">
      <c r="A95" s="7"/>
      <c r="B95" s="51" t="s">
        <v>104</v>
      </c>
      <c r="C95" s="88"/>
      <c r="D95" s="88"/>
      <c r="E95" s="88"/>
      <c r="F95" s="88"/>
      <c r="G95" s="52"/>
      <c r="H95" s="54"/>
    </row>
    <row r="96" spans="1:14" ht="15.75" customHeight="1" x14ac:dyDescent="0.25">
      <c r="A96" s="7"/>
      <c r="B96" s="55" t="s">
        <v>105</v>
      </c>
      <c r="C96" s="64"/>
      <c r="D96" s="64"/>
      <c r="E96" s="64"/>
      <c r="F96" s="64"/>
      <c r="G96" s="7"/>
      <c r="H96" s="57"/>
    </row>
    <row r="97" spans="1:8" ht="15.75" customHeight="1" x14ac:dyDescent="0.25">
      <c r="A97" s="7"/>
      <c r="B97" s="55" t="s">
        <v>106</v>
      </c>
      <c r="C97" s="64"/>
      <c r="D97" s="64"/>
      <c r="E97" s="64"/>
      <c r="F97" s="64"/>
      <c r="G97" s="7"/>
      <c r="H97" s="57"/>
    </row>
    <row r="98" spans="1:8" ht="15.75" customHeight="1" x14ac:dyDescent="0.25">
      <c r="A98" s="7"/>
      <c r="B98" s="65"/>
      <c r="C98" s="60">
        <v>46295</v>
      </c>
      <c r="D98" s="60">
        <v>46265</v>
      </c>
      <c r="E98" s="64"/>
      <c r="F98" s="64"/>
      <c r="G98" s="7"/>
      <c r="H98" s="57"/>
    </row>
    <row r="99" spans="1:8" ht="15.75" customHeight="1" x14ac:dyDescent="0.25">
      <c r="A99" s="7"/>
      <c r="B99" s="65" t="s">
        <v>107</v>
      </c>
      <c r="C99" s="61"/>
      <c r="D99" s="61"/>
      <c r="E99" s="64"/>
      <c r="F99" s="64"/>
      <c r="G99" s="7"/>
      <c r="H99" s="57"/>
    </row>
    <row r="100" spans="1:8" ht="15.75" customHeight="1" x14ac:dyDescent="0.25">
      <c r="A100" s="62"/>
      <c r="B100" s="65" t="s">
        <v>108</v>
      </c>
      <c r="C100" s="63">
        <v>1418.1682000000001</v>
      </c>
      <c r="D100" s="63">
        <v>1411.6641</v>
      </c>
      <c r="E100" s="64"/>
      <c r="F100" s="64"/>
      <c r="G100" s="7"/>
      <c r="H100" s="57"/>
    </row>
    <row r="101" spans="1:8" ht="15.75" customHeight="1" x14ac:dyDescent="0.25">
      <c r="A101" s="62"/>
      <c r="B101" s="65" t="s">
        <v>274</v>
      </c>
      <c r="C101" s="63">
        <v>1093.4115999999999</v>
      </c>
      <c r="D101" s="63">
        <v>1093.4115999999999</v>
      </c>
      <c r="E101" s="64"/>
      <c r="F101" s="64"/>
      <c r="G101" s="7"/>
      <c r="H101" s="57"/>
    </row>
    <row r="102" spans="1:8" ht="15.75" customHeight="1" x14ac:dyDescent="0.25">
      <c r="A102" s="62"/>
      <c r="B102" s="65" t="s">
        <v>275</v>
      </c>
      <c r="C102" s="63">
        <v>1030.2402999999999</v>
      </c>
      <c r="D102" s="63">
        <v>1030.8878999999999</v>
      </c>
      <c r="E102" s="64"/>
      <c r="F102" s="64"/>
      <c r="G102" s="7"/>
      <c r="H102" s="57"/>
    </row>
    <row r="103" spans="1:8" ht="15.75" customHeight="1" x14ac:dyDescent="0.25">
      <c r="A103" s="62"/>
      <c r="B103" s="65" t="s">
        <v>276</v>
      </c>
      <c r="C103" s="63">
        <v>1417.9825000000001</v>
      </c>
      <c r="D103" s="63">
        <v>1411.5778</v>
      </c>
      <c r="E103" s="64"/>
      <c r="F103" s="64"/>
      <c r="G103" s="7"/>
      <c r="H103" s="57"/>
    </row>
    <row r="104" spans="1:8" ht="15.75" customHeight="1" x14ac:dyDescent="0.25">
      <c r="A104" s="62"/>
      <c r="B104" s="65" t="s">
        <v>112</v>
      </c>
      <c r="C104" s="63">
        <v>1464.8710000000001</v>
      </c>
      <c r="D104" s="63">
        <v>1456.8021000000001</v>
      </c>
      <c r="E104" s="64"/>
      <c r="F104" s="64"/>
      <c r="G104" s="7"/>
      <c r="H104" s="57"/>
    </row>
    <row r="105" spans="1:8" ht="15.75" customHeight="1" x14ac:dyDescent="0.25">
      <c r="A105" s="62"/>
      <c r="B105" s="65" t="s">
        <v>278</v>
      </c>
      <c r="C105" s="63">
        <v>1102.1325999999999</v>
      </c>
      <c r="D105" s="63">
        <v>1102.1316999999999</v>
      </c>
      <c r="E105" s="64"/>
      <c r="F105" s="64"/>
      <c r="G105" s="7"/>
      <c r="H105" s="57"/>
    </row>
    <row r="106" spans="1:8" ht="15.75" customHeight="1" x14ac:dyDescent="0.25">
      <c r="A106" s="62"/>
      <c r="B106" s="65" t="s">
        <v>279</v>
      </c>
      <c r="C106" s="63">
        <v>1101.9618</v>
      </c>
      <c r="D106" s="63">
        <v>1102.8065999999999</v>
      </c>
      <c r="E106" s="64"/>
      <c r="F106" s="64"/>
      <c r="G106" s="7"/>
      <c r="H106" s="57"/>
    </row>
    <row r="107" spans="1:8" ht="15.75" customHeight="1" x14ac:dyDescent="0.25">
      <c r="A107" s="62"/>
      <c r="B107" s="65" t="s">
        <v>280</v>
      </c>
      <c r="C107" s="63">
        <v>1464.1790000000001</v>
      </c>
      <c r="D107" s="63">
        <v>1456.2131999999999</v>
      </c>
      <c r="E107" s="64"/>
      <c r="F107" s="64"/>
      <c r="G107" s="7"/>
      <c r="H107" s="57"/>
    </row>
    <row r="108" spans="1:8" ht="15.75" customHeight="1" x14ac:dyDescent="0.25">
      <c r="A108" s="7"/>
      <c r="B108" s="55" t="s">
        <v>116</v>
      </c>
      <c r="C108" s="64"/>
      <c r="D108" s="64"/>
      <c r="E108" s="64"/>
      <c r="F108" s="64"/>
      <c r="G108" s="64"/>
      <c r="H108" s="57"/>
    </row>
    <row r="109" spans="1:8" ht="15.75" customHeight="1" x14ac:dyDescent="0.25">
      <c r="A109" s="7"/>
      <c r="B109" s="65" t="s">
        <v>117</v>
      </c>
      <c r="C109" s="61" t="s">
        <v>118</v>
      </c>
      <c r="D109" s="61" t="s">
        <v>119</v>
      </c>
      <c r="E109" s="61" t="s">
        <v>119</v>
      </c>
      <c r="F109" s="64"/>
      <c r="G109" s="64"/>
      <c r="H109" s="57"/>
    </row>
    <row r="110" spans="1:8" ht="15.75" customHeight="1" x14ac:dyDescent="0.25">
      <c r="A110" s="7"/>
      <c r="B110" s="65"/>
      <c r="C110" s="61"/>
      <c r="D110" s="61" t="s">
        <v>120</v>
      </c>
      <c r="E110" s="61" t="s">
        <v>94</v>
      </c>
      <c r="F110" s="64"/>
      <c r="G110" s="64"/>
      <c r="H110" s="57"/>
    </row>
    <row r="111" spans="1:8" ht="15.75" customHeight="1" x14ac:dyDescent="0.25">
      <c r="A111" s="7"/>
      <c r="B111" s="65" t="s">
        <v>278</v>
      </c>
      <c r="C111" s="66" t="s">
        <v>121</v>
      </c>
      <c r="D111" s="67">
        <v>6.0674711099999996</v>
      </c>
      <c r="E111" s="67">
        <v>6.0674711099999996</v>
      </c>
      <c r="F111" s="64"/>
      <c r="G111" s="64"/>
      <c r="H111" s="57"/>
    </row>
    <row r="112" spans="1:8" ht="15.75" customHeight="1" x14ac:dyDescent="0.25">
      <c r="A112" s="7"/>
      <c r="B112" s="65" t="s">
        <v>280</v>
      </c>
      <c r="C112" s="66" t="s">
        <v>121</v>
      </c>
      <c r="D112" s="67">
        <v>0.1</v>
      </c>
      <c r="E112" s="67">
        <v>0.1</v>
      </c>
      <c r="F112" s="64"/>
      <c r="G112" s="64"/>
      <c r="H112" s="57"/>
    </row>
    <row r="113" spans="1:8" ht="15.75" customHeight="1" x14ac:dyDescent="0.25">
      <c r="A113" s="7"/>
      <c r="B113" s="65" t="s">
        <v>279</v>
      </c>
      <c r="C113" s="66" t="s">
        <v>121</v>
      </c>
      <c r="D113" s="67">
        <v>6.6843662399999992</v>
      </c>
      <c r="E113" s="67">
        <v>6.6843662399999992</v>
      </c>
      <c r="F113" s="64"/>
      <c r="G113" s="64"/>
      <c r="H113" s="57"/>
    </row>
    <row r="114" spans="1:8" ht="15.75" customHeight="1" x14ac:dyDescent="0.25">
      <c r="A114" s="7"/>
      <c r="B114" s="65" t="s">
        <v>109</v>
      </c>
      <c r="C114" s="66" t="s">
        <v>121</v>
      </c>
      <c r="D114" s="67">
        <v>5.0263162799999996</v>
      </c>
      <c r="E114" s="67">
        <v>5.0263162799999996</v>
      </c>
      <c r="F114" s="64"/>
      <c r="G114" s="64"/>
      <c r="H114" s="57"/>
    </row>
    <row r="115" spans="1:8" ht="15.75" customHeight="1" x14ac:dyDescent="0.25">
      <c r="A115" s="7"/>
      <c r="B115" s="65" t="s">
        <v>276</v>
      </c>
      <c r="C115" s="66" t="s">
        <v>121</v>
      </c>
      <c r="D115" s="67">
        <v>0.1</v>
      </c>
      <c r="E115" s="67">
        <v>0.1</v>
      </c>
      <c r="F115" s="64"/>
      <c r="G115" s="64"/>
      <c r="H115" s="57"/>
    </row>
    <row r="116" spans="1:8" ht="15.75" customHeight="1" x14ac:dyDescent="0.25">
      <c r="A116" s="7"/>
      <c r="B116" s="65" t="s">
        <v>275</v>
      </c>
      <c r="C116" s="66" t="s">
        <v>121</v>
      </c>
      <c r="D116" s="67">
        <v>5.3861583599999996</v>
      </c>
      <c r="E116" s="67">
        <v>5.3861583599999996</v>
      </c>
      <c r="F116" s="64"/>
      <c r="G116" s="64"/>
      <c r="H116" s="57"/>
    </row>
    <row r="117" spans="1:8" ht="15.75" customHeight="1" x14ac:dyDescent="0.25">
      <c r="A117" s="7"/>
      <c r="B117" s="55" t="s">
        <v>122</v>
      </c>
      <c r="C117" s="64"/>
      <c r="D117" s="64"/>
      <c r="E117" s="64"/>
      <c r="F117" s="64"/>
      <c r="G117" s="7"/>
      <c r="H117" s="57"/>
    </row>
    <row r="118" spans="1:8" ht="15.75" customHeight="1" x14ac:dyDescent="0.25">
      <c r="A118" s="7"/>
      <c r="B118" s="55" t="s">
        <v>123</v>
      </c>
      <c r="C118" s="64"/>
      <c r="D118" s="64"/>
      <c r="E118" s="64"/>
      <c r="F118" s="7"/>
      <c r="G118" s="7"/>
      <c r="H118" s="57"/>
    </row>
    <row r="119" spans="1:8" ht="15.75" customHeight="1" x14ac:dyDescent="0.25">
      <c r="A119" s="7"/>
      <c r="B119" s="16" t="s">
        <v>281</v>
      </c>
      <c r="C119" s="64"/>
      <c r="D119" s="64"/>
      <c r="E119" s="64"/>
      <c r="F119" s="7"/>
      <c r="G119" s="7"/>
      <c r="H119" s="57"/>
    </row>
    <row r="120" spans="1:8" ht="15.75" customHeight="1" x14ac:dyDescent="0.25">
      <c r="A120" s="7"/>
      <c r="B120" s="16" t="s">
        <v>282</v>
      </c>
      <c r="C120" s="64"/>
      <c r="D120" s="64"/>
      <c r="E120" s="64"/>
      <c r="F120" s="7"/>
      <c r="G120" s="7"/>
      <c r="H120" s="57"/>
    </row>
    <row r="121" spans="1:8" ht="15.75" customHeight="1" x14ac:dyDescent="0.25">
      <c r="A121" s="7"/>
      <c r="B121" s="16" t="s">
        <v>283</v>
      </c>
      <c r="C121" s="64"/>
      <c r="D121" s="64"/>
      <c r="E121" s="64"/>
      <c r="F121" s="7"/>
      <c r="G121" s="7"/>
      <c r="H121" s="57"/>
    </row>
    <row r="122" spans="1:8" ht="15.75" customHeight="1" x14ac:dyDescent="0.25">
      <c r="A122" s="7"/>
      <c r="B122" s="16" t="s">
        <v>284</v>
      </c>
      <c r="C122" s="64"/>
      <c r="D122" s="64"/>
      <c r="E122" s="64"/>
      <c r="F122" s="7"/>
      <c r="G122" s="7"/>
      <c r="H122" s="57"/>
    </row>
    <row r="123" spans="1:8" ht="15.75" customHeight="1" x14ac:dyDescent="0.25">
      <c r="A123" s="7"/>
      <c r="B123" s="16" t="s">
        <v>285</v>
      </c>
      <c r="C123" s="64"/>
      <c r="D123" s="64"/>
      <c r="E123" s="64"/>
      <c r="F123" s="7"/>
      <c r="G123" s="7"/>
      <c r="H123" s="57"/>
    </row>
    <row r="124" spans="1:8" ht="15.75" customHeight="1" x14ac:dyDescent="0.25">
      <c r="B124" s="99" t="s">
        <v>286</v>
      </c>
      <c r="C124" s="99" t="s">
        <v>287</v>
      </c>
      <c r="D124" s="99" t="s">
        <v>288</v>
      </c>
      <c r="E124" s="99" t="s">
        <v>289</v>
      </c>
      <c r="F124" s="99" t="s">
        <v>290</v>
      </c>
      <c r="G124" s="2"/>
      <c r="H124" s="26"/>
    </row>
    <row r="125" spans="1:8" ht="15.75" customHeight="1" x14ac:dyDescent="0.25">
      <c r="B125" s="147" t="s">
        <v>607</v>
      </c>
      <c r="C125" s="100" t="s">
        <v>292</v>
      </c>
      <c r="D125" s="101" t="s">
        <v>293</v>
      </c>
      <c r="E125" s="102">
        <v>47452</v>
      </c>
      <c r="F125" s="17">
        <v>-3000</v>
      </c>
      <c r="G125" s="2"/>
      <c r="H125" s="26"/>
    </row>
    <row r="126" spans="1:8" ht="15.75" customHeight="1" x14ac:dyDescent="0.25">
      <c r="B126" s="148"/>
      <c r="C126" s="100" t="s">
        <v>294</v>
      </c>
      <c r="D126" s="101" t="s">
        <v>295</v>
      </c>
      <c r="E126" s="102">
        <v>46296</v>
      </c>
      <c r="F126" s="17">
        <v>3000</v>
      </c>
      <c r="G126" s="2"/>
      <c r="H126" s="26"/>
    </row>
    <row r="127" spans="1:8" ht="15.75" customHeight="1" x14ac:dyDescent="0.25">
      <c r="B127" s="16" t="s">
        <v>296</v>
      </c>
      <c r="C127" s="64"/>
      <c r="D127" s="64"/>
      <c r="E127" s="64"/>
      <c r="F127" s="7"/>
      <c r="G127" s="7"/>
      <c r="H127" s="57"/>
    </row>
    <row r="128" spans="1:8" ht="15.75" customHeight="1" x14ac:dyDescent="0.25">
      <c r="B128" s="68" t="s">
        <v>124</v>
      </c>
      <c r="C128" s="64"/>
      <c r="D128" s="64"/>
      <c r="E128" s="64"/>
      <c r="F128" s="64"/>
      <c r="G128" s="7"/>
      <c r="H128" s="57"/>
    </row>
    <row r="129" spans="2:8" ht="15.75" customHeight="1" x14ac:dyDescent="0.25">
      <c r="B129" s="55" t="s">
        <v>608</v>
      </c>
      <c r="C129" s="7"/>
      <c r="D129" s="7"/>
      <c r="E129" s="7"/>
      <c r="F129" s="7"/>
      <c r="G129" s="7"/>
      <c r="H129" s="57"/>
    </row>
    <row r="130" spans="2:8" ht="15.75" customHeight="1" x14ac:dyDescent="0.25">
      <c r="B130" s="55" t="s">
        <v>126</v>
      </c>
      <c r="C130" s="64"/>
      <c r="D130" s="64"/>
      <c r="E130" s="64"/>
      <c r="F130" s="64"/>
      <c r="G130" s="7"/>
      <c r="H130" s="57"/>
    </row>
    <row r="131" spans="2:8" ht="15.75" customHeight="1" x14ac:dyDescent="0.25">
      <c r="B131" s="55" t="s">
        <v>127</v>
      </c>
      <c r="C131" s="64"/>
      <c r="D131" s="64"/>
      <c r="E131" s="64"/>
      <c r="F131" s="64"/>
      <c r="G131" s="7"/>
      <c r="H131" s="57"/>
    </row>
    <row r="132" spans="2:8" ht="15.75" customHeight="1" x14ac:dyDescent="0.25">
      <c r="B132" s="55" t="s">
        <v>609</v>
      </c>
      <c r="C132" s="64"/>
      <c r="D132" s="64"/>
      <c r="E132" s="64"/>
      <c r="F132" s="64"/>
      <c r="G132" s="64"/>
      <c r="H132" s="57"/>
    </row>
    <row r="133" spans="2:8" ht="15.75" customHeight="1" x14ac:dyDescent="0.25">
      <c r="B133" s="55" t="s">
        <v>610</v>
      </c>
      <c r="C133" s="64"/>
      <c r="D133" s="64"/>
      <c r="E133" s="64"/>
      <c r="F133" s="64"/>
      <c r="G133" s="64"/>
      <c r="H133" s="57"/>
    </row>
    <row r="134" spans="2:8" ht="15.75" customHeight="1" x14ac:dyDescent="0.25">
      <c r="B134" s="95"/>
      <c r="C134" s="96"/>
      <c r="D134" s="96"/>
      <c r="E134" s="96"/>
      <c r="F134" s="96"/>
      <c r="G134" s="96"/>
      <c r="H134" s="98"/>
    </row>
    <row r="136" spans="2:8" ht="15.75" customHeight="1" thickBot="1" x14ac:dyDescent="0.3"/>
    <row r="137" spans="2:8" ht="39.75" customHeight="1" thickBot="1" x14ac:dyDescent="0.4">
      <c r="B137" s="70" t="s">
        <v>128</v>
      </c>
      <c r="C137" s="71" t="s">
        <v>129</v>
      </c>
      <c r="D137" s="71" t="s">
        <v>130</v>
      </c>
      <c r="E137"/>
    </row>
    <row r="138" spans="2:8" ht="39.75" customHeight="1" x14ac:dyDescent="0.35">
      <c r="B138" s="89" t="s">
        <v>458</v>
      </c>
      <c r="C138" s="136"/>
      <c r="D138" s="73" t="s">
        <v>612</v>
      </c>
      <c r="E138"/>
    </row>
    <row r="139" spans="2:8" ht="39.75" customHeight="1" x14ac:dyDescent="0.35">
      <c r="B139" s="139" t="s">
        <v>613</v>
      </c>
      <c r="C139" s="137"/>
      <c r="D139" s="141"/>
      <c r="E139"/>
    </row>
    <row r="140" spans="2:8" ht="39.75" customHeight="1" x14ac:dyDescent="0.35">
      <c r="B140" s="139"/>
      <c r="C140" s="137"/>
      <c r="D140" s="141"/>
      <c r="E140"/>
    </row>
    <row r="141" spans="2:8" ht="39.75" customHeight="1" x14ac:dyDescent="0.35">
      <c r="B141" s="139"/>
      <c r="C141" s="137"/>
      <c r="D141" s="141"/>
      <c r="E141"/>
    </row>
    <row r="142" spans="2:8" ht="39.75" customHeight="1" thickBot="1" x14ac:dyDescent="0.4">
      <c r="B142" s="162"/>
      <c r="C142" s="138"/>
      <c r="D142" s="142"/>
      <c r="E142"/>
    </row>
    <row r="143" spans="2:8" ht="15.75" customHeight="1" x14ac:dyDescent="0.25">
      <c r="B143" s="9" t="s">
        <v>134</v>
      </c>
    </row>
    <row r="144" spans="2:8" ht="15.75" customHeight="1" x14ac:dyDescent="0.25">
      <c r="B144" s="9" t="s">
        <v>135</v>
      </c>
    </row>
    <row r="145" spans="2:5" ht="15.75" customHeight="1" x14ac:dyDescent="0.25">
      <c r="B145" s="9" t="s">
        <v>136</v>
      </c>
    </row>
    <row r="147" spans="2:5" ht="15.75" customHeight="1" x14ac:dyDescent="0.35">
      <c r="B147" s="143" t="s">
        <v>137</v>
      </c>
      <c r="C147" s="144"/>
      <c r="D147" s="144"/>
      <c r="E147" s="144"/>
    </row>
    <row r="148" spans="2:5" ht="30" customHeight="1" x14ac:dyDescent="0.35">
      <c r="B148" s="75" t="s">
        <v>138</v>
      </c>
      <c r="C148" s="145" t="s">
        <v>139</v>
      </c>
      <c r="D148" s="145" t="s">
        <v>140</v>
      </c>
      <c r="E148" s="145" t="s">
        <v>141</v>
      </c>
    </row>
    <row r="149" spans="2:5" ht="15.75" customHeight="1" x14ac:dyDescent="0.35">
      <c r="B149" s="75" t="s">
        <v>142</v>
      </c>
      <c r="C149" s="146"/>
      <c r="D149" s="146"/>
      <c r="E149" s="146"/>
    </row>
    <row r="150" spans="2:5" ht="15.75" customHeight="1" x14ac:dyDescent="0.35">
      <c r="B150" s="75" t="s">
        <v>143</v>
      </c>
      <c r="C150" s="76"/>
      <c r="D150" s="117" t="s">
        <v>461</v>
      </c>
      <c r="E150" s="77"/>
    </row>
    <row r="151" spans="2:5" ht="15.75" customHeight="1" x14ac:dyDescent="0.35">
      <c r="B151" s="75" t="s">
        <v>144</v>
      </c>
      <c r="C151" s="77"/>
      <c r="D151" s="78"/>
      <c r="E151" s="77"/>
    </row>
    <row r="152" spans="2:5" ht="15.75" customHeight="1" x14ac:dyDescent="0.35">
      <c r="B152" s="75" t="s">
        <v>145</v>
      </c>
      <c r="C152" s="79"/>
      <c r="D152" s="92"/>
      <c r="E152" s="77"/>
    </row>
    <row r="153" spans="2:5" ht="15.75" customHeight="1" x14ac:dyDescent="0.35">
      <c r="B153" s="14" t="s">
        <v>551</v>
      </c>
      <c r="C153" s="81"/>
      <c r="D153" s="77"/>
      <c r="E153" s="77"/>
    </row>
    <row r="154" spans="2:5" ht="15.75" customHeight="1" thickBot="1" x14ac:dyDescent="0.3"/>
    <row r="155" spans="2:5" ht="15.75" customHeight="1" thickBot="1" x14ac:dyDescent="0.3">
      <c r="B155" s="82"/>
      <c r="C155" s="83" t="s">
        <v>148</v>
      </c>
    </row>
    <row r="156" spans="2:5" ht="15.75" customHeight="1" thickBot="1" x14ac:dyDescent="0.3">
      <c r="B156" s="84" t="s">
        <v>149</v>
      </c>
      <c r="C156" s="93" t="s">
        <v>37</v>
      </c>
    </row>
    <row r="157" spans="2:5" ht="15.75" customHeight="1" thickBot="1" x14ac:dyDescent="0.35">
      <c r="B157" s="84" t="s">
        <v>150</v>
      </c>
      <c r="C157" s="86" t="s">
        <v>614</v>
      </c>
    </row>
    <row r="158" spans="2:5" ht="15.75" customHeight="1" thickBot="1" x14ac:dyDescent="0.3">
      <c r="B158" s="84" t="s">
        <v>152</v>
      </c>
      <c r="C158" s="87">
        <v>6.8200869580476766</v>
      </c>
    </row>
    <row r="159" spans="2:5" ht="15.75" customHeight="1" thickBot="1" x14ac:dyDescent="0.3">
      <c r="B159" s="84" t="s">
        <v>153</v>
      </c>
      <c r="C159" s="87" t="s">
        <v>615</v>
      </c>
    </row>
    <row r="160" spans="2:5" ht="15.75" customHeight="1" thickBot="1" x14ac:dyDescent="0.3">
      <c r="B160" s="84" t="s">
        <v>155</v>
      </c>
      <c r="C160" s="87" t="s">
        <v>615</v>
      </c>
    </row>
    <row r="161" spans="2:3" ht="15.75" customHeight="1" thickBot="1" x14ac:dyDescent="0.3">
      <c r="B161" s="84" t="s">
        <v>157</v>
      </c>
      <c r="C161" s="87" t="s">
        <v>158</v>
      </c>
    </row>
    <row r="162" spans="2:3" ht="15.75" customHeight="1" thickBot="1" x14ac:dyDescent="0.3">
      <c r="B162" s="134" t="s">
        <v>159</v>
      </c>
      <c r="C162" s="135"/>
    </row>
    <row r="163" spans="2:3" ht="15.75" customHeight="1" thickBot="1" x14ac:dyDescent="0.3">
      <c r="B163" s="134" t="s">
        <v>160</v>
      </c>
      <c r="C163" s="135"/>
    </row>
  </sheetData>
  <mergeCells count="10">
    <mergeCell ref="B162:C162"/>
    <mergeCell ref="B163:C163"/>
    <mergeCell ref="B125:B126"/>
    <mergeCell ref="C138:C142"/>
    <mergeCell ref="B139:B142"/>
    <mergeCell ref="D139:D142"/>
    <mergeCell ref="B147:E147"/>
    <mergeCell ref="C148:C149"/>
    <mergeCell ref="D148:D149"/>
    <mergeCell ref="E148:E149"/>
  </mergeCells>
  <hyperlinks>
    <hyperlink ref="G1" location="'Sheet1'!A1" display="Index" xr:uid="{0992FBEF-F7B2-45E0-B12E-58CE65F2662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6E53F-C7F1-4688-9E6D-757C2BCA7A74}">
  <dimension ref="A1:N190"/>
  <sheetViews>
    <sheetView workbookViewId="0"/>
  </sheetViews>
  <sheetFormatPr defaultColWidth="9.1796875" defaultRowHeight="15.75" customHeight="1" x14ac:dyDescent="0.25"/>
  <cols>
    <col min="1" max="1" width="3.54296875" style="2" customWidth="1"/>
    <col min="2" max="2" width="65.54296875" style="9" customWidth="1"/>
    <col min="3" max="4" width="45.54296875" style="9" customWidth="1"/>
    <col min="5" max="5" width="45.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21" t="s">
        <v>0</v>
      </c>
      <c r="C4" s="22" t="s">
        <v>1</v>
      </c>
      <c r="D4" s="22" t="s">
        <v>5</v>
      </c>
      <c r="E4" s="23" t="s">
        <v>2</v>
      </c>
      <c r="F4" s="24" t="s">
        <v>3</v>
      </c>
      <c r="G4" s="25" t="s">
        <v>4</v>
      </c>
      <c r="H4" s="25" t="s">
        <v>6</v>
      </c>
    </row>
    <row r="5" spans="2:8" ht="15.75" customHeight="1" x14ac:dyDescent="0.25">
      <c r="B5" s="27"/>
      <c r="C5" s="27"/>
      <c r="D5" s="27"/>
      <c r="E5" s="28"/>
      <c r="F5" s="29"/>
      <c r="G5" s="30"/>
      <c r="H5" s="31"/>
    </row>
    <row r="6" spans="2:8" ht="15.75" customHeight="1" x14ac:dyDescent="0.25">
      <c r="B6" s="32" t="s">
        <v>45</v>
      </c>
      <c r="C6" s="33"/>
      <c r="D6" s="33"/>
      <c r="E6" s="34"/>
      <c r="F6" s="35"/>
      <c r="G6" s="36"/>
      <c r="H6" s="37"/>
    </row>
    <row r="7" spans="2:8" ht="15.75" customHeight="1" x14ac:dyDescent="0.25">
      <c r="B7" s="32" t="s">
        <v>46</v>
      </c>
      <c r="C7" s="33"/>
      <c r="D7" s="33"/>
      <c r="E7" s="34"/>
      <c r="F7" s="35"/>
      <c r="G7" s="36"/>
      <c r="H7" s="37"/>
    </row>
    <row r="8" spans="2:8" ht="15.75" customHeight="1" x14ac:dyDescent="0.25">
      <c r="B8" s="33" t="s">
        <v>586</v>
      </c>
      <c r="C8" s="33" t="s">
        <v>587</v>
      </c>
      <c r="D8" s="33" t="s">
        <v>49</v>
      </c>
      <c r="E8" s="34">
        <v>7500</v>
      </c>
      <c r="F8" s="35">
        <v>7520.03</v>
      </c>
      <c r="G8" s="36">
        <v>5.7999999999999996E-3</v>
      </c>
      <c r="H8" s="37">
        <v>6.7348000000000005E-2</v>
      </c>
    </row>
    <row r="9" spans="2:8" ht="15.75" customHeight="1" x14ac:dyDescent="0.25">
      <c r="B9" s="33" t="s">
        <v>628</v>
      </c>
      <c r="C9" s="33" t="s">
        <v>629</v>
      </c>
      <c r="D9" s="33" t="s">
        <v>49</v>
      </c>
      <c r="E9" s="34">
        <v>4000</v>
      </c>
      <c r="F9" s="35">
        <v>4303.3999999999996</v>
      </c>
      <c r="G9" s="36">
        <v>3.3E-3</v>
      </c>
      <c r="H9" s="37">
        <v>6.3787999999999997E-2</v>
      </c>
    </row>
    <row r="10" spans="2:8" ht="15.75" customHeight="1" x14ac:dyDescent="0.25">
      <c r="B10" s="33" t="s">
        <v>59</v>
      </c>
      <c r="C10" s="33" t="s">
        <v>60</v>
      </c>
      <c r="D10" s="33" t="s">
        <v>52</v>
      </c>
      <c r="E10" s="34">
        <v>1000000</v>
      </c>
      <c r="F10" s="35">
        <v>1032.23</v>
      </c>
      <c r="G10" s="36">
        <v>8.0000000000000004E-4</v>
      </c>
      <c r="H10" s="37">
        <v>5.4591000000000001E-2</v>
      </c>
    </row>
    <row r="11" spans="2:8" ht="15.75" customHeight="1" x14ac:dyDescent="0.25">
      <c r="B11" s="32" t="s">
        <v>75</v>
      </c>
      <c r="C11" s="32"/>
      <c r="D11" s="32"/>
      <c r="E11" s="38"/>
      <c r="F11" s="121">
        <v>12855.66</v>
      </c>
      <c r="G11" s="122">
        <v>9.9000000000000008E-3</v>
      </c>
      <c r="H11" s="41"/>
    </row>
    <row r="12" spans="2:8" ht="15.75" customHeight="1" x14ac:dyDescent="0.25">
      <c r="B12" s="33"/>
      <c r="C12" s="33"/>
      <c r="D12" s="33"/>
      <c r="E12" s="34"/>
      <c r="F12" s="35"/>
      <c r="G12" s="36"/>
      <c r="H12" s="37"/>
    </row>
    <row r="13" spans="2:8" ht="15.75" customHeight="1" x14ac:dyDescent="0.25">
      <c r="B13" s="32" t="s">
        <v>76</v>
      </c>
      <c r="C13" s="33"/>
      <c r="D13" s="33"/>
      <c r="E13" s="34"/>
      <c r="F13" s="35"/>
      <c r="G13" s="36"/>
      <c r="H13" s="37"/>
    </row>
    <row r="14" spans="2:8" ht="15.75" customHeight="1" x14ac:dyDescent="0.25">
      <c r="B14" s="32" t="s">
        <v>75</v>
      </c>
      <c r="C14" s="33"/>
      <c r="D14" s="33"/>
      <c r="E14" s="34"/>
      <c r="F14" s="126" t="s">
        <v>77</v>
      </c>
      <c r="G14" s="127" t="s">
        <v>77</v>
      </c>
      <c r="H14" s="37"/>
    </row>
    <row r="15" spans="2:8" ht="15.75" customHeight="1" x14ac:dyDescent="0.25">
      <c r="B15" s="33"/>
      <c r="C15" s="33"/>
      <c r="D15" s="33"/>
      <c r="E15" s="34"/>
      <c r="F15" s="35"/>
      <c r="G15" s="36"/>
      <c r="H15" s="37"/>
    </row>
    <row r="16" spans="2:8" ht="15.75" customHeight="1" x14ac:dyDescent="0.25">
      <c r="B16" s="32" t="s">
        <v>78</v>
      </c>
      <c r="C16" s="33"/>
      <c r="D16" s="33"/>
      <c r="E16" s="34"/>
      <c r="F16" s="35"/>
      <c r="G16" s="36"/>
      <c r="H16" s="37"/>
    </row>
    <row r="17" spans="2:8" ht="15.75" customHeight="1" x14ac:dyDescent="0.25">
      <c r="B17" s="32" t="s">
        <v>75</v>
      </c>
      <c r="C17" s="33"/>
      <c r="D17" s="33"/>
      <c r="E17" s="34"/>
      <c r="F17" s="126" t="s">
        <v>77</v>
      </c>
      <c r="G17" s="127" t="s">
        <v>77</v>
      </c>
      <c r="H17" s="37"/>
    </row>
    <row r="18" spans="2:8" ht="15.75" customHeight="1" x14ac:dyDescent="0.25">
      <c r="B18" s="33"/>
      <c r="C18" s="33"/>
      <c r="D18" s="33"/>
      <c r="E18" s="34"/>
      <c r="F18" s="35"/>
      <c r="G18" s="36"/>
      <c r="H18" s="37"/>
    </row>
    <row r="19" spans="2:8" ht="15.75" customHeight="1" x14ac:dyDescent="0.25">
      <c r="B19" s="119" t="s">
        <v>79</v>
      </c>
      <c r="C19" s="119"/>
      <c r="D19" s="119"/>
      <c r="E19" s="120"/>
      <c r="F19" s="121">
        <v>12855.66</v>
      </c>
      <c r="G19" s="122">
        <v>0.01</v>
      </c>
      <c r="H19" s="41"/>
    </row>
    <row r="20" spans="2:8" ht="15.75" customHeight="1" x14ac:dyDescent="0.25">
      <c r="B20" s="33"/>
      <c r="C20" s="33"/>
      <c r="D20" s="33"/>
      <c r="E20" s="34"/>
      <c r="F20" s="35"/>
      <c r="G20" s="36"/>
      <c r="H20" s="37"/>
    </row>
    <row r="21" spans="2:8" ht="15.75" customHeight="1" x14ac:dyDescent="0.25">
      <c r="B21" s="32" t="s">
        <v>80</v>
      </c>
      <c r="C21" s="33"/>
      <c r="D21" s="33"/>
      <c r="E21" s="34"/>
      <c r="F21" s="35"/>
      <c r="G21" s="36"/>
      <c r="H21" s="37"/>
    </row>
    <row r="22" spans="2:8" ht="15.75" customHeight="1" x14ac:dyDescent="0.25">
      <c r="B22" s="33"/>
      <c r="C22" s="33"/>
      <c r="D22" s="33"/>
      <c r="E22" s="34"/>
      <c r="F22" s="35"/>
      <c r="G22" s="36"/>
      <c r="H22" s="37"/>
    </row>
    <row r="23" spans="2:8" ht="15.75" customHeight="1" x14ac:dyDescent="0.25">
      <c r="B23" s="32" t="s">
        <v>81</v>
      </c>
      <c r="C23" s="33"/>
      <c r="D23" s="33"/>
      <c r="E23" s="34"/>
      <c r="F23" s="35"/>
      <c r="G23" s="36"/>
      <c r="H23" s="37"/>
    </row>
    <row r="24" spans="2:8" ht="15.75" customHeight="1" x14ac:dyDescent="0.25">
      <c r="B24" s="33" t="s">
        <v>391</v>
      </c>
      <c r="C24" s="33" t="s">
        <v>630</v>
      </c>
      <c r="D24" s="33" t="s">
        <v>84</v>
      </c>
      <c r="E24" s="34">
        <v>8000</v>
      </c>
      <c r="F24" s="35">
        <v>39857.08</v>
      </c>
      <c r="G24" s="36">
        <v>3.1E-2</v>
      </c>
      <c r="H24" s="37">
        <v>5.9492000000000003E-2</v>
      </c>
    </row>
    <row r="25" spans="2:8" ht="15.75" customHeight="1" x14ac:dyDescent="0.25">
      <c r="B25" s="33" t="s">
        <v>252</v>
      </c>
      <c r="C25" s="33" t="s">
        <v>411</v>
      </c>
      <c r="D25" s="33" t="s">
        <v>84</v>
      </c>
      <c r="E25" s="34">
        <v>8000</v>
      </c>
      <c r="F25" s="35">
        <v>39493.839999999997</v>
      </c>
      <c r="G25" s="36">
        <v>3.0700000000000002E-2</v>
      </c>
      <c r="H25" s="37">
        <v>6.3216999999999995E-2</v>
      </c>
    </row>
    <row r="26" spans="2:8" ht="15.75" customHeight="1" x14ac:dyDescent="0.25">
      <c r="B26" s="33" t="s">
        <v>631</v>
      </c>
      <c r="C26" s="33" t="s">
        <v>632</v>
      </c>
      <c r="D26" s="33" t="s">
        <v>84</v>
      </c>
      <c r="E26" s="34">
        <v>6000</v>
      </c>
      <c r="F26" s="35">
        <v>29631.360000000001</v>
      </c>
      <c r="G26" s="36">
        <v>2.3E-2</v>
      </c>
      <c r="H26" s="37">
        <v>6.3959000000000002E-2</v>
      </c>
    </row>
    <row r="27" spans="2:8" ht="15.75" customHeight="1" x14ac:dyDescent="0.25">
      <c r="B27" s="33" t="s">
        <v>252</v>
      </c>
      <c r="C27" s="33" t="s">
        <v>633</v>
      </c>
      <c r="D27" s="33" t="s">
        <v>84</v>
      </c>
      <c r="E27" s="34">
        <v>5000</v>
      </c>
      <c r="F27" s="35">
        <v>24725.88</v>
      </c>
      <c r="G27" s="36">
        <v>1.9199999999999998E-2</v>
      </c>
      <c r="H27" s="37">
        <v>6.3230999999999996E-2</v>
      </c>
    </row>
    <row r="28" spans="2:8" ht="15.75" customHeight="1" x14ac:dyDescent="0.25">
      <c r="B28" s="33" t="s">
        <v>634</v>
      </c>
      <c r="C28" s="33" t="s">
        <v>635</v>
      </c>
      <c r="D28" s="33" t="s">
        <v>432</v>
      </c>
      <c r="E28" s="34">
        <v>5000</v>
      </c>
      <c r="F28" s="35">
        <v>24656.7</v>
      </c>
      <c r="G28" s="36">
        <v>1.9199999999999998E-2</v>
      </c>
      <c r="H28" s="37">
        <v>6.6000000000000003E-2</v>
      </c>
    </row>
    <row r="29" spans="2:8" ht="15.75" customHeight="1" x14ac:dyDescent="0.25">
      <c r="B29" s="33" t="s">
        <v>85</v>
      </c>
      <c r="C29" s="33" t="s">
        <v>636</v>
      </c>
      <c r="D29" s="33" t="s">
        <v>84</v>
      </c>
      <c r="E29" s="34">
        <v>4000</v>
      </c>
      <c r="F29" s="35">
        <v>19814.52</v>
      </c>
      <c r="G29" s="36">
        <v>1.54E-2</v>
      </c>
      <c r="H29" s="37">
        <v>6.2125E-2</v>
      </c>
    </row>
    <row r="30" spans="2:8" ht="15.75" customHeight="1" x14ac:dyDescent="0.25">
      <c r="B30" s="33" t="s">
        <v>631</v>
      </c>
      <c r="C30" s="33" t="s">
        <v>637</v>
      </c>
      <c r="D30" s="33" t="s">
        <v>84</v>
      </c>
      <c r="E30" s="34">
        <v>4000</v>
      </c>
      <c r="F30" s="35">
        <v>19740.560000000001</v>
      </c>
      <c r="G30" s="36">
        <v>1.5299999999999999E-2</v>
      </c>
      <c r="H30" s="37">
        <v>6.3960000000000003E-2</v>
      </c>
    </row>
    <row r="31" spans="2:8" ht="15.75" customHeight="1" x14ac:dyDescent="0.25">
      <c r="B31" s="33" t="s">
        <v>252</v>
      </c>
      <c r="C31" s="33" t="s">
        <v>638</v>
      </c>
      <c r="D31" s="33" t="s">
        <v>84</v>
      </c>
      <c r="E31" s="34">
        <v>4000</v>
      </c>
      <c r="F31" s="35">
        <v>19737.62</v>
      </c>
      <c r="G31" s="36">
        <v>1.5299999999999999E-2</v>
      </c>
      <c r="H31" s="37">
        <v>6.3017000000000004E-2</v>
      </c>
    </row>
    <row r="32" spans="2:8" ht="15.75" customHeight="1" x14ac:dyDescent="0.25">
      <c r="B32" s="33" t="s">
        <v>85</v>
      </c>
      <c r="C32" s="33" t="s">
        <v>639</v>
      </c>
      <c r="D32" s="33" t="s">
        <v>84</v>
      </c>
      <c r="E32" s="34">
        <v>3000</v>
      </c>
      <c r="F32" s="35">
        <v>14880.96</v>
      </c>
      <c r="G32" s="36">
        <v>1.1599999999999999E-2</v>
      </c>
      <c r="H32" s="37">
        <v>6.2128000000000003E-2</v>
      </c>
    </row>
    <row r="33" spans="2:8" ht="15.75" customHeight="1" x14ac:dyDescent="0.25">
      <c r="B33" s="33" t="s">
        <v>640</v>
      </c>
      <c r="C33" s="33" t="s">
        <v>641</v>
      </c>
      <c r="D33" s="33" t="s">
        <v>84</v>
      </c>
      <c r="E33" s="34">
        <v>3000</v>
      </c>
      <c r="F33" s="35">
        <v>14860.19</v>
      </c>
      <c r="G33" s="36">
        <v>1.15E-2</v>
      </c>
      <c r="H33" s="37">
        <v>6.4798999999999995E-2</v>
      </c>
    </row>
    <row r="34" spans="2:8" ht="15.75" customHeight="1" x14ac:dyDescent="0.25">
      <c r="B34" s="33" t="s">
        <v>640</v>
      </c>
      <c r="C34" s="33" t="s">
        <v>642</v>
      </c>
      <c r="D34" s="33" t="s">
        <v>84</v>
      </c>
      <c r="E34" s="34">
        <v>3000</v>
      </c>
      <c r="F34" s="35">
        <v>14815.71</v>
      </c>
      <c r="G34" s="36">
        <v>1.15E-2</v>
      </c>
      <c r="H34" s="37">
        <v>6.5801999999999999E-2</v>
      </c>
    </row>
    <row r="35" spans="2:8" ht="15.75" customHeight="1" x14ac:dyDescent="0.25">
      <c r="B35" s="33" t="s">
        <v>396</v>
      </c>
      <c r="C35" s="33" t="s">
        <v>643</v>
      </c>
      <c r="D35" s="33" t="s">
        <v>84</v>
      </c>
      <c r="E35" s="34">
        <v>2000</v>
      </c>
      <c r="F35" s="35">
        <v>9975.7900000000009</v>
      </c>
      <c r="G35" s="36">
        <v>7.7999999999999996E-3</v>
      </c>
      <c r="H35" s="37">
        <v>5.9054000000000002E-2</v>
      </c>
    </row>
    <row r="36" spans="2:8" ht="15.75" customHeight="1" x14ac:dyDescent="0.25">
      <c r="B36" s="33" t="s">
        <v>391</v>
      </c>
      <c r="C36" s="33" t="s">
        <v>644</v>
      </c>
      <c r="D36" s="33" t="s">
        <v>84</v>
      </c>
      <c r="E36" s="34">
        <v>2000</v>
      </c>
      <c r="F36" s="35">
        <v>9938.83</v>
      </c>
      <c r="G36" s="36">
        <v>7.7000000000000002E-3</v>
      </c>
      <c r="H36" s="37">
        <v>6.2400999999999998E-2</v>
      </c>
    </row>
    <row r="37" spans="2:8" ht="15.75" customHeight="1" x14ac:dyDescent="0.25">
      <c r="B37" s="33" t="s">
        <v>631</v>
      </c>
      <c r="C37" s="33" t="s">
        <v>645</v>
      </c>
      <c r="D37" s="33" t="s">
        <v>84</v>
      </c>
      <c r="E37" s="34">
        <v>2000</v>
      </c>
      <c r="F37" s="35">
        <v>9890.81</v>
      </c>
      <c r="G37" s="36">
        <v>7.7000000000000002E-3</v>
      </c>
      <c r="H37" s="37">
        <v>6.3959000000000002E-2</v>
      </c>
    </row>
    <row r="38" spans="2:8" ht="15.75" customHeight="1" x14ac:dyDescent="0.25">
      <c r="B38" s="33" t="s">
        <v>391</v>
      </c>
      <c r="C38" s="33" t="s">
        <v>646</v>
      </c>
      <c r="D38" s="33" t="s">
        <v>84</v>
      </c>
      <c r="E38" s="34">
        <v>1000</v>
      </c>
      <c r="F38" s="35">
        <v>4990.24</v>
      </c>
      <c r="G38" s="36">
        <v>3.8999999999999998E-3</v>
      </c>
      <c r="H38" s="37">
        <v>5.9489E-2</v>
      </c>
    </row>
    <row r="39" spans="2:8" ht="15.75" customHeight="1" x14ac:dyDescent="0.25">
      <c r="B39" s="33" t="s">
        <v>389</v>
      </c>
      <c r="C39" s="33" t="s">
        <v>647</v>
      </c>
      <c r="D39" s="33" t="s">
        <v>84</v>
      </c>
      <c r="E39" s="34">
        <v>1000</v>
      </c>
      <c r="F39" s="35">
        <v>4966.8</v>
      </c>
      <c r="G39" s="36">
        <v>3.8999999999999998E-3</v>
      </c>
      <c r="H39" s="37">
        <v>6.1004000000000003E-2</v>
      </c>
    </row>
    <row r="40" spans="2:8" ht="15.75" customHeight="1" x14ac:dyDescent="0.25">
      <c r="B40" s="33" t="s">
        <v>391</v>
      </c>
      <c r="C40" s="33" t="s">
        <v>648</v>
      </c>
      <c r="D40" s="33" t="s">
        <v>84</v>
      </c>
      <c r="E40" s="34">
        <v>1000</v>
      </c>
      <c r="F40" s="35">
        <v>4966.04</v>
      </c>
      <c r="G40" s="36">
        <v>3.8999999999999998E-3</v>
      </c>
      <c r="H40" s="37">
        <v>6.2405000000000002E-2</v>
      </c>
    </row>
    <row r="41" spans="2:8" ht="15.75" customHeight="1" x14ac:dyDescent="0.25">
      <c r="B41" s="33" t="s">
        <v>396</v>
      </c>
      <c r="C41" s="33" t="s">
        <v>649</v>
      </c>
      <c r="D41" s="33" t="s">
        <v>84</v>
      </c>
      <c r="E41" s="34">
        <v>1000</v>
      </c>
      <c r="F41" s="35">
        <v>4951.4799999999996</v>
      </c>
      <c r="G41" s="36">
        <v>3.8E-3</v>
      </c>
      <c r="H41" s="37">
        <v>6.2748999999999999E-2</v>
      </c>
    </row>
    <row r="42" spans="2:8" ht="15.75" customHeight="1" x14ac:dyDescent="0.25">
      <c r="B42" s="33" t="s">
        <v>252</v>
      </c>
      <c r="C42" s="33" t="s">
        <v>650</v>
      </c>
      <c r="D42" s="33" t="s">
        <v>84</v>
      </c>
      <c r="E42" s="34">
        <v>500</v>
      </c>
      <c r="F42" s="35">
        <v>2482.6799999999998</v>
      </c>
      <c r="G42" s="36">
        <v>1.9E-3</v>
      </c>
      <c r="H42" s="37">
        <v>6.2101999999999997E-2</v>
      </c>
    </row>
    <row r="43" spans="2:8" ht="15.75" customHeight="1" x14ac:dyDescent="0.25">
      <c r="B43" s="32" t="s">
        <v>75</v>
      </c>
      <c r="C43" s="32"/>
      <c r="D43" s="32"/>
      <c r="E43" s="38"/>
      <c r="F43" s="121">
        <v>314377.09000000003</v>
      </c>
      <c r="G43" s="122">
        <v>0.2442</v>
      </c>
      <c r="H43" s="41"/>
    </row>
    <row r="44" spans="2:8" ht="15.75" customHeight="1" x14ac:dyDescent="0.25">
      <c r="B44" s="33"/>
      <c r="C44" s="33"/>
      <c r="D44" s="33"/>
      <c r="E44" s="34"/>
      <c r="F44" s="35"/>
      <c r="G44" s="36"/>
      <c r="H44" s="37"/>
    </row>
    <row r="45" spans="2:8" ht="15.75" customHeight="1" x14ac:dyDescent="0.25">
      <c r="B45" s="32" t="s">
        <v>413</v>
      </c>
      <c r="C45" s="33"/>
      <c r="D45" s="33"/>
      <c r="E45" s="34"/>
      <c r="F45" s="35"/>
      <c r="G45" s="36"/>
      <c r="H45" s="37"/>
    </row>
    <row r="46" spans="2:8" ht="15.75" customHeight="1" x14ac:dyDescent="0.25">
      <c r="B46" s="33" t="s">
        <v>651</v>
      </c>
      <c r="C46" s="33" t="s">
        <v>652</v>
      </c>
      <c r="D46" s="33" t="s">
        <v>89</v>
      </c>
      <c r="E46" s="34">
        <v>10000</v>
      </c>
      <c r="F46" s="35">
        <v>49759.199999999997</v>
      </c>
      <c r="G46" s="36">
        <v>3.8699999999999998E-2</v>
      </c>
      <c r="H46" s="37">
        <v>7.0653999999999995E-2</v>
      </c>
    </row>
    <row r="47" spans="2:8" ht="15.75" customHeight="1" x14ac:dyDescent="0.25">
      <c r="B47" s="33" t="s">
        <v>653</v>
      </c>
      <c r="C47" s="33" t="s">
        <v>654</v>
      </c>
      <c r="D47" s="33" t="s">
        <v>84</v>
      </c>
      <c r="E47" s="34">
        <v>10000</v>
      </c>
      <c r="F47" s="35">
        <v>49592.9</v>
      </c>
      <c r="G47" s="36">
        <v>3.85E-2</v>
      </c>
      <c r="H47" s="37">
        <v>6.3749E-2</v>
      </c>
    </row>
    <row r="48" spans="2:8" ht="15.75" customHeight="1" x14ac:dyDescent="0.25">
      <c r="B48" s="33" t="s">
        <v>655</v>
      </c>
      <c r="C48" s="33" t="s">
        <v>656</v>
      </c>
      <c r="D48" s="33" t="s">
        <v>84</v>
      </c>
      <c r="E48" s="34">
        <v>10000</v>
      </c>
      <c r="F48" s="35">
        <v>49587.85</v>
      </c>
      <c r="G48" s="36">
        <v>3.85E-2</v>
      </c>
      <c r="H48" s="37">
        <v>6.3201999999999994E-2</v>
      </c>
    </row>
    <row r="49" spans="2:8" ht="15.75" customHeight="1" x14ac:dyDescent="0.25">
      <c r="B49" s="33" t="s">
        <v>657</v>
      </c>
      <c r="C49" s="33" t="s">
        <v>658</v>
      </c>
      <c r="D49" s="33" t="s">
        <v>84</v>
      </c>
      <c r="E49" s="34">
        <v>8000</v>
      </c>
      <c r="F49" s="35">
        <v>39708.720000000001</v>
      </c>
      <c r="G49" s="36">
        <v>3.0800000000000001E-2</v>
      </c>
      <c r="H49" s="37">
        <v>6.3747999999999999E-2</v>
      </c>
    </row>
    <row r="50" spans="2:8" ht="15.75" customHeight="1" x14ac:dyDescent="0.25">
      <c r="B50" s="33" t="s">
        <v>659</v>
      </c>
      <c r="C50" s="33" t="s">
        <v>660</v>
      </c>
      <c r="D50" s="33" t="s">
        <v>432</v>
      </c>
      <c r="E50" s="34">
        <v>7000</v>
      </c>
      <c r="F50" s="35">
        <v>34763.050000000003</v>
      </c>
      <c r="G50" s="36">
        <v>2.7E-2</v>
      </c>
      <c r="H50" s="37">
        <v>6.3797000000000006E-2</v>
      </c>
    </row>
    <row r="51" spans="2:8" ht="15.75" customHeight="1" x14ac:dyDescent="0.25">
      <c r="B51" s="33" t="s">
        <v>661</v>
      </c>
      <c r="C51" s="33" t="s">
        <v>662</v>
      </c>
      <c r="D51" s="33" t="s">
        <v>84</v>
      </c>
      <c r="E51" s="34">
        <v>6000</v>
      </c>
      <c r="F51" s="35">
        <v>29679.87</v>
      </c>
      <c r="G51" s="36">
        <v>2.3099999999999999E-2</v>
      </c>
      <c r="H51" s="37">
        <v>6.3499E-2</v>
      </c>
    </row>
    <row r="52" spans="2:8" ht="15.75" customHeight="1" x14ac:dyDescent="0.25">
      <c r="B52" s="33" t="s">
        <v>663</v>
      </c>
      <c r="C52" s="33" t="s">
        <v>664</v>
      </c>
      <c r="D52" s="33" t="s">
        <v>84</v>
      </c>
      <c r="E52" s="34">
        <v>5000</v>
      </c>
      <c r="F52" s="35">
        <v>24914.93</v>
      </c>
      <c r="G52" s="36">
        <v>1.9400000000000001E-2</v>
      </c>
      <c r="H52" s="37">
        <v>5.9348999999999999E-2</v>
      </c>
    </row>
    <row r="53" spans="2:8" ht="15.75" customHeight="1" x14ac:dyDescent="0.25">
      <c r="B53" s="33" t="s">
        <v>657</v>
      </c>
      <c r="C53" s="33" t="s">
        <v>665</v>
      </c>
      <c r="D53" s="33" t="s">
        <v>84</v>
      </c>
      <c r="E53" s="34">
        <v>5000</v>
      </c>
      <c r="F53" s="35">
        <v>24813.65</v>
      </c>
      <c r="G53" s="36">
        <v>1.9300000000000001E-2</v>
      </c>
      <c r="H53" s="37">
        <v>6.3752000000000003E-2</v>
      </c>
    </row>
    <row r="54" spans="2:8" ht="15.75" customHeight="1" x14ac:dyDescent="0.25">
      <c r="B54" s="33" t="s">
        <v>651</v>
      </c>
      <c r="C54" s="33" t="s">
        <v>666</v>
      </c>
      <c r="D54" s="33" t="s">
        <v>84</v>
      </c>
      <c r="E54" s="34">
        <v>5000</v>
      </c>
      <c r="F54" s="35">
        <v>24786.1</v>
      </c>
      <c r="G54" s="36">
        <v>1.9300000000000001E-2</v>
      </c>
      <c r="H54" s="37">
        <v>7.3252999999999999E-2</v>
      </c>
    </row>
    <row r="55" spans="2:8" ht="15.75" customHeight="1" x14ac:dyDescent="0.25">
      <c r="B55" s="33" t="s">
        <v>663</v>
      </c>
      <c r="C55" s="33" t="s">
        <v>667</v>
      </c>
      <c r="D55" s="33" t="s">
        <v>84</v>
      </c>
      <c r="E55" s="34">
        <v>5000</v>
      </c>
      <c r="F55" s="35">
        <v>24776.95</v>
      </c>
      <c r="G55" s="36">
        <v>1.9199999999999998E-2</v>
      </c>
      <c r="H55" s="37">
        <v>6.2001000000000001E-2</v>
      </c>
    </row>
    <row r="56" spans="2:8" ht="15.75" customHeight="1" x14ac:dyDescent="0.25">
      <c r="B56" s="33" t="s">
        <v>668</v>
      </c>
      <c r="C56" s="33" t="s">
        <v>669</v>
      </c>
      <c r="D56" s="33" t="s">
        <v>84</v>
      </c>
      <c r="E56" s="34">
        <v>5000</v>
      </c>
      <c r="F56" s="35">
        <v>24765.5</v>
      </c>
      <c r="G56" s="36">
        <v>1.9199999999999998E-2</v>
      </c>
      <c r="H56" s="37">
        <v>7.2001999999999997E-2</v>
      </c>
    </row>
    <row r="57" spans="2:8" ht="15.75" customHeight="1" x14ac:dyDescent="0.25">
      <c r="B57" s="33" t="s">
        <v>659</v>
      </c>
      <c r="C57" s="33" t="s">
        <v>670</v>
      </c>
      <c r="D57" s="33" t="s">
        <v>432</v>
      </c>
      <c r="E57" s="34">
        <v>5000</v>
      </c>
      <c r="F57" s="35">
        <v>24756.73</v>
      </c>
      <c r="G57" s="36">
        <v>1.9199999999999998E-2</v>
      </c>
      <c r="H57" s="37">
        <v>6.4051999999999998E-2</v>
      </c>
    </row>
    <row r="58" spans="2:8" ht="15.75" customHeight="1" x14ac:dyDescent="0.25">
      <c r="B58" s="33" t="s">
        <v>671</v>
      </c>
      <c r="C58" s="33" t="s">
        <v>672</v>
      </c>
      <c r="D58" s="33" t="s">
        <v>84</v>
      </c>
      <c r="E58" s="34">
        <v>5000</v>
      </c>
      <c r="F58" s="35">
        <v>24730.53</v>
      </c>
      <c r="G58" s="36">
        <v>1.9199999999999998E-2</v>
      </c>
      <c r="H58" s="37">
        <v>6.4147999999999997E-2</v>
      </c>
    </row>
    <row r="59" spans="2:8" ht="15.75" customHeight="1" x14ac:dyDescent="0.25">
      <c r="B59" s="33" t="s">
        <v>661</v>
      </c>
      <c r="C59" s="33" t="s">
        <v>673</v>
      </c>
      <c r="D59" s="33" t="s">
        <v>84</v>
      </c>
      <c r="E59" s="34">
        <v>5000</v>
      </c>
      <c r="F59" s="35">
        <v>24728.98</v>
      </c>
      <c r="G59" s="36">
        <v>1.9199999999999998E-2</v>
      </c>
      <c r="H59" s="37">
        <v>6.3496999999999998E-2</v>
      </c>
    </row>
    <row r="60" spans="2:8" ht="15.75" customHeight="1" x14ac:dyDescent="0.25">
      <c r="B60" s="33" t="s">
        <v>674</v>
      </c>
      <c r="C60" s="33" t="s">
        <v>675</v>
      </c>
      <c r="D60" s="33" t="s">
        <v>84</v>
      </c>
      <c r="E60" s="34">
        <v>5000</v>
      </c>
      <c r="F60" s="35">
        <v>24728.15</v>
      </c>
      <c r="G60" s="36">
        <v>1.9199999999999998E-2</v>
      </c>
      <c r="H60" s="37">
        <v>6.2698000000000004E-2</v>
      </c>
    </row>
    <row r="61" spans="2:8" ht="15.75" customHeight="1" x14ac:dyDescent="0.25">
      <c r="B61" s="33" t="s">
        <v>674</v>
      </c>
      <c r="C61" s="33" t="s">
        <v>676</v>
      </c>
      <c r="D61" s="33" t="s">
        <v>84</v>
      </c>
      <c r="E61" s="34">
        <v>5000</v>
      </c>
      <c r="F61" s="35">
        <v>24698.78</v>
      </c>
      <c r="G61" s="36">
        <v>1.9199999999999998E-2</v>
      </c>
      <c r="H61" s="37">
        <v>6.2697000000000003E-2</v>
      </c>
    </row>
    <row r="62" spans="2:8" ht="15.75" customHeight="1" x14ac:dyDescent="0.25">
      <c r="B62" s="33" t="s">
        <v>677</v>
      </c>
      <c r="C62" s="33" t="s">
        <v>678</v>
      </c>
      <c r="D62" s="33" t="s">
        <v>84</v>
      </c>
      <c r="E62" s="34">
        <v>5000</v>
      </c>
      <c r="F62" s="35">
        <v>24693.15</v>
      </c>
      <c r="G62" s="36">
        <v>1.9199999999999998E-2</v>
      </c>
      <c r="H62" s="37">
        <v>6.6700999999999996E-2</v>
      </c>
    </row>
    <row r="63" spans="2:8" ht="15.75" customHeight="1" x14ac:dyDescent="0.25">
      <c r="B63" s="33" t="s">
        <v>428</v>
      </c>
      <c r="C63" s="33" t="s">
        <v>679</v>
      </c>
      <c r="D63" s="33" t="s">
        <v>84</v>
      </c>
      <c r="E63" s="34">
        <v>5000</v>
      </c>
      <c r="F63" s="35">
        <v>24664.65</v>
      </c>
      <c r="G63" s="36">
        <v>1.9199999999999998E-2</v>
      </c>
      <c r="H63" s="37">
        <v>6.4449999999999993E-2</v>
      </c>
    </row>
    <row r="64" spans="2:8" ht="15.75" customHeight="1" x14ac:dyDescent="0.25">
      <c r="B64" s="33" t="s">
        <v>414</v>
      </c>
      <c r="C64" s="33" t="s">
        <v>680</v>
      </c>
      <c r="D64" s="33" t="s">
        <v>84</v>
      </c>
      <c r="E64" s="34">
        <v>5000</v>
      </c>
      <c r="F64" s="35">
        <v>24604.23</v>
      </c>
      <c r="G64" s="36">
        <v>1.9099999999999999E-2</v>
      </c>
      <c r="H64" s="37">
        <v>7.1600999999999998E-2</v>
      </c>
    </row>
    <row r="65" spans="2:14" ht="15.75" customHeight="1" x14ac:dyDescent="0.25">
      <c r="B65" s="33" t="s">
        <v>681</v>
      </c>
      <c r="C65" s="33" t="s">
        <v>682</v>
      </c>
      <c r="D65" s="33" t="s">
        <v>84</v>
      </c>
      <c r="E65" s="34">
        <v>4000</v>
      </c>
      <c r="F65" s="35">
        <v>19922.759999999998</v>
      </c>
      <c r="G65" s="36">
        <v>1.55E-2</v>
      </c>
      <c r="H65" s="37">
        <v>6.7393999999999996E-2</v>
      </c>
    </row>
    <row r="66" spans="2:14" ht="15.75" customHeight="1" x14ac:dyDescent="0.25">
      <c r="B66" s="33" t="s">
        <v>428</v>
      </c>
      <c r="C66" s="33" t="s">
        <v>683</v>
      </c>
      <c r="D66" s="33" t="s">
        <v>84</v>
      </c>
      <c r="E66" s="34">
        <v>4000</v>
      </c>
      <c r="F66" s="35">
        <v>19911.84</v>
      </c>
      <c r="G66" s="36">
        <v>1.55E-2</v>
      </c>
      <c r="H66" s="37">
        <v>5.9853000000000003E-2</v>
      </c>
    </row>
    <row r="67" spans="2:14" ht="15.75" customHeight="1" x14ac:dyDescent="0.25">
      <c r="B67" s="33" t="s">
        <v>420</v>
      </c>
      <c r="C67" s="33" t="s">
        <v>603</v>
      </c>
      <c r="D67" s="33" t="s">
        <v>84</v>
      </c>
      <c r="E67" s="34">
        <v>4000</v>
      </c>
      <c r="F67" s="35">
        <v>19886.52</v>
      </c>
      <c r="G67" s="36">
        <v>1.54E-2</v>
      </c>
      <c r="H67" s="37">
        <v>7.7148999999999995E-2</v>
      </c>
    </row>
    <row r="68" spans="2:14" ht="15.75" customHeight="1" x14ac:dyDescent="0.25">
      <c r="B68" s="33" t="s">
        <v>681</v>
      </c>
      <c r="C68" s="33" t="s">
        <v>684</v>
      </c>
      <c r="D68" s="33" t="s">
        <v>84</v>
      </c>
      <c r="E68" s="34">
        <v>4000</v>
      </c>
      <c r="F68" s="35">
        <v>19835.259999999998</v>
      </c>
      <c r="G68" s="36">
        <v>1.54E-2</v>
      </c>
      <c r="H68" s="37">
        <v>7.0499000000000006E-2</v>
      </c>
      <c r="J68" s="3"/>
    </row>
    <row r="69" spans="2:14" ht="15.75" customHeight="1" x14ac:dyDescent="0.25">
      <c r="B69" s="33" t="s">
        <v>414</v>
      </c>
      <c r="C69" s="33" t="s">
        <v>685</v>
      </c>
      <c r="D69" s="33" t="s">
        <v>84</v>
      </c>
      <c r="E69" s="34">
        <v>4000</v>
      </c>
      <c r="F69" s="35">
        <v>19765.32</v>
      </c>
      <c r="G69" s="36">
        <v>1.54E-2</v>
      </c>
      <c r="H69" s="37">
        <v>7.1048E-2</v>
      </c>
    </row>
    <row r="70" spans="2:14" ht="15.75" customHeight="1" x14ac:dyDescent="0.25">
      <c r="B70" s="33" t="s">
        <v>686</v>
      </c>
      <c r="C70" s="33" t="s">
        <v>687</v>
      </c>
      <c r="D70" s="33" t="s">
        <v>84</v>
      </c>
      <c r="E70" s="34">
        <v>4000</v>
      </c>
      <c r="F70" s="35">
        <v>19726.3</v>
      </c>
      <c r="G70" s="36">
        <v>1.5299999999999999E-2</v>
      </c>
      <c r="H70" s="37">
        <v>7.3399000000000006E-2</v>
      </c>
      <c r="J70" s="3"/>
    </row>
    <row r="71" spans="2:14" ht="15.75" customHeight="1" x14ac:dyDescent="0.25">
      <c r="B71" s="33" t="s">
        <v>688</v>
      </c>
      <c r="C71" s="33" t="s">
        <v>689</v>
      </c>
      <c r="D71" s="33" t="s">
        <v>432</v>
      </c>
      <c r="E71" s="34">
        <v>3000</v>
      </c>
      <c r="F71" s="35">
        <v>14852.75</v>
      </c>
      <c r="G71" s="36">
        <v>1.15E-2</v>
      </c>
      <c r="H71" s="37">
        <v>6.5797999999999995E-2</v>
      </c>
      <c r="J71" s="3"/>
    </row>
    <row r="72" spans="2:14" ht="15.75" customHeight="1" x14ac:dyDescent="0.25">
      <c r="B72" s="33" t="s">
        <v>681</v>
      </c>
      <c r="C72" s="33" t="s">
        <v>690</v>
      </c>
      <c r="D72" s="33" t="s">
        <v>84</v>
      </c>
      <c r="E72" s="34">
        <v>3000</v>
      </c>
      <c r="F72" s="35">
        <v>14784.39</v>
      </c>
      <c r="G72" s="36">
        <v>1.15E-2</v>
      </c>
      <c r="H72" s="37">
        <v>7.0975999999999997E-2</v>
      </c>
      <c r="J72" s="3"/>
    </row>
    <row r="73" spans="2:14" ht="15.75" customHeight="1" x14ac:dyDescent="0.25">
      <c r="B73" s="33" t="s">
        <v>691</v>
      </c>
      <c r="C73" s="33" t="s">
        <v>692</v>
      </c>
      <c r="D73" s="33" t="s">
        <v>84</v>
      </c>
      <c r="E73" s="34">
        <v>2500</v>
      </c>
      <c r="F73" s="35">
        <v>12468.7</v>
      </c>
      <c r="G73" s="36">
        <v>9.7000000000000003E-3</v>
      </c>
      <c r="H73" s="37">
        <v>6.1083999999999999E-2</v>
      </c>
      <c r="J73" s="3"/>
    </row>
    <row r="74" spans="2:14" ht="15.75" customHeight="1" x14ac:dyDescent="0.25">
      <c r="B74" s="33" t="s">
        <v>693</v>
      </c>
      <c r="C74" s="33" t="s">
        <v>694</v>
      </c>
      <c r="D74" s="33" t="s">
        <v>432</v>
      </c>
      <c r="E74" s="34">
        <v>2000</v>
      </c>
      <c r="F74" s="35">
        <v>9956.9500000000007</v>
      </c>
      <c r="G74" s="36">
        <v>7.7000000000000002E-3</v>
      </c>
      <c r="H74" s="37">
        <v>6.0697000000000001E-2</v>
      </c>
      <c r="J74" s="3"/>
    </row>
    <row r="75" spans="2:14" ht="15.75" customHeight="1" x14ac:dyDescent="0.25">
      <c r="B75" s="33" t="s">
        <v>695</v>
      </c>
      <c r="C75" s="33" t="s">
        <v>696</v>
      </c>
      <c r="D75" s="33" t="s">
        <v>84</v>
      </c>
      <c r="E75" s="34">
        <v>2000</v>
      </c>
      <c r="F75" s="35">
        <v>9923.9500000000007</v>
      </c>
      <c r="G75" s="36">
        <v>7.7000000000000002E-3</v>
      </c>
      <c r="H75" s="37">
        <v>6.5048999999999996E-2</v>
      </c>
      <c r="J75" s="5"/>
      <c r="K75" s="5"/>
      <c r="L75" s="6"/>
      <c r="M75" s="6"/>
      <c r="N75" s="5"/>
    </row>
    <row r="76" spans="2:14" ht="15.75" customHeight="1" x14ac:dyDescent="0.25">
      <c r="B76" s="33" t="s">
        <v>599</v>
      </c>
      <c r="C76" s="33" t="s">
        <v>697</v>
      </c>
      <c r="D76" s="33" t="s">
        <v>84</v>
      </c>
      <c r="E76" s="34">
        <v>2000</v>
      </c>
      <c r="F76" s="35">
        <v>9910.99</v>
      </c>
      <c r="G76" s="36">
        <v>7.7000000000000002E-3</v>
      </c>
      <c r="H76" s="37">
        <v>6.9750000000000006E-2</v>
      </c>
    </row>
    <row r="77" spans="2:14" ht="15.75" customHeight="1" x14ac:dyDescent="0.25">
      <c r="B77" s="33" t="s">
        <v>698</v>
      </c>
      <c r="C77" s="33" t="s">
        <v>699</v>
      </c>
      <c r="D77" s="33" t="s">
        <v>84</v>
      </c>
      <c r="E77" s="34">
        <v>2000</v>
      </c>
      <c r="F77" s="35">
        <v>9909.6</v>
      </c>
      <c r="G77" s="36">
        <v>7.7000000000000002E-3</v>
      </c>
      <c r="H77" s="37">
        <v>7.0848999999999995E-2</v>
      </c>
    </row>
    <row r="78" spans="2:14" ht="15.75" customHeight="1" x14ac:dyDescent="0.25">
      <c r="B78" s="33" t="s">
        <v>700</v>
      </c>
      <c r="C78" s="33" t="s">
        <v>701</v>
      </c>
      <c r="D78" s="33" t="s">
        <v>84</v>
      </c>
      <c r="E78" s="34">
        <v>2000</v>
      </c>
      <c r="F78" s="35">
        <v>9908.35</v>
      </c>
      <c r="G78" s="36">
        <v>7.7000000000000002E-3</v>
      </c>
      <c r="H78" s="37">
        <v>6.8901000000000004E-2</v>
      </c>
      <c r="J78" s="7"/>
      <c r="K78" s="7"/>
      <c r="L78" s="7"/>
      <c r="M78" s="7"/>
      <c r="N78" s="7"/>
    </row>
    <row r="79" spans="2:14" ht="15.75" customHeight="1" x14ac:dyDescent="0.25">
      <c r="B79" s="33" t="s">
        <v>681</v>
      </c>
      <c r="C79" s="33" t="s">
        <v>702</v>
      </c>
      <c r="D79" s="33" t="s">
        <v>84</v>
      </c>
      <c r="E79" s="34">
        <v>2000</v>
      </c>
      <c r="F79" s="35">
        <v>9904.2199999999993</v>
      </c>
      <c r="G79" s="36">
        <v>7.7000000000000002E-3</v>
      </c>
      <c r="H79" s="37">
        <v>7.0598999999999995E-2</v>
      </c>
      <c r="J79" s="7"/>
      <c r="K79" s="7"/>
      <c r="L79" s="7"/>
      <c r="M79" s="7"/>
      <c r="N79" s="7"/>
    </row>
    <row r="80" spans="2:14" ht="15.75" customHeight="1" x14ac:dyDescent="0.25">
      <c r="B80" s="33" t="s">
        <v>703</v>
      </c>
      <c r="C80" s="33" t="s">
        <v>704</v>
      </c>
      <c r="D80" s="33" t="s">
        <v>84</v>
      </c>
      <c r="E80" s="34">
        <v>2000</v>
      </c>
      <c r="F80" s="35">
        <v>9902.06</v>
      </c>
      <c r="G80" s="36">
        <v>7.7000000000000002E-3</v>
      </c>
      <c r="H80" s="37">
        <v>7.2203000000000003E-2</v>
      </c>
      <c r="J80" s="7"/>
      <c r="K80" s="7"/>
      <c r="L80" s="7"/>
      <c r="M80" s="7"/>
      <c r="N80" s="7"/>
    </row>
    <row r="81" spans="2:14" ht="15.75" customHeight="1" x14ac:dyDescent="0.25">
      <c r="B81" s="33" t="s">
        <v>705</v>
      </c>
      <c r="C81" s="33" t="s">
        <v>706</v>
      </c>
      <c r="D81" s="33" t="s">
        <v>84</v>
      </c>
      <c r="E81" s="34">
        <v>2000</v>
      </c>
      <c r="F81" s="35">
        <v>9900.09</v>
      </c>
      <c r="G81" s="36">
        <v>7.7000000000000002E-3</v>
      </c>
      <c r="H81" s="37">
        <v>6.9500000000000006E-2</v>
      </c>
      <c r="J81" s="7"/>
      <c r="K81" s="7"/>
      <c r="L81" s="7"/>
      <c r="M81" s="7"/>
      <c r="N81" s="7"/>
    </row>
    <row r="82" spans="2:14" ht="15.75" customHeight="1" x14ac:dyDescent="0.25">
      <c r="B82" s="33" t="s">
        <v>681</v>
      </c>
      <c r="C82" s="33" t="s">
        <v>707</v>
      </c>
      <c r="D82" s="33" t="s">
        <v>84</v>
      </c>
      <c r="E82" s="34">
        <v>2000</v>
      </c>
      <c r="F82" s="35">
        <v>9898.5300000000007</v>
      </c>
      <c r="G82" s="36">
        <v>7.7000000000000002E-3</v>
      </c>
      <c r="H82" s="37">
        <v>7.0599999999999996E-2</v>
      </c>
      <c r="J82" s="7"/>
      <c r="K82" s="7"/>
      <c r="L82" s="7"/>
      <c r="M82" s="7"/>
      <c r="N82" s="7"/>
    </row>
    <row r="83" spans="2:14" ht="15.75" customHeight="1" x14ac:dyDescent="0.25">
      <c r="B83" s="33" t="s">
        <v>708</v>
      </c>
      <c r="C83" s="33" t="s">
        <v>709</v>
      </c>
      <c r="D83" s="33" t="s">
        <v>84</v>
      </c>
      <c r="E83" s="34">
        <v>100</v>
      </c>
      <c r="F83" s="35">
        <v>495.12</v>
      </c>
      <c r="G83" s="36">
        <v>4.0000000000000002E-4</v>
      </c>
      <c r="H83" s="37">
        <v>6.4200999999999994E-2</v>
      </c>
      <c r="J83" s="7"/>
      <c r="K83" s="7"/>
      <c r="L83" s="7"/>
      <c r="M83" s="7"/>
      <c r="N83" s="7"/>
    </row>
    <row r="84" spans="2:14" ht="15.75" customHeight="1" x14ac:dyDescent="0.25">
      <c r="B84" s="32" t="s">
        <v>75</v>
      </c>
      <c r="C84" s="32"/>
      <c r="D84" s="32"/>
      <c r="E84" s="38"/>
      <c r="F84" s="121">
        <v>825617.62</v>
      </c>
      <c r="G84" s="122">
        <v>0.64139999999999997</v>
      </c>
      <c r="H84" s="41"/>
      <c r="J84" s="7"/>
      <c r="K84" s="7"/>
      <c r="L84" s="7"/>
      <c r="M84" s="7"/>
      <c r="N84" s="7"/>
    </row>
    <row r="85" spans="2:14" ht="15.75" customHeight="1" x14ac:dyDescent="0.25">
      <c r="B85" s="33"/>
      <c r="C85" s="33"/>
      <c r="D85" s="33"/>
      <c r="E85" s="34"/>
      <c r="F85" s="35"/>
      <c r="G85" s="36"/>
      <c r="H85" s="37"/>
    </row>
    <row r="86" spans="2:14" ht="15.75" customHeight="1" x14ac:dyDescent="0.25">
      <c r="B86" s="32" t="s">
        <v>179</v>
      </c>
      <c r="C86" s="33"/>
      <c r="D86" s="33"/>
      <c r="E86" s="34"/>
      <c r="F86" s="35"/>
      <c r="G86" s="36"/>
      <c r="H86" s="37"/>
      <c r="J86" s="3"/>
    </row>
    <row r="87" spans="2:14" ht="15.75" customHeight="1" x14ac:dyDescent="0.25">
      <c r="B87" s="33" t="s">
        <v>268</v>
      </c>
      <c r="C87" s="33" t="s">
        <v>269</v>
      </c>
      <c r="D87" s="33" t="s">
        <v>52</v>
      </c>
      <c r="E87" s="34">
        <v>57500000</v>
      </c>
      <c r="F87" s="35">
        <v>57273.74</v>
      </c>
      <c r="G87" s="36">
        <v>4.4499999999999998E-2</v>
      </c>
      <c r="H87" s="37">
        <v>5.1498000000000002E-2</v>
      </c>
    </row>
    <row r="88" spans="2:14" ht="15.75" customHeight="1" x14ac:dyDescent="0.25">
      <c r="B88" s="33" t="s">
        <v>710</v>
      </c>
      <c r="C88" s="33" t="s">
        <v>711</v>
      </c>
      <c r="D88" s="33" t="s">
        <v>52</v>
      </c>
      <c r="E88" s="34">
        <v>40000000</v>
      </c>
      <c r="F88" s="35">
        <v>39758.44</v>
      </c>
      <c r="G88" s="36">
        <v>3.09E-2</v>
      </c>
      <c r="H88" s="37">
        <v>5.2801000000000001E-2</v>
      </c>
    </row>
    <row r="89" spans="2:14" ht="15.75" customHeight="1" x14ac:dyDescent="0.25">
      <c r="B89" s="33" t="s">
        <v>712</v>
      </c>
      <c r="C89" s="33" t="s">
        <v>713</v>
      </c>
      <c r="D89" s="33" t="s">
        <v>52</v>
      </c>
      <c r="E89" s="34">
        <v>40000000</v>
      </c>
      <c r="F89" s="35">
        <v>39668.839999999997</v>
      </c>
      <c r="G89" s="36">
        <v>3.0800000000000001E-2</v>
      </c>
      <c r="H89" s="37">
        <v>5.3456999999999998E-2</v>
      </c>
    </row>
    <row r="90" spans="2:14" ht="15.75" customHeight="1" x14ac:dyDescent="0.25">
      <c r="B90" s="33" t="s">
        <v>714</v>
      </c>
      <c r="C90" s="33" t="s">
        <v>715</v>
      </c>
      <c r="D90" s="33" t="s">
        <v>52</v>
      </c>
      <c r="E90" s="34">
        <v>25000000</v>
      </c>
      <c r="F90" s="35">
        <v>24874.05</v>
      </c>
      <c r="G90" s="36">
        <v>1.9300000000000001E-2</v>
      </c>
      <c r="H90" s="37">
        <v>5.2804999999999998E-2</v>
      </c>
    </row>
    <row r="91" spans="2:14" ht="15.75" customHeight="1" x14ac:dyDescent="0.25">
      <c r="B91" s="33" t="s">
        <v>716</v>
      </c>
      <c r="C91" s="33" t="s">
        <v>717</v>
      </c>
      <c r="D91" s="33" t="s">
        <v>52</v>
      </c>
      <c r="E91" s="34">
        <v>25000000</v>
      </c>
      <c r="F91" s="35">
        <v>24687.53</v>
      </c>
      <c r="G91" s="36">
        <v>1.9199999999999998E-2</v>
      </c>
      <c r="H91" s="37">
        <v>5.4998999999999999E-2</v>
      </c>
    </row>
    <row r="92" spans="2:14" ht="15.75" customHeight="1" x14ac:dyDescent="0.25">
      <c r="B92" s="33" t="s">
        <v>543</v>
      </c>
      <c r="C92" s="33" t="s">
        <v>544</v>
      </c>
      <c r="D92" s="33" t="s">
        <v>52</v>
      </c>
      <c r="E92" s="34">
        <v>10000000</v>
      </c>
      <c r="F92" s="35">
        <v>9980</v>
      </c>
      <c r="G92" s="36">
        <v>7.7999999999999996E-3</v>
      </c>
      <c r="H92" s="37">
        <v>5.2260000000000001E-2</v>
      </c>
    </row>
    <row r="93" spans="2:14" ht="15.75" customHeight="1" x14ac:dyDescent="0.25">
      <c r="B93" s="33" t="s">
        <v>451</v>
      </c>
      <c r="C93" s="33" t="s">
        <v>452</v>
      </c>
      <c r="D93" s="33" t="s">
        <v>52</v>
      </c>
      <c r="E93" s="34">
        <v>6000000</v>
      </c>
      <c r="F93" s="35">
        <v>5969.77</v>
      </c>
      <c r="G93" s="36">
        <v>4.5999999999999999E-3</v>
      </c>
      <c r="H93" s="37">
        <v>5.2804999999999998E-2</v>
      </c>
    </row>
    <row r="94" spans="2:14" ht="15.75" customHeight="1" x14ac:dyDescent="0.25">
      <c r="B94" s="32" t="s">
        <v>75</v>
      </c>
      <c r="C94" s="32"/>
      <c r="D94" s="32"/>
      <c r="E94" s="38"/>
      <c r="F94" s="121">
        <v>202212.37</v>
      </c>
      <c r="G94" s="122">
        <v>0.15709999999999999</v>
      </c>
      <c r="H94" s="41"/>
    </row>
    <row r="95" spans="2:14" ht="15.75" customHeight="1" x14ac:dyDescent="0.25">
      <c r="B95" s="33"/>
      <c r="C95" s="33"/>
      <c r="D95" s="33"/>
      <c r="E95" s="34"/>
      <c r="F95" s="35"/>
      <c r="G95" s="36"/>
      <c r="H95" s="37"/>
    </row>
    <row r="96" spans="2:14" ht="15.75" customHeight="1" x14ac:dyDescent="0.25">
      <c r="B96" s="119" t="s">
        <v>79</v>
      </c>
      <c r="C96" s="119"/>
      <c r="D96" s="119"/>
      <c r="E96" s="120"/>
      <c r="F96" s="121">
        <v>1342207.08</v>
      </c>
      <c r="G96" s="122">
        <v>1.0427</v>
      </c>
      <c r="H96" s="41"/>
    </row>
    <row r="97" spans="2:8" ht="15.75" customHeight="1" x14ac:dyDescent="0.25">
      <c r="B97" s="33"/>
      <c r="C97" s="33"/>
      <c r="D97" s="33"/>
      <c r="E97" s="34"/>
      <c r="F97" s="35"/>
      <c r="G97" s="36"/>
      <c r="H97" s="37"/>
    </row>
    <row r="98" spans="2:8" ht="15.75" customHeight="1" x14ac:dyDescent="0.25">
      <c r="B98" s="33"/>
      <c r="C98" s="33"/>
      <c r="D98" s="33"/>
      <c r="E98" s="34"/>
      <c r="F98" s="35"/>
      <c r="G98" s="36"/>
      <c r="H98" s="37"/>
    </row>
    <row r="99" spans="2:8" ht="15.75" customHeight="1" x14ac:dyDescent="0.25">
      <c r="B99" s="32" t="s">
        <v>94</v>
      </c>
      <c r="C99" s="33"/>
      <c r="D99" s="33"/>
      <c r="E99" s="34"/>
      <c r="F99" s="35"/>
      <c r="G99" s="36"/>
      <c r="H99" s="37"/>
    </row>
    <row r="100" spans="2:8" ht="15.75" customHeight="1" x14ac:dyDescent="0.25">
      <c r="B100" s="32" t="s">
        <v>95</v>
      </c>
      <c r="C100" s="33"/>
      <c r="D100" s="33"/>
      <c r="E100" s="34"/>
      <c r="F100" s="35"/>
      <c r="G100" s="36"/>
      <c r="H100" s="37"/>
    </row>
    <row r="101" spans="2:8" ht="15.75" customHeight="1" x14ac:dyDescent="0.25">
      <c r="B101" s="33" t="s">
        <v>96</v>
      </c>
      <c r="C101" s="33" t="s">
        <v>97</v>
      </c>
      <c r="D101" s="33"/>
      <c r="E101" s="34">
        <v>28725.983</v>
      </c>
      <c r="F101" s="35">
        <v>3448.95</v>
      </c>
      <c r="G101" s="36">
        <v>2.7000000000000001E-3</v>
      </c>
      <c r="H101" s="37"/>
    </row>
    <row r="102" spans="2:8" ht="15.75" customHeight="1" x14ac:dyDescent="0.25">
      <c r="B102" s="33"/>
      <c r="C102" s="33"/>
      <c r="D102" s="33"/>
      <c r="E102" s="34"/>
      <c r="F102" s="35"/>
      <c r="G102" s="36"/>
      <c r="H102" s="37"/>
    </row>
    <row r="103" spans="2:8" ht="15.75" customHeight="1" x14ac:dyDescent="0.25">
      <c r="B103" s="119" t="s">
        <v>79</v>
      </c>
      <c r="C103" s="119"/>
      <c r="D103" s="119"/>
      <c r="E103" s="120"/>
      <c r="F103" s="121">
        <v>3448.95</v>
      </c>
      <c r="G103" s="122">
        <v>2.7000000000000001E-3</v>
      </c>
      <c r="H103" s="41"/>
    </row>
    <row r="104" spans="2:8" ht="15.75" customHeight="1" x14ac:dyDescent="0.25">
      <c r="B104" s="33"/>
      <c r="C104" s="33"/>
      <c r="D104" s="33"/>
      <c r="E104" s="34"/>
      <c r="F104" s="35"/>
      <c r="G104" s="36"/>
      <c r="H104" s="37"/>
    </row>
    <row r="105" spans="2:8" ht="15.75" customHeight="1" x14ac:dyDescent="0.25">
      <c r="B105" s="32" t="s">
        <v>98</v>
      </c>
      <c r="C105" s="33"/>
      <c r="D105" s="33"/>
      <c r="E105" s="34"/>
      <c r="F105" s="35"/>
      <c r="G105" s="36"/>
      <c r="H105" s="37"/>
    </row>
    <row r="106" spans="2:8" ht="15.75" customHeight="1" x14ac:dyDescent="0.25">
      <c r="B106" s="33" t="s">
        <v>473</v>
      </c>
      <c r="C106" s="33"/>
      <c r="D106" s="33"/>
      <c r="E106" s="34"/>
      <c r="F106" s="35">
        <v>3005.05</v>
      </c>
      <c r="G106" s="36">
        <v>2.3E-3</v>
      </c>
      <c r="H106" s="37"/>
    </row>
    <row r="107" spans="2:8" ht="15.75" customHeight="1" x14ac:dyDescent="0.25">
      <c r="B107" s="32" t="s">
        <v>75</v>
      </c>
      <c r="C107" s="32"/>
      <c r="D107" s="32"/>
      <c r="E107" s="38"/>
      <c r="F107" s="121">
        <v>3005.05</v>
      </c>
      <c r="G107" s="122">
        <v>2.3E-3</v>
      </c>
      <c r="H107" s="41"/>
    </row>
    <row r="108" spans="2:8" ht="15.75" customHeight="1" x14ac:dyDescent="0.25">
      <c r="B108" s="33"/>
      <c r="C108" s="33"/>
      <c r="D108" s="33"/>
      <c r="E108" s="34"/>
      <c r="F108" s="35"/>
      <c r="G108" s="36"/>
      <c r="H108" s="37"/>
    </row>
    <row r="109" spans="2:8" ht="15.75" customHeight="1" x14ac:dyDescent="0.25">
      <c r="B109" s="119" t="s">
        <v>79</v>
      </c>
      <c r="C109" s="119"/>
      <c r="D109" s="119"/>
      <c r="E109" s="120"/>
      <c r="F109" s="121">
        <v>3005.05</v>
      </c>
      <c r="G109" s="122">
        <v>2.3E-3</v>
      </c>
      <c r="H109" s="41"/>
    </row>
    <row r="110" spans="2:8" ht="15.75" customHeight="1" x14ac:dyDescent="0.25">
      <c r="B110" s="33" t="s">
        <v>100</v>
      </c>
      <c r="C110" s="33"/>
      <c r="D110" s="33"/>
      <c r="E110" s="34"/>
      <c r="F110" s="107">
        <v>-74323.600000000006</v>
      </c>
      <c r="G110" s="108">
        <v>-5.7699999999999863E-2</v>
      </c>
      <c r="H110" s="37"/>
    </row>
    <row r="111" spans="2:8" ht="15.75" customHeight="1" x14ac:dyDescent="0.25">
      <c r="B111" s="128" t="s">
        <v>101</v>
      </c>
      <c r="C111" s="128"/>
      <c r="D111" s="128"/>
      <c r="E111" s="129"/>
      <c r="F111" s="130">
        <v>1287193.1399999999</v>
      </c>
      <c r="G111" s="131">
        <v>1</v>
      </c>
      <c r="H111" s="123"/>
    </row>
    <row r="112" spans="2:8" ht="15.75" customHeight="1" x14ac:dyDescent="0.25">
      <c r="B112" s="2"/>
    </row>
    <row r="113" spans="1:8" ht="15.75" customHeight="1" x14ac:dyDescent="0.25">
      <c r="B113" s="15" t="s">
        <v>102</v>
      </c>
    </row>
    <row r="114" spans="1:8" ht="15.75" customHeight="1" x14ac:dyDescent="0.25">
      <c r="B114" s="15" t="s">
        <v>103</v>
      </c>
    </row>
    <row r="117" spans="1:8" ht="15.75" customHeight="1" x14ac:dyDescent="0.25">
      <c r="A117" s="7"/>
      <c r="B117" s="51" t="s">
        <v>104</v>
      </c>
      <c r="C117" s="88"/>
      <c r="D117" s="88"/>
      <c r="E117" s="88"/>
      <c r="F117" s="88"/>
      <c r="G117" s="88"/>
      <c r="H117" s="54"/>
    </row>
    <row r="118" spans="1:8" ht="15.75" customHeight="1" x14ac:dyDescent="0.25">
      <c r="A118" s="7"/>
      <c r="B118" s="55" t="s">
        <v>105</v>
      </c>
      <c r="C118" s="64"/>
      <c r="D118" s="64"/>
      <c r="E118" s="64"/>
      <c r="F118" s="64"/>
      <c r="G118" s="64"/>
      <c r="H118" s="57"/>
    </row>
    <row r="119" spans="1:8" ht="15.75" customHeight="1" x14ac:dyDescent="0.25">
      <c r="A119" s="7"/>
      <c r="B119" s="55" t="s">
        <v>106</v>
      </c>
      <c r="C119" s="64"/>
      <c r="D119" s="64"/>
      <c r="E119" s="64"/>
      <c r="F119" s="64"/>
      <c r="G119" s="64"/>
      <c r="H119" s="57"/>
    </row>
    <row r="120" spans="1:8" ht="15.75" customHeight="1" x14ac:dyDescent="0.25">
      <c r="A120" s="7"/>
      <c r="B120" s="65"/>
      <c r="C120" s="60">
        <v>46295</v>
      </c>
      <c r="D120" s="60">
        <v>46265</v>
      </c>
      <c r="E120" s="64"/>
      <c r="F120" s="64"/>
      <c r="G120" s="64"/>
      <c r="H120" s="57"/>
    </row>
    <row r="121" spans="1:8" ht="15.75" customHeight="1" x14ac:dyDescent="0.25">
      <c r="A121" s="7"/>
      <c r="B121" s="65" t="s">
        <v>107</v>
      </c>
      <c r="C121" s="61"/>
      <c r="D121" s="61"/>
      <c r="E121" s="64"/>
      <c r="F121" s="64"/>
      <c r="G121" s="64"/>
      <c r="H121" s="57"/>
    </row>
    <row r="122" spans="1:8" ht="15.75" customHeight="1" x14ac:dyDescent="0.25">
      <c r="A122" s="62"/>
      <c r="B122" s="65" t="s">
        <v>108</v>
      </c>
      <c r="C122" s="63">
        <v>5091.8784999999998</v>
      </c>
      <c r="D122" s="63">
        <v>5068.4225999999999</v>
      </c>
      <c r="E122" s="64"/>
      <c r="F122" s="64"/>
      <c r="G122" s="64"/>
      <c r="H122" s="57"/>
    </row>
    <row r="123" spans="1:8" ht="15.75" customHeight="1" x14ac:dyDescent="0.25">
      <c r="A123" s="62"/>
      <c r="B123" s="65" t="s">
        <v>109</v>
      </c>
      <c r="C123" s="63">
        <v>1000.1751</v>
      </c>
      <c r="D123" s="63">
        <v>1000.1751</v>
      </c>
      <c r="E123" s="64"/>
      <c r="F123" s="64"/>
      <c r="G123" s="64"/>
      <c r="H123" s="57"/>
    </row>
    <row r="124" spans="1:8" ht="15.75" customHeight="1" x14ac:dyDescent="0.25">
      <c r="A124" s="62"/>
      <c r="B124" s="65" t="s">
        <v>275</v>
      </c>
      <c r="C124" s="63">
        <v>1002.3248</v>
      </c>
      <c r="D124" s="63">
        <v>1003.2229</v>
      </c>
      <c r="E124" s="64"/>
      <c r="F124" s="64"/>
      <c r="G124" s="64"/>
      <c r="H124" s="57"/>
    </row>
    <row r="125" spans="1:8" ht="15.75" customHeight="1" x14ac:dyDescent="0.25">
      <c r="A125" s="62"/>
      <c r="B125" s="65" t="s">
        <v>276</v>
      </c>
      <c r="C125" s="63">
        <v>1233.1664000000001</v>
      </c>
      <c r="D125" s="63">
        <v>1227.5833</v>
      </c>
      <c r="E125" s="64"/>
      <c r="F125" s="64"/>
      <c r="G125" s="64"/>
      <c r="H125" s="57"/>
    </row>
    <row r="126" spans="1:8" ht="15.75" customHeight="1" x14ac:dyDescent="0.25">
      <c r="A126" s="62"/>
      <c r="B126" s="65" t="s">
        <v>112</v>
      </c>
      <c r="C126" s="63">
        <v>5170.5727999999999</v>
      </c>
      <c r="D126" s="63">
        <v>5146.4552999999996</v>
      </c>
      <c r="E126" s="64"/>
      <c r="F126" s="64"/>
      <c r="G126" s="64"/>
      <c r="H126" s="57"/>
    </row>
    <row r="127" spans="1:8" ht="15.75" customHeight="1" x14ac:dyDescent="0.25">
      <c r="A127" s="62"/>
      <c r="B127" s="65" t="s">
        <v>113</v>
      </c>
      <c r="C127" s="63">
        <v>1035.2974999999999</v>
      </c>
      <c r="D127" s="63">
        <v>1035.2974999999999</v>
      </c>
      <c r="E127" s="64"/>
      <c r="F127" s="64"/>
      <c r="G127" s="64"/>
      <c r="H127" s="57"/>
    </row>
    <row r="128" spans="1:8" ht="15.75" customHeight="1" x14ac:dyDescent="0.25">
      <c r="A128" s="62"/>
      <c r="B128" s="65" t="s">
        <v>279</v>
      </c>
      <c r="C128" s="63">
        <v>1121.1013</v>
      </c>
      <c r="D128" s="63">
        <v>1115.8716999999999</v>
      </c>
      <c r="E128" s="64"/>
      <c r="F128" s="64"/>
      <c r="G128" s="64"/>
      <c r="H128" s="57"/>
    </row>
    <row r="129" spans="1:8" ht="15.75" customHeight="1" x14ac:dyDescent="0.25">
      <c r="A129" s="62"/>
      <c r="B129" s="65" t="s">
        <v>280</v>
      </c>
      <c r="C129" s="63">
        <v>1254.7277999999999</v>
      </c>
      <c r="D129" s="63">
        <v>1248.9751000000001</v>
      </c>
      <c r="E129" s="64"/>
      <c r="F129" s="64"/>
      <c r="G129" s="64"/>
      <c r="H129" s="57"/>
    </row>
    <row r="130" spans="1:8" ht="15.75" customHeight="1" x14ac:dyDescent="0.25">
      <c r="A130" s="7"/>
      <c r="B130" s="55" t="s">
        <v>116</v>
      </c>
      <c r="C130" s="64"/>
      <c r="D130" s="64"/>
      <c r="E130" s="64"/>
      <c r="F130" s="64"/>
      <c r="G130" s="64"/>
      <c r="H130" s="57"/>
    </row>
    <row r="131" spans="1:8" ht="15.75" customHeight="1" x14ac:dyDescent="0.25">
      <c r="A131" s="7"/>
      <c r="B131" s="65" t="s">
        <v>117</v>
      </c>
      <c r="C131" s="61" t="s">
        <v>118</v>
      </c>
      <c r="D131" s="61" t="s">
        <v>119</v>
      </c>
      <c r="E131" s="61" t="s">
        <v>119</v>
      </c>
      <c r="F131" s="64"/>
      <c r="G131" s="64"/>
      <c r="H131" s="57"/>
    </row>
    <row r="132" spans="1:8" ht="15.75" customHeight="1" x14ac:dyDescent="0.25">
      <c r="A132" s="7"/>
      <c r="B132" s="65"/>
      <c r="C132" s="61"/>
      <c r="D132" s="61" t="s">
        <v>120</v>
      </c>
      <c r="E132" s="61" t="s">
        <v>94</v>
      </c>
      <c r="F132" s="64"/>
      <c r="G132" s="64"/>
      <c r="H132" s="57"/>
    </row>
    <row r="133" spans="1:8" ht="15.75" customHeight="1" x14ac:dyDescent="0.25">
      <c r="A133" s="7"/>
      <c r="B133" s="65" t="s">
        <v>113</v>
      </c>
      <c r="C133" s="66" t="s">
        <v>121</v>
      </c>
      <c r="D133" s="67">
        <v>4.8406762399999987</v>
      </c>
      <c r="E133" s="67">
        <v>4.8406762399999987</v>
      </c>
      <c r="F133" s="64"/>
      <c r="G133" s="64"/>
      <c r="H133" s="57"/>
    </row>
    <row r="134" spans="1:8" ht="15.75" customHeight="1" x14ac:dyDescent="0.25">
      <c r="A134" s="7"/>
      <c r="B134" s="65" t="s">
        <v>280</v>
      </c>
      <c r="C134" s="66" t="s">
        <v>121</v>
      </c>
      <c r="D134" s="67">
        <v>0.1</v>
      </c>
      <c r="E134" s="67">
        <v>0.1</v>
      </c>
      <c r="F134" s="64"/>
      <c r="G134" s="64"/>
      <c r="H134" s="57"/>
    </row>
    <row r="135" spans="1:8" ht="15.75" customHeight="1" x14ac:dyDescent="0.25">
      <c r="A135" s="7"/>
      <c r="B135" s="65" t="s">
        <v>109</v>
      </c>
      <c r="C135" s="66" t="s">
        <v>121</v>
      </c>
      <c r="D135" s="67">
        <v>4.6163722199999988</v>
      </c>
      <c r="E135" s="67">
        <v>4.6163722199999988</v>
      </c>
      <c r="F135" s="124"/>
      <c r="G135" s="64"/>
      <c r="H135" s="57"/>
    </row>
    <row r="136" spans="1:8" ht="15.75" customHeight="1" x14ac:dyDescent="0.25">
      <c r="A136" s="7"/>
      <c r="B136" s="65" t="s">
        <v>276</v>
      </c>
      <c r="C136" s="66" t="s">
        <v>121</v>
      </c>
      <c r="D136" s="67">
        <v>0.1</v>
      </c>
      <c r="E136" s="67">
        <v>0.1</v>
      </c>
      <c r="F136" s="124"/>
      <c r="G136" s="64"/>
      <c r="H136" s="57"/>
    </row>
    <row r="137" spans="1:8" ht="15.75" customHeight="1" x14ac:dyDescent="0.25">
      <c r="A137" s="7"/>
      <c r="B137" s="65" t="s">
        <v>275</v>
      </c>
      <c r="C137" s="66" t="s">
        <v>121</v>
      </c>
      <c r="D137" s="67">
        <v>5.5290290600000001</v>
      </c>
      <c r="E137" s="67">
        <v>5.5290290600000001</v>
      </c>
      <c r="F137" s="124"/>
      <c r="G137" s="64"/>
      <c r="H137" s="57"/>
    </row>
    <row r="138" spans="1:8" ht="15.75" customHeight="1" x14ac:dyDescent="0.25">
      <c r="A138" s="7"/>
      <c r="B138" s="55" t="s">
        <v>122</v>
      </c>
      <c r="C138" s="64"/>
      <c r="D138" s="64"/>
      <c r="E138" s="64"/>
      <c r="F138" s="64"/>
      <c r="G138" s="64"/>
      <c r="H138" s="57"/>
    </row>
    <row r="139" spans="1:8" ht="15.75" customHeight="1" x14ac:dyDescent="0.25">
      <c r="A139" s="7"/>
      <c r="B139" s="55" t="s">
        <v>123</v>
      </c>
      <c r="C139" s="64"/>
      <c r="D139" s="64"/>
      <c r="E139" s="64"/>
      <c r="F139" s="64"/>
      <c r="G139" s="64"/>
      <c r="H139" s="57"/>
    </row>
    <row r="140" spans="1:8" ht="15.75" customHeight="1" x14ac:dyDescent="0.25">
      <c r="A140" s="7"/>
      <c r="B140" s="68" t="s">
        <v>124</v>
      </c>
      <c r="C140" s="64"/>
      <c r="D140" s="64"/>
      <c r="E140" s="64"/>
      <c r="F140" s="64"/>
      <c r="G140" s="64"/>
      <c r="H140" s="57"/>
    </row>
    <row r="141" spans="1:8" ht="15.75" customHeight="1" x14ac:dyDescent="0.25">
      <c r="A141" s="7"/>
      <c r="B141" s="55" t="s">
        <v>616</v>
      </c>
      <c r="C141" s="7"/>
      <c r="D141" s="7"/>
      <c r="E141" s="7"/>
      <c r="F141" s="7"/>
      <c r="G141" s="7"/>
      <c r="H141" s="57"/>
    </row>
    <row r="142" spans="1:8" ht="15.75" customHeight="1" x14ac:dyDescent="0.25">
      <c r="A142" s="7"/>
      <c r="B142" s="55" t="s">
        <v>126</v>
      </c>
      <c r="C142" s="64"/>
      <c r="D142" s="64"/>
      <c r="E142" s="64"/>
      <c r="F142" s="64"/>
      <c r="G142" s="64"/>
      <c r="H142" s="57"/>
    </row>
    <row r="143" spans="1:8" ht="15.75" customHeight="1" x14ac:dyDescent="0.25">
      <c r="A143" s="64"/>
      <c r="B143" s="55" t="s">
        <v>127</v>
      </c>
      <c r="C143" s="64"/>
      <c r="D143" s="64"/>
      <c r="E143" s="64"/>
      <c r="F143" s="64"/>
      <c r="G143" s="64"/>
      <c r="H143" s="57"/>
    </row>
    <row r="144" spans="1:8" ht="15.75" customHeight="1" x14ac:dyDescent="0.25">
      <c r="B144" s="55" t="s">
        <v>617</v>
      </c>
      <c r="C144" s="64"/>
      <c r="D144" s="64"/>
      <c r="E144" s="64"/>
      <c r="F144" s="64"/>
      <c r="G144" s="64"/>
      <c r="H144" s="57"/>
    </row>
    <row r="146" spans="2:5" ht="15.75" customHeight="1" thickBot="1" x14ac:dyDescent="0.3"/>
    <row r="147" spans="2:5" ht="39.75" customHeight="1" thickBot="1" x14ac:dyDescent="0.4">
      <c r="B147" s="70" t="s">
        <v>128</v>
      </c>
      <c r="C147" s="71" t="s">
        <v>129</v>
      </c>
      <c r="D147" s="71" t="s">
        <v>130</v>
      </c>
      <c r="E147"/>
    </row>
    <row r="148" spans="2:5" ht="39.75" customHeight="1" x14ac:dyDescent="0.35">
      <c r="B148" s="73" t="s">
        <v>548</v>
      </c>
      <c r="C148" s="163"/>
      <c r="D148" s="73" t="s">
        <v>618</v>
      </c>
      <c r="E148"/>
    </row>
    <row r="149" spans="2:5" ht="39.75" customHeight="1" x14ac:dyDescent="0.35">
      <c r="B149" s="166" t="s">
        <v>619</v>
      </c>
      <c r="C149" s="164"/>
      <c r="D149" s="141"/>
      <c r="E149"/>
    </row>
    <row r="150" spans="2:5" ht="39.75" customHeight="1" x14ac:dyDescent="0.35">
      <c r="B150" s="166"/>
      <c r="C150" s="164"/>
      <c r="D150" s="141"/>
      <c r="E150"/>
    </row>
    <row r="151" spans="2:5" ht="39.75" customHeight="1" x14ac:dyDescent="0.35">
      <c r="B151" s="166"/>
      <c r="C151" s="164"/>
      <c r="D151" s="141"/>
      <c r="E151"/>
    </row>
    <row r="152" spans="2:5" ht="39.75" customHeight="1" thickBot="1" x14ac:dyDescent="0.4">
      <c r="B152" s="167"/>
      <c r="C152" s="165"/>
      <c r="D152" s="142"/>
      <c r="E152"/>
    </row>
    <row r="153" spans="2:5" ht="15.75" customHeight="1" x14ac:dyDescent="0.25">
      <c r="B153" s="9" t="s">
        <v>134</v>
      </c>
    </row>
    <row r="154" spans="2:5" ht="15.75" customHeight="1" x14ac:dyDescent="0.25">
      <c r="B154" s="9" t="s">
        <v>135</v>
      </c>
    </row>
    <row r="155" spans="2:5" ht="15.75" customHeight="1" x14ac:dyDescent="0.25">
      <c r="B155" s="9" t="s">
        <v>136</v>
      </c>
    </row>
    <row r="157" spans="2:5" ht="15.75" customHeight="1" x14ac:dyDescent="0.35">
      <c r="B157" s="143" t="s">
        <v>137</v>
      </c>
      <c r="C157" s="144"/>
      <c r="D157" s="144"/>
      <c r="E157" s="144"/>
    </row>
    <row r="158" spans="2:5" ht="30" customHeight="1" x14ac:dyDescent="0.35">
      <c r="B158" s="75" t="s">
        <v>138</v>
      </c>
      <c r="C158" s="145" t="s">
        <v>139</v>
      </c>
      <c r="D158" s="145" t="s">
        <v>140</v>
      </c>
      <c r="E158" s="145" t="s">
        <v>141</v>
      </c>
    </row>
    <row r="159" spans="2:5" ht="15.75" customHeight="1" x14ac:dyDescent="0.35">
      <c r="B159" s="75" t="s">
        <v>142</v>
      </c>
      <c r="C159" s="146"/>
      <c r="D159" s="146"/>
      <c r="E159" s="146"/>
    </row>
    <row r="160" spans="2:5" ht="15.75" customHeight="1" x14ac:dyDescent="0.35">
      <c r="B160" s="75" t="s">
        <v>143</v>
      </c>
      <c r="C160" s="76"/>
      <c r="D160" s="117" t="s">
        <v>461</v>
      </c>
      <c r="E160" s="77"/>
    </row>
    <row r="161" spans="2:10" ht="15.75" customHeight="1" x14ac:dyDescent="0.35">
      <c r="B161" s="75" t="s">
        <v>144</v>
      </c>
      <c r="C161" s="77"/>
      <c r="D161" s="78"/>
      <c r="E161" s="77"/>
    </row>
    <row r="162" spans="2:10" ht="15.75" customHeight="1" x14ac:dyDescent="0.35">
      <c r="B162" s="75" t="s">
        <v>145</v>
      </c>
      <c r="C162" s="79"/>
      <c r="D162" s="92"/>
      <c r="E162" s="77"/>
    </row>
    <row r="163" spans="2:10" ht="15.75" customHeight="1" x14ac:dyDescent="0.35">
      <c r="B163" s="14" t="s">
        <v>462</v>
      </c>
      <c r="C163" s="81"/>
      <c r="D163" s="77"/>
      <c r="E163" s="77"/>
    </row>
    <row r="164" spans="2:10" ht="15.75" customHeight="1" thickBot="1" x14ac:dyDescent="0.3"/>
    <row r="165" spans="2:10" ht="15.75" customHeight="1" thickBot="1" x14ac:dyDescent="0.3">
      <c r="B165" s="82"/>
      <c r="C165" s="83" t="s">
        <v>148</v>
      </c>
    </row>
    <row r="166" spans="2:10" ht="15.75" customHeight="1" thickBot="1" x14ac:dyDescent="0.3">
      <c r="B166" s="84" t="s">
        <v>149</v>
      </c>
      <c r="C166" s="93" t="s">
        <v>39</v>
      </c>
    </row>
    <row r="167" spans="2:10" ht="15.75" customHeight="1" thickBot="1" x14ac:dyDescent="0.35">
      <c r="B167" s="84" t="s">
        <v>150</v>
      </c>
      <c r="C167" s="86" t="s">
        <v>620</v>
      </c>
    </row>
    <row r="168" spans="2:10" ht="15.75" customHeight="1" thickBot="1" x14ac:dyDescent="0.3">
      <c r="B168" s="84" t="s">
        <v>152</v>
      </c>
      <c r="C168" s="87">
        <v>6.68</v>
      </c>
    </row>
    <row r="169" spans="2:10" ht="15.75" customHeight="1" thickBot="1" x14ac:dyDescent="0.3">
      <c r="B169" s="84" t="s">
        <v>153</v>
      </c>
      <c r="C169" s="87" t="s">
        <v>621</v>
      </c>
    </row>
    <row r="170" spans="2:10" ht="15.75" customHeight="1" thickBot="1" x14ac:dyDescent="0.3">
      <c r="B170" s="84" t="s">
        <v>155</v>
      </c>
      <c r="C170" s="87" t="s">
        <v>621</v>
      </c>
    </row>
    <row r="171" spans="2:10" ht="15.75" customHeight="1" thickBot="1" x14ac:dyDescent="0.3">
      <c r="B171" s="84" t="s">
        <v>157</v>
      </c>
      <c r="C171" s="87" t="s">
        <v>158</v>
      </c>
    </row>
    <row r="172" spans="2:10" ht="15.75" customHeight="1" thickBot="1" x14ac:dyDescent="0.3">
      <c r="B172" s="134" t="s">
        <v>159</v>
      </c>
      <c r="C172" s="135"/>
      <c r="J172" s="3"/>
    </row>
    <row r="173" spans="2:10" ht="15.75" customHeight="1" thickBot="1" x14ac:dyDescent="0.3">
      <c r="B173" s="134" t="s">
        <v>160</v>
      </c>
      <c r="C173" s="135"/>
    </row>
    <row r="174" spans="2:10" ht="15.75" customHeight="1" x14ac:dyDescent="0.25">
      <c r="J174" s="3"/>
    </row>
    <row r="175" spans="2:10" ht="15.75" customHeight="1" x14ac:dyDescent="0.25">
      <c r="J175" s="3"/>
    </row>
    <row r="176" spans="2:10" ht="15.75" customHeight="1" x14ac:dyDescent="0.25">
      <c r="J176" s="3"/>
    </row>
    <row r="177" spans="10:14" ht="15.75" customHeight="1" x14ac:dyDescent="0.25">
      <c r="J177" s="3"/>
    </row>
    <row r="178" spans="10:14" ht="15.75" customHeight="1" x14ac:dyDescent="0.25">
      <c r="J178" s="3"/>
    </row>
    <row r="179" spans="10:14" ht="15.75" customHeight="1" x14ac:dyDescent="0.25">
      <c r="J179" s="5"/>
      <c r="K179" s="5"/>
      <c r="L179" s="6"/>
      <c r="M179" s="6"/>
      <c r="N179" s="5"/>
    </row>
    <row r="182" spans="10:14" ht="15.75" customHeight="1" x14ac:dyDescent="0.25">
      <c r="J182" s="7"/>
      <c r="K182" s="7"/>
      <c r="L182" s="7"/>
      <c r="M182" s="7"/>
      <c r="N182" s="7"/>
    </row>
    <row r="183" spans="10:14" ht="15.75" customHeight="1" x14ac:dyDescent="0.25">
      <c r="J183" s="7"/>
      <c r="K183" s="7"/>
      <c r="L183" s="7"/>
      <c r="M183" s="7"/>
      <c r="N183" s="7"/>
    </row>
    <row r="184" spans="10:14" ht="15.75" customHeight="1" x14ac:dyDescent="0.25">
      <c r="J184" s="7"/>
      <c r="K184" s="7"/>
      <c r="L184" s="7"/>
      <c r="M184" s="7"/>
      <c r="N184" s="7"/>
    </row>
    <row r="185" spans="10:14" ht="15.75" customHeight="1" x14ac:dyDescent="0.25">
      <c r="J185" s="7"/>
      <c r="K185" s="7"/>
      <c r="L185" s="7"/>
      <c r="M185" s="7"/>
      <c r="N185" s="7"/>
    </row>
    <row r="186" spans="10:14" ht="15.75" customHeight="1" x14ac:dyDescent="0.25">
      <c r="J186" s="7"/>
      <c r="K186" s="7"/>
      <c r="L186" s="7"/>
      <c r="M186" s="7"/>
      <c r="N186" s="7"/>
    </row>
    <row r="187" spans="10:14" ht="15.75" customHeight="1" x14ac:dyDescent="0.25">
      <c r="J187" s="7"/>
      <c r="K187" s="7"/>
      <c r="L187" s="7"/>
      <c r="M187" s="7"/>
      <c r="N187" s="7"/>
    </row>
    <row r="188" spans="10:14" ht="15.75" customHeight="1" x14ac:dyDescent="0.25">
      <c r="J188" s="7"/>
      <c r="K188" s="7"/>
      <c r="L188" s="7"/>
      <c r="M188" s="7"/>
      <c r="N188" s="7"/>
    </row>
    <row r="190" spans="10:14" ht="15.75" customHeight="1" x14ac:dyDescent="0.25">
      <c r="J190" s="3"/>
    </row>
  </sheetData>
  <mergeCells count="9">
    <mergeCell ref="B172:C172"/>
    <mergeCell ref="B173:C173"/>
    <mergeCell ref="C148:C152"/>
    <mergeCell ref="B149:B152"/>
    <mergeCell ref="D149:D152"/>
    <mergeCell ref="B157:E157"/>
    <mergeCell ref="C158:C159"/>
    <mergeCell ref="D158:D159"/>
    <mergeCell ref="E158:E159"/>
  </mergeCells>
  <hyperlinks>
    <hyperlink ref="G1" location="'Sheet1'!A1" display="Index" xr:uid="{D5B780B0-4218-47AC-8737-444ED0A99B29}"/>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LDMNMF</vt:lpstr>
      <vt:lpstr>LDONTF</vt:lpstr>
      <vt:lpstr>LDSAPF</vt:lpstr>
      <vt:lpstr>LDSTDF</vt:lpstr>
      <vt:lpstr>LDUSTF</vt:lpstr>
      <vt:lpstr>LLIQDF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2026-10-04T10:02:45Z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SSR_MIGRATION_STATUS">
    <vt:lpwstr>2</vt:lpwstr>
  </property>
</Properties>
</file>