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tember 2021\Portfolio Monthly\"/>
    </mc:Choice>
  </mc:AlternateContent>
  <xr:revisionPtr revIDLastSave="0" documentId="13_ncr:1_{99415836-8E4E-4C03-861A-2E105B171E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 - Sep 21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LDBOND!$B$5:$P$43</definedName>
    <definedName name="_xlnm._FilterDatabase" localSheetId="3" hidden="1">LDGETF!$B$5:$P$30</definedName>
    <definedName name="_xlnm._FilterDatabase" localSheetId="4" hidden="1">LDGSEC!$B$5:$P$37</definedName>
    <definedName name="_xlnm._FilterDatabase" localSheetId="5" hidden="1">LDINPF!$B$5:$P$87</definedName>
    <definedName name="_xlnm._FilterDatabase" localSheetId="6" hidden="1">LDMIPF!$B$5:$P$60</definedName>
    <definedName name="_xlnm._FilterDatabase" localSheetId="7" hidden="1">LDONTF!$B$5:$P$14</definedName>
    <definedName name="_xlnm._FilterDatabase" localSheetId="8" hidden="1">LDSAPF!$B$5:$P$79</definedName>
    <definedName name="_xlnm._FilterDatabase" localSheetId="9" hidden="1">LDSTDF!$B$5:$P$58</definedName>
    <definedName name="_xlnm._FilterDatabase" localSheetId="10" hidden="1">LDUSTF!$B$5:$P$42</definedName>
    <definedName name="_xlnm._FilterDatabase" localSheetId="11" hidden="1">LLIQDF!$B$5:$P$44</definedName>
    <definedName name="_xlnm._FilterDatabase" localSheetId="12" hidden="1">LUNCLF!$B$5:$P$19</definedName>
    <definedName name="Hedging_Positions_through_Futures_AS_ON_MMMM_DD__YYYY___NIL" localSheetId="3">LDGETF!$L$71:$P$87</definedName>
    <definedName name="Hedging_Positions_through_Futures_AS_ON_MMMM_DD__YYYY___NIL" localSheetId="4">LDGSEC!$L$71:$P$87</definedName>
    <definedName name="Hedging_Positions_through_Futures_AS_ON_MMMM_DD__YYYY___NIL" localSheetId="5">LDINPF!$L$68:$P$84</definedName>
    <definedName name="Hedging_Positions_through_Futures_AS_ON_MMMM_DD__YYYY___NIL" localSheetId="6">LDMIPF!$L$68:$P$87</definedName>
    <definedName name="Hedging_Positions_through_Futures_AS_ON_MMMM_DD__YYYY___NIL" localSheetId="7">LDONTF!$L$66:$P$82</definedName>
    <definedName name="Hedging_Positions_through_Futures_AS_ON_MMMM_DD__YYYY___NIL" localSheetId="8">LDSAPF!$L$68:$P$84</definedName>
    <definedName name="Hedging_Positions_through_Futures_AS_ON_MMMM_DD__YYYY___NIL" localSheetId="9">LDSTDF!$L$68:$P$87</definedName>
    <definedName name="Hedging_Positions_through_Futures_AS_ON_MMMM_DD__YYYY___NIL" localSheetId="10">LDUSTF!$L$71:$P$87</definedName>
    <definedName name="Hedging_Positions_through_Futures_AS_ON_MMMM_DD__YYYY___NIL" localSheetId="11">LLIQDF!$L$71:$P$87</definedName>
    <definedName name="Hedging_Positions_through_Futures_AS_ON_MMMM_DD__YYYY___NIL" localSheetId="12">LUNCLF!$L$49:$P$65</definedName>
    <definedName name="Hedging_Positions_through_Futures_AS_ON_MMMM_DD__YYYY___NIL" localSheetId="1">#REF!</definedName>
    <definedName name="Hedging_Positions_through_Futures_AS_ON_MMMM_DD__YYYY___NIL">LDBOND!$L$71:$P$87</definedName>
    <definedName name="JPM_Footer_disp" localSheetId="3">LDGETF!$L$77:$P$87</definedName>
    <definedName name="JPM_Footer_disp" localSheetId="4">LDGSEC!$L$77:$P$87</definedName>
    <definedName name="JPM_Footer_disp" localSheetId="5">LDINPF!$L$74:$P$84</definedName>
    <definedName name="JPM_Footer_disp" localSheetId="6">LDMIPF!$L$77:$P$87</definedName>
    <definedName name="JPM_Footer_disp" localSheetId="7">LDONTF!$L$72:$P$82</definedName>
    <definedName name="JPM_Footer_disp" localSheetId="8">LDSAPF!$L$74:$P$84</definedName>
    <definedName name="JPM_Footer_disp" localSheetId="9">LDSTDF!$L$77:$P$87</definedName>
    <definedName name="JPM_Footer_disp" localSheetId="10">LDUSTF!$L$77:$P$87</definedName>
    <definedName name="JPM_Footer_disp" localSheetId="11">LLIQDF!$L$77:$P$87</definedName>
    <definedName name="JPM_Footer_disp" localSheetId="12">LUNCLF!$L$55:$P$65</definedName>
    <definedName name="JPM_Footer_disp" localSheetId="1">#REF!</definedName>
    <definedName name="JPM_Footer_disp">LDBOND!$L$77:$P$87</definedName>
    <definedName name="JPM_Footer_disp12" localSheetId="3">LDGETF!$L$71:$P$89</definedName>
    <definedName name="JPM_Footer_disp12" localSheetId="4">LDGSEC!$L$71:$P$89</definedName>
    <definedName name="JPM_Footer_disp12" localSheetId="5">LDINPF!$L$68:$P$86</definedName>
    <definedName name="JPM_Footer_disp12" localSheetId="6">LDMIPF!$L$68:$P$89</definedName>
    <definedName name="JPM_Footer_disp12" localSheetId="7">LDONTF!$L$66:$P$84</definedName>
    <definedName name="JPM_Footer_disp12" localSheetId="8">LDSAPF!$L$68:$P$86</definedName>
    <definedName name="JPM_Footer_disp12" localSheetId="9">LDSTDF!$L$68:$P$89</definedName>
    <definedName name="JPM_Footer_disp12" localSheetId="10">LDUSTF!$L$71:$P$89</definedName>
    <definedName name="JPM_Footer_disp12" localSheetId="11">LLIQDF!$L$71:$P$89</definedName>
    <definedName name="JPM_Footer_disp12" localSheetId="12">LUNCLF!$L$49:$P$67</definedName>
    <definedName name="JPM_Footer_disp12" localSheetId="1">#REF!</definedName>
    <definedName name="JPM_Footer_disp12">LDBOND!$L$71:$P$89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3" i="5" l="1"/>
  <c r="F23" i="5"/>
  <c r="G20" i="5"/>
  <c r="F20" i="5"/>
</calcChain>
</file>

<file path=xl/sharedStrings.xml><?xml version="1.0" encoding="utf-8"?>
<sst xmlns="http://schemas.openxmlformats.org/spreadsheetml/2006/main" count="1135" uniqueCount="434">
  <si>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</si>
  <si>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</si>
  <si>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</si>
  <si>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</si>
  <si>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</si>
  <si>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</si>
  <si>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</si>
  <si>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</si>
  <si>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September 30,2021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</si>
  <si>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</si>
  <si>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</si>
  <si>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</si>
  <si>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</si>
  <si>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</si>
  <si>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</si>
  <si>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</si>
  <si>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</si>
  <si>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</si>
  <si>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</si>
  <si>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</si>
  <si>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</si>
  <si>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</si>
  <si>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</si>
  <si>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</si>
  <si>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</si>
  <si>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</si>
  <si>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</si>
  <si>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</si>
  <si>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</si>
  <si>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</si>
  <si>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</si>
  <si>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</si>
  <si>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</si>
  <si>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</si>
  <si>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</si>
  <si>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</si>
  <si>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</si>
  <si>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</si>
  <si>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LIC MF Arbitrage Fund</t>
  </si>
  <si>
    <t>LIC MF Equity Hybrid Fund</t>
  </si>
  <si>
    <t>LIC MF Flexi Cap Fund</t>
  </si>
  <si>
    <t>LIC MF Large Cap Fund</t>
  </si>
  <si>
    <t>LIC MF Infrastructure Fund</t>
  </si>
  <si>
    <t>LIC MF Large &amp; Mid Cap Fund</t>
  </si>
  <si>
    <t>LIC MF Tax Plan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</si>
  <si>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</si>
  <si>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</si>
  <si>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</si>
  <si>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</si>
  <si>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</si>
  <si>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</si>
  <si>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September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</si>
  <si>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</si>
  <si>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</si>
  <si>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</si>
  <si>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</si>
  <si>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</si>
  <si>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</si>
  <si>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</si>
  <si>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6.1% Government of India</t>
  </si>
  <si>
    <t>IN0020210095</t>
  </si>
  <si>
    <t>6.59% Indian Railway Finance Corporation Ltd. **</t>
  </si>
  <si>
    <t>INE053F07BZ2</t>
  </si>
  <si>
    <t>CRISIL AAA</t>
  </si>
  <si>
    <t>6.09% Power Finance Corporation Ltd.</t>
  </si>
  <si>
    <t>INE134E08LK2</t>
  </si>
  <si>
    <t>6.69% NTPC Ltd.</t>
  </si>
  <si>
    <t>INE733E08197</t>
  </si>
  <si>
    <t>5.22% Government of India</t>
  </si>
  <si>
    <t>IN0020200112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</si>
  <si>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</si>
  <si>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</si>
  <si>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</si>
  <si>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</si>
  <si>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</si>
  <si>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</si>
  <si>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</si>
  <si>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</si>
  <si>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</si>
  <si>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</si>
  <si>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</si>
  <si>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14-10-2021</t>
  </si>
  <si>
    <t>IN002021Y023</t>
  </si>
  <si>
    <t>91 DAYS TBILL RED 07-10-2021</t>
  </si>
  <si>
    <t>IN002021X140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</si>
  <si>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</si>
  <si>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</si>
  <si>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</si>
  <si>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</si>
  <si>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</si>
  <si>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</si>
  <si>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</si>
  <si>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</si>
  <si>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</si>
  <si>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</si>
  <si>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</si>
  <si>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6.45% Government of India</t>
  </si>
  <si>
    <t>IN0020190362</t>
  </si>
  <si>
    <t>5.79% Government of India</t>
  </si>
  <si>
    <t>IN0020200070</t>
  </si>
  <si>
    <t>5.8% National Housing Bank **</t>
  </si>
  <si>
    <t>INE557F08FJ5</t>
  </si>
  <si>
    <t>7.17% National Highways Authority of India **</t>
  </si>
  <si>
    <t>INE906B07FE6</t>
  </si>
  <si>
    <t>6.44% Indian Oil Corporation Ltd. **</t>
  </si>
  <si>
    <t>INE242A08445</t>
  </si>
  <si>
    <t>7.17% Reliance Industries Ltd. **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</si>
  <si>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</si>
  <si>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</si>
  <si>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</si>
  <si>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</si>
  <si>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</si>
  <si>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</si>
  <si>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</si>
  <si>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</si>
  <si>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</si>
  <si>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</si>
  <si>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</si>
  <si>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4.79% Hindustan Petroleum Corporation Ltd. **</t>
  </si>
  <si>
    <t>INE094A08085</t>
  </si>
  <si>
    <t>5.04% Indian Railway Finance Corporation Ltd.</t>
  </si>
  <si>
    <t>INE053F07CU1</t>
  </si>
  <si>
    <t>7.35% Power Finance Corporation Ltd. **</t>
  </si>
  <si>
    <t>INE134E08KG2</t>
  </si>
  <si>
    <t>5.32% National Housing Bank **</t>
  </si>
  <si>
    <t>INE557F08FK3</t>
  </si>
  <si>
    <t>5.47% Power Finance Corporation Ltd. **</t>
  </si>
  <si>
    <t>INE134E08LB1</t>
  </si>
  <si>
    <t>6.72% NTPC Ltd. **</t>
  </si>
  <si>
    <t>INE733E07KH1</t>
  </si>
  <si>
    <t>6.55% NTPC Ltd. **</t>
  </si>
  <si>
    <t>INE733E08148</t>
  </si>
  <si>
    <t>6.4% National Bk for Agriculture &amp; Rural Dev. **</t>
  </si>
  <si>
    <t>INE261F08CA0</t>
  </si>
  <si>
    <t>9.25% Power Grid Corporation of India Ltd. **</t>
  </si>
  <si>
    <t>INE752E07JI1</t>
  </si>
  <si>
    <t>7.96% State Government of Maharashtra</t>
  </si>
  <si>
    <t>IN2220160021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</si>
  <si>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</si>
  <si>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</si>
  <si>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</si>
  <si>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</si>
  <si>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</si>
  <si>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</si>
  <si>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6.18% Government of India</t>
  </si>
  <si>
    <t>IN0020190396</t>
  </si>
  <si>
    <t>6.55% National Housing Bank **</t>
  </si>
  <si>
    <t>INE557F08FI7</t>
  </si>
  <si>
    <t>6.75% Power Finance Corporation Ltd. **</t>
  </si>
  <si>
    <t>INE134E08KS7</t>
  </si>
  <si>
    <t>4.64% Oil &amp; Natural Gas Corporation Ltd. **</t>
  </si>
  <si>
    <t>INE213A08032</t>
  </si>
  <si>
    <t>6.09% Housing &amp; Urban Development Corp Ltd. **</t>
  </si>
  <si>
    <t>INE031A08780</t>
  </si>
  <si>
    <t>7.34% Housing &amp; Urban Development Corp Ltd. **</t>
  </si>
  <si>
    <t>INE031A08731</t>
  </si>
  <si>
    <t>CARE AAA</t>
  </si>
  <si>
    <t>6.97% National Bk for Agriculture &amp; Rural Dev. **</t>
  </si>
  <si>
    <t>INE261F08CZ7</t>
  </si>
  <si>
    <t>7.24% Indian Railway Finance Corporation Ltd. **</t>
  </si>
  <si>
    <t>INE053F07934</t>
  </si>
  <si>
    <t>8.8% Power Grid Corporation of India Ltd. **</t>
  </si>
  <si>
    <t>INE752E07KN9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</si>
  <si>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</si>
  <si>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</si>
  <si>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</si>
  <si>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</si>
  <si>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</si>
  <si>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</si>
  <si>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</si>
  <si>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</si>
  <si>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</si>
  <si>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</si>
  <si>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</si>
  <si>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</si>
  <si>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</si>
  <si>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</si>
  <si>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Kotak Mahindra Bank Ltd. ** #</t>
  </si>
  <si>
    <t>INE237A167M9</t>
  </si>
  <si>
    <t>CRISIL A1+</t>
  </si>
  <si>
    <t>Axis Bank Ltd. #</t>
  </si>
  <si>
    <t>INE238A163W6</t>
  </si>
  <si>
    <t>Commercial Paper</t>
  </si>
  <si>
    <t>Export Import Bank of India **</t>
  </si>
  <si>
    <t>INE514E14PR9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</si>
  <si>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</si>
  <si>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</si>
  <si>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</si>
  <si>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</si>
  <si>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</si>
  <si>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</si>
  <si>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</si>
  <si>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</si>
  <si>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</si>
  <si>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</si>
  <si>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</si>
  <si>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</si>
  <si>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</si>
  <si>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</si>
  <si>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</si>
  <si>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</si>
  <si>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</si>
  <si>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</si>
  <si>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</si>
  <si>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</si>
  <si>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</si>
  <si>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</si>
  <si>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</si>
  <si>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</si>
  <si>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</si>
  <si>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</si>
  <si>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</si>
  <si>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</si>
  <si>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</si>
  <si>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</si>
  <si>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</si>
  <si>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</si>
  <si>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</si>
  <si>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</si>
  <si>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</si>
  <si>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</si>
  <si>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</si>
  <si>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</si>
  <si>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BHARTI AIRTEL LTD RIGHTS OFF 535 INR ** #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</si>
  <si>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</si>
  <si>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</si>
  <si>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</si>
  <si>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</si>
  <si>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</si>
  <si>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</si>
  <si>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8.18% Power Finance Corporation Ltd.</t>
  </si>
  <si>
    <t>INE134E08JW1</t>
  </si>
  <si>
    <t>8.3% Reliance Industries Ltd.</t>
  </si>
  <si>
    <t>INE002A08575</t>
  </si>
  <si>
    <t>6.22% Housing Development Finance Corp Ltd.</t>
  </si>
  <si>
    <t>INE001A07SN2</t>
  </si>
  <si>
    <t>4.23% Housing Development Finance Corp Ltd. **</t>
  </si>
  <si>
    <t>INE001A07SV5</t>
  </si>
  <si>
    <t>5.05% Indian Oil Corporation Ltd. **</t>
  </si>
  <si>
    <t>INE242A08460</t>
  </si>
  <si>
    <t>8.5% REC Ltd. **</t>
  </si>
  <si>
    <t>INE020B08BR5</t>
  </si>
  <si>
    <t>7.7% National Bk for Agriculture &amp; Rural Dev. **</t>
  </si>
  <si>
    <t>INE261F08BL9</t>
  </si>
  <si>
    <t>7.0% Housing Development Finance Corp Ltd. **</t>
  </si>
  <si>
    <t>INE001A07SM4</t>
  </si>
  <si>
    <t>7.03% REC Ltd.</t>
  </si>
  <si>
    <t>INE020B08AK2</t>
  </si>
  <si>
    <t>5.7% Bajaj Finance Ltd. **</t>
  </si>
  <si>
    <t>INE296A07RG4</t>
  </si>
  <si>
    <t>5.69% REC Ltd. **</t>
  </si>
  <si>
    <t>INE020B08DC3</t>
  </si>
  <si>
    <t>7.09% REC Ltd. **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</si>
  <si>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</si>
  <si>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</si>
  <si>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</si>
  <si>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</si>
  <si>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</si>
  <si>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</si>
  <si>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</si>
  <si>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</si>
  <si>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</si>
  <si>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Axis Bank Ltd. ** #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</si>
  <si>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</si>
  <si>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</si>
  <si>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</si>
  <si>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</si>
  <si>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</si>
  <si>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</si>
  <si>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</si>
  <si>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</si>
  <si>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</si>
  <si>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Muthoot Finance Ltd. **</t>
  </si>
  <si>
    <t>INE414G14RT9</t>
  </si>
  <si>
    <t>Chennai Petroleum Corporation Ltd. **</t>
  </si>
  <si>
    <t>INE178A14GY6</t>
  </si>
  <si>
    <t>Reliance Industries Ltd. **</t>
  </si>
  <si>
    <t>INE002A14JG9</t>
  </si>
  <si>
    <t>INE514E14PV1</t>
  </si>
  <si>
    <t>Kotak Mahindra Investments Ltd. **</t>
  </si>
  <si>
    <t>INE975F14VX5</t>
  </si>
  <si>
    <t>TV18 Broadcast Ltd. **</t>
  </si>
  <si>
    <t>INE886H14GM4</t>
  </si>
  <si>
    <t>Birla Group Holdings Pvt Ltd. **</t>
  </si>
  <si>
    <t>INE09OL14755</t>
  </si>
  <si>
    <t>L &amp; T Finance Ltd. **</t>
  </si>
  <si>
    <t>INE027E14KT9</t>
  </si>
  <si>
    <t>Tata Motors Finance Ltd. **</t>
  </si>
  <si>
    <t>INE601U14GE7</t>
  </si>
  <si>
    <t>INE601U14GK4</t>
  </si>
  <si>
    <t>Bajaj Housing Finance Ltd. **</t>
  </si>
  <si>
    <t>INE377Y14876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</si>
  <si>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</si>
  <si>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</si>
  <si>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</si>
  <si>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</si>
  <si>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</si>
  <si>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</si>
  <si>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</si>
  <si>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7.35% Government of India</t>
  </si>
  <si>
    <t>IN0020090034</t>
  </si>
  <si>
    <t>6.75% Sikka Ports and Terminals Ltd. **</t>
  </si>
  <si>
    <t>INE941D07208</t>
  </si>
  <si>
    <t>8.08% State Government of Maharashtra</t>
  </si>
  <si>
    <t>IN2220160013</t>
  </si>
  <si>
    <t>Export Import Bank of India ** #</t>
  </si>
  <si>
    <t>INE514E16BW4</t>
  </si>
  <si>
    <t>8.79% Government of India</t>
  </si>
  <si>
    <t>IN0020110030</t>
  </si>
  <si>
    <t>364 DAYS TBILL RED 11-03-2022</t>
  </si>
  <si>
    <t>IN002020Z493</t>
  </si>
  <si>
    <t>Others</t>
  </si>
  <si>
    <t>Investment in Mutual fund</t>
  </si>
  <si>
    <t>LIC MF LIQUID FUND-DR PLN-GR</t>
  </si>
  <si>
    <t>INF767K01DN1</t>
  </si>
  <si>
    <t>INE238A166U3</t>
  </si>
  <si>
    <t>Indian Oil Corporation Ltd. **</t>
  </si>
  <si>
    <t>INE242A14UR5</t>
  </si>
  <si>
    <t>Small Industries Development Bk of India **</t>
  </si>
  <si>
    <t>INE556F14HY0</t>
  </si>
  <si>
    <t>Housing Development Finance Corp Ltd. **</t>
  </si>
  <si>
    <t>INE001A14XR9</t>
  </si>
  <si>
    <t>Reliance Jio Infocomm Ltd.</t>
  </si>
  <si>
    <t>INE110L14PN0</t>
  </si>
  <si>
    <t>Indian Railway Finance Corporation Ltd.</t>
  </si>
  <si>
    <t>INE053F14211</t>
  </si>
  <si>
    <t>INE242A14UY1</t>
  </si>
  <si>
    <t>INE514E14PW9</t>
  </si>
  <si>
    <t>Sundaram Finance Ltd. **</t>
  </si>
  <si>
    <t>INE660A14WK9</t>
  </si>
  <si>
    <t>Reliance Retail Ventures Ltd. **</t>
  </si>
  <si>
    <t>INE929O14339</t>
  </si>
  <si>
    <t>INE09OL14763</t>
  </si>
  <si>
    <t>Kotak Securities Ltd. **</t>
  </si>
  <si>
    <t>INE028E14IO2</t>
  </si>
  <si>
    <t>Aditya Birla Housing Finance Ltd. **</t>
  </si>
  <si>
    <t>INE831R14BX7</t>
  </si>
  <si>
    <t>L &amp; T Finance Ltd.</t>
  </si>
  <si>
    <t>INE027E14LC3</t>
  </si>
  <si>
    <t>364 DAYS TBILL RED 07-10-2021</t>
  </si>
  <si>
    <t>IN002020Z261</t>
  </si>
  <si>
    <t>LIC MF Arbitrage Fund has invested (inter scheme investments) in LIC MF Liquid Fund. Market value of such investments as on 30th September 2021 is 474.97 lacs.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</si>
  <si>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</si>
  <si>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</si>
  <si>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</si>
  <si>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</si>
  <si>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</si>
  <si>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t>CRISIL Hybrid 85+15 - Conservative Index</t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</si>
  <si>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</si>
  <si>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</si>
  <si>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</si>
  <si>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</si>
  <si>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t>Nifty 8-13 yr G-Sec</t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</si>
  <si>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</si>
  <si>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</si>
  <si>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t>CRISIL Composite Bond Fund Index</t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</si>
  <si>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</si>
  <si>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</si>
  <si>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</si>
  <si>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</si>
  <si>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</si>
  <si>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</si>
  <si>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t>CRISIL Short Term Bond Fund Index</t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</si>
  <si>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</si>
  <si>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</si>
  <si>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Low Duration Debt Index</t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</si>
  <si>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</si>
  <si>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</si>
  <si>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</si>
  <si>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</si>
  <si>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</si>
  <si>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Liquid Fund Index</t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</si>
  <si>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</si>
  <si>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</si>
  <si>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t>CRISIL Ultra Short Term Debt Index</t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</si>
  <si>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</si>
  <si>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</si>
  <si>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t>NIFTY 1D Rate Index</t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</si>
  <si>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</si>
  <si>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</si>
  <si>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</si>
  <si>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t>NIFTY 50 Arbitrage Index</t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</si>
  <si>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</si>
  <si>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</si>
  <si>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t>CRISIL Hybrid 35+65 - Aggressive Index</t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</si>
  <si>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</si>
  <si>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</si>
  <si>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</si>
  <si>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</si>
  <si>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t>Nifty Financial Services TRI</t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</si>
  <si>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</si>
  <si>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</si>
  <si>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</si>
  <si>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</si>
  <si>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</si>
  <si>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</si>
  <si>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500 TRI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</si>
  <si>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</si>
  <si>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</si>
  <si>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100 TRI</t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</si>
  <si>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</si>
  <si>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</si>
  <si>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t>Nifty Infrastructure TRI</t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</si>
  <si>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</si>
  <si>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</si>
  <si>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</si>
  <si>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</si>
  <si>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</si>
  <si>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</si>
  <si>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</si>
  <si>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</si>
  <si>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t>Nifty LargeMidcap 250 TRI</t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</si>
  <si>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</si>
  <si>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</si>
  <si>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</si>
  <si>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</si>
  <si>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</si>
  <si>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</si>
  <si>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</si>
  <si>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</si>
  <si>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</si>
  <si>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</si>
  <si>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</si>
  <si>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</si>
  <si>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</si>
  <si>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</si>
  <si>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NIFTY All Duration G-Sec Index</t>
  </si>
  <si>
    <t>Riskometer</t>
  </si>
  <si>
    <t>Not Applicable</t>
  </si>
  <si>
    <t>Low to Moderate</t>
  </si>
  <si>
    <t>Moderate</t>
  </si>
  <si>
    <t>Low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</si>
  <si>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September 30, 2021 is as follows:</t>
  </si>
  <si>
    <r>
      <t>•</t>
    </r>
    <r>
      <rPr>
        <b/>
        <sz val="12"/>
        <color rgb="FF000000"/>
        <rFont val="Calibri"/>
        <family val="2"/>
      </rPr>
      <t>Risk - Moderate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</si>
</sst>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0" fontId="3" fillId="0" borderId="5" xfId="0" applyFont="1" applyBorder="1" applyAlignment="1">
      <alignment horizontal="left"/>
    </xf>
    <xf numFmtId="15" fontId="2" fillId="0" borderId="0" xfId="0" applyNumberFormat="1" applyFont="1"/>
    <xf numFmtId="4" fontId="3" fillId="0" borderId="7" xfId="0" applyNumberFormat="1" applyFont="1" applyBorder="1" applyAlignment="1">
      <alignment horizontal="right"/>
    </xf>
    <xf numFmtId="0" fontId="8" fillId="0" borderId="0" xfId="3" applyFont="1" applyAlignment="1">
      <alignment vertical="top"/>
    </xf>
    <xf numFmtId="0" fontId="4" fillId="0" borderId="0" xfId="3"/>
    <xf numFmtId="0" fontId="6" fillId="0" borderId="0" xfId="3" applyFont="1"/>
    <xf numFmtId="0" fontId="9" fillId="3" borderId="9" xfId="3" applyFont="1" applyFill="1" applyBorder="1" applyAlignment="1">
      <alignment horizontal="left" vertical="center" wrapText="1" readingOrder="1"/>
    </xf>
    <xf numFmtId="0" fontId="9" fillId="3" borderId="10" xfId="3" applyFont="1" applyFill="1" applyBorder="1" applyAlignment="1">
      <alignment horizontal="center" vertical="center" wrapText="1" readingOrder="1"/>
    </xf>
    <xf numFmtId="0" fontId="11" fillId="0" borderId="11" xfId="3" applyFont="1" applyBorder="1" applyAlignment="1">
      <alignment horizontal="left" vertical="center" wrapText="1" indent="3" readingOrder="1"/>
    </xf>
    <xf numFmtId="0" fontId="11" fillId="0" borderId="14" xfId="3" applyFont="1" applyBorder="1" applyAlignment="1">
      <alignment horizontal="left" vertical="center" wrapText="1" indent="3" readingOrder="1"/>
    </xf>
    <xf numFmtId="0" fontId="11" fillId="0" borderId="17" xfId="3" applyFont="1" applyBorder="1" applyAlignment="1">
      <alignment horizontal="left" vertical="center" wrapText="1" indent="3" readingOrder="1"/>
    </xf>
    <xf numFmtId="0" fontId="4" fillId="0" borderId="15" xfId="3" applyBorder="1"/>
    <xf numFmtId="0" fontId="4" fillId="0" borderId="18" xfId="3" applyBorder="1"/>
    <xf numFmtId="0" fontId="11" fillId="0" borderId="11" xfId="3" applyFont="1" applyBorder="1" applyAlignment="1">
      <alignment horizontal="left" vertical="center" indent="3" readingOrder="1"/>
    </xf>
    <xf numFmtId="0" fontId="11" fillId="0" borderId="17" xfId="3" applyFont="1" applyBorder="1" applyAlignment="1">
      <alignment horizontal="left" vertical="center" indent="3" readingOrder="1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0" fillId="0" borderId="10" xfId="3" applyFont="1" applyBorder="1" applyAlignment="1">
      <alignment horizontal="left" vertical="center" wrapText="1" readingOrder="1"/>
    </xf>
    <xf numFmtId="0" fontId="10" fillId="0" borderId="13" xfId="3" applyFont="1" applyBorder="1" applyAlignment="1">
      <alignment horizontal="left" vertical="center" wrapText="1" readingOrder="1"/>
    </xf>
    <xf numFmtId="0" fontId="10" fillId="0" borderId="16" xfId="3" applyFont="1" applyBorder="1" applyAlignment="1">
      <alignment horizontal="left" vertical="center" wrapText="1" readingOrder="1"/>
    </xf>
    <xf numFmtId="0" fontId="4" fillId="0" borderId="12" xfId="3" applyBorder="1" applyAlignment="1">
      <alignment horizontal="center"/>
    </xf>
    <xf numFmtId="0" fontId="4" fillId="0" borderId="15" xfId="3" applyBorder="1" applyAlignment="1">
      <alignment horizontal="center"/>
    </xf>
    <xf numFmtId="0" fontId="4" fillId="0" borderId="18" xfId="3" applyBorder="1" applyAlignment="1">
      <alignment horizontal="center"/>
    </xf>
    <xf numFmtId="0" fontId="10" fillId="0" borderId="10" xfId="3" applyFont="1" applyBorder="1" applyAlignment="1">
      <alignment horizontal="left" vertical="center" readingOrder="1"/>
    </xf>
    <xf numFmtId="0" fontId="10" fillId="0" borderId="13" xfId="3" applyFont="1" applyBorder="1" applyAlignment="1">
      <alignment horizontal="left" vertical="center" readingOrder="1"/>
    </xf>
    <xf numFmtId="0" fontId="10" fillId="0" borderId="16" xfId="3" applyFont="1" applyBorder="1" applyAlignment="1">
      <alignment horizontal="left" vertical="center" readingOrder="1"/>
    </xf>
    <xf numFmtId="0" fontId="10" fillId="0" borderId="19" xfId="3" applyFont="1" applyBorder="1" applyAlignment="1">
      <alignment horizontal="left" vertical="center" wrapText="1" readingOrder="1"/>
    </xf>
    <xf numFmtId="0" fontId="10" fillId="0" borderId="20" xfId="3" applyFont="1" applyBorder="1" applyAlignment="1">
      <alignment horizontal="left" vertical="center" wrapText="1" readingOrder="1"/>
    </xf>
    <xf numFmtId="0" fontId="10" fillId="0" borderId="21" xfId="3" applyFont="1" applyBorder="1" applyAlignment="1">
      <alignment horizontal="left" vertical="center" wrapText="1" readingOrder="1"/>
    </xf>
    <xf numFmtId="0" fontId="8" fillId="0" borderId="0" xfId="3" applyFont="1" applyAlignment="1">
      <alignment horizontal="left" vertical="center" wrapText="1"/>
    </xf>
    <xf numFmtId="0" fontId="4" fillId="0" borderId="20" xfId="3" applyBorder="1"/>
    <xf numFmtId="0" fontId="4" fillId="0" borderId="22" xfId="3" applyBorder="1"/>
    <xf numFmtId="0" fontId="2" fillId="0" borderId="0" xfId="0" applyFont="1" applyAlignment="1">
      <alignment horizontal="left"/>
    </xf>
  </cellXfs>
  <cellStyles count="4">
    <cellStyle name="Hyperlink" xfId="2" builtinId="8"/>
    <cellStyle name="Normal" xfId="0" builtinId="0"/>
    <cellStyle name="Normal 2" xfId="3" xr:uid="{73AF39A0-2A2B-462F-BC5D-4530FD282E78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8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9</xdr:row>
      <xdr:rowOff>85725</xdr:rowOff>
    </xdr:from>
    <xdr:to>
      <xdr:col>3</xdr:col>
      <xdr:colOff>2279998</xdr:colOff>
      <xdr:row>11</xdr:row>
      <xdr:rowOff>356235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374BD15-AC03-49AF-9BA9-7C59ED950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2270125"/>
          <a:ext cx="2032348" cy="128651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36</xdr:row>
      <xdr:rowOff>95250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B9A1E7A6-3E58-4AB5-98A2-671C497BE1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6103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276228</xdr:colOff>
      <xdr:row>42</xdr:row>
      <xdr:rowOff>66674</xdr:rowOff>
    </xdr:from>
    <xdr:to>
      <xdr:col>3</xdr:col>
      <xdr:colOff>2466836</xdr:colOff>
      <xdr:row>44</xdr:row>
      <xdr:rowOff>428624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D3711FC-C18F-47E4-AB60-DD390C0053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607428" y="19243674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884A06C-8B36-45A2-AF1C-8ECE8752A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3900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12</xdr:row>
      <xdr:rowOff>123825</xdr:rowOff>
    </xdr:from>
    <xdr:to>
      <xdr:col>3</xdr:col>
      <xdr:colOff>2279998</xdr:colOff>
      <xdr:row>14</xdr:row>
      <xdr:rowOff>394335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FCE2C878-14FE-477D-B161-3343BEDB33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38322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18</xdr:row>
      <xdr:rowOff>66675</xdr:rowOff>
    </xdr:from>
    <xdr:to>
      <xdr:col>3</xdr:col>
      <xdr:colOff>2426145</xdr:colOff>
      <xdr:row>20</xdr:row>
      <xdr:rowOff>405765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9418435E-15DB-405E-BB0C-1E23B9014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35975" y="6823075"/>
          <a:ext cx="2321370" cy="146304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24</xdr:row>
      <xdr:rowOff>28575</xdr:rowOff>
    </xdr:from>
    <xdr:to>
      <xdr:col>3</xdr:col>
      <xdr:colOff>2464245</xdr:colOff>
      <xdr:row>26</xdr:row>
      <xdr:rowOff>481965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B8684046-A3CB-4A2C-90A4-808D20EA8D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74075" y="9940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27</xdr:row>
      <xdr:rowOff>19050</xdr:rowOff>
    </xdr:from>
    <xdr:to>
      <xdr:col>3</xdr:col>
      <xdr:colOff>2502345</xdr:colOff>
      <xdr:row>29</xdr:row>
      <xdr:rowOff>472440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E0CBC1C5-36C6-422D-8460-D5BE01B13D6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1455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30</xdr:row>
      <xdr:rowOff>19050</xdr:rowOff>
    </xdr:from>
    <xdr:to>
      <xdr:col>3</xdr:col>
      <xdr:colOff>2502345</xdr:colOff>
      <xdr:row>32</xdr:row>
      <xdr:rowOff>472440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DE852A2E-2DAA-4937-9DDA-A5032835A4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33</xdr:row>
      <xdr:rowOff>28575</xdr:rowOff>
    </xdr:from>
    <xdr:to>
      <xdr:col>3</xdr:col>
      <xdr:colOff>2473770</xdr:colOff>
      <xdr:row>35</xdr:row>
      <xdr:rowOff>481965</xdr:rowOff>
    </xdr:to>
    <xdr:pic>
      <xdr:nvPicPr>
        <xdr:cNvPr id="13" name="Picture 12" descr="Diagram&#10;&#10;Description automatically generated">
          <a:extLst>
            <a:ext uri="{FF2B5EF4-FFF2-40B4-BE49-F238E27FC236}">
              <a16:creationId xmlns:a16="http://schemas.microsoft.com/office/drawing/2014/main" id="{E03C5A49-85D3-4D51-B146-A1CF9B7FD5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83600" y="14512925"/>
          <a:ext cx="2321370" cy="146939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39</xdr:row>
      <xdr:rowOff>95250</xdr:rowOff>
    </xdr:from>
    <xdr:ext cx="2177403" cy="1371600"/>
    <xdr:pic>
      <xdr:nvPicPr>
        <xdr:cNvPr id="14" name="Picture 13" descr="Diagram&#10;&#10;Description automatically generated">
          <a:extLst>
            <a:ext uri="{FF2B5EF4-FFF2-40B4-BE49-F238E27FC236}">
              <a16:creationId xmlns:a16="http://schemas.microsoft.com/office/drawing/2014/main" id="{6197CA46-0FFE-405C-8504-00E3F91005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161928</xdr:colOff>
      <xdr:row>45</xdr:row>
      <xdr:rowOff>114299</xdr:rowOff>
    </xdr:from>
    <xdr:to>
      <xdr:col>3</xdr:col>
      <xdr:colOff>2352536</xdr:colOff>
      <xdr:row>47</xdr:row>
      <xdr:rowOff>419099</xdr:rowOff>
    </xdr:to>
    <xdr:pic>
      <xdr:nvPicPr>
        <xdr:cNvPr id="15" name="Picture 14" descr="Diagram&#10;&#10;Description automatically generated">
          <a:extLst>
            <a:ext uri="{FF2B5EF4-FFF2-40B4-BE49-F238E27FC236}">
              <a16:creationId xmlns:a16="http://schemas.microsoft.com/office/drawing/2014/main" id="{F276B358-445C-4AEA-B839-1E8090550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8" y="20815299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190503</xdr:colOff>
      <xdr:row>48</xdr:row>
      <xdr:rowOff>28574</xdr:rowOff>
    </xdr:from>
    <xdr:to>
      <xdr:col>3</xdr:col>
      <xdr:colOff>2381111</xdr:colOff>
      <xdr:row>50</xdr:row>
      <xdr:rowOff>390524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A841C2AE-C2CF-4FAA-8E50-20928A8B4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3" y="22304374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51</xdr:row>
      <xdr:rowOff>85725</xdr:rowOff>
    </xdr:from>
    <xdr:to>
      <xdr:col>3</xdr:col>
      <xdr:colOff>2409683</xdr:colOff>
      <xdr:row>53</xdr:row>
      <xdr:rowOff>447675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00E3EF3B-17F1-43D1-AB97-C42B105CE8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0275" y="23885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54</xdr:row>
      <xdr:rowOff>76200</xdr:rowOff>
    </xdr:from>
    <xdr:to>
      <xdr:col>3</xdr:col>
      <xdr:colOff>2438258</xdr:colOff>
      <xdr:row>56</xdr:row>
      <xdr:rowOff>438150</xdr:rowOff>
    </xdr:to>
    <xdr:pic>
      <xdr:nvPicPr>
        <xdr:cNvPr id="18" name="Picture 17" descr="Diagram&#10;&#10;Description automatically generated">
          <a:extLst>
            <a:ext uri="{FF2B5EF4-FFF2-40B4-BE49-F238E27FC236}">
              <a16:creationId xmlns:a16="http://schemas.microsoft.com/office/drawing/2014/main" id="{C49D279F-BD7F-4B06-B72E-01CAB7D1CB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78850" y="254000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57</xdr:row>
      <xdr:rowOff>76200</xdr:rowOff>
    </xdr:from>
    <xdr:to>
      <xdr:col>3</xdr:col>
      <xdr:colOff>2419208</xdr:colOff>
      <xdr:row>59</xdr:row>
      <xdr:rowOff>352425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53813D98-B5C2-462A-A282-66D2FF86A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9800" y="2692400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60</xdr:row>
      <xdr:rowOff>76200</xdr:rowOff>
    </xdr:from>
    <xdr:to>
      <xdr:col>3</xdr:col>
      <xdr:colOff>2381108</xdr:colOff>
      <xdr:row>62</xdr:row>
      <xdr:rowOff>438150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5298CF7C-F44D-41F3-870F-97391A9DB8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285305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63</xdr:row>
      <xdr:rowOff>123825</xdr:rowOff>
    </xdr:from>
    <xdr:to>
      <xdr:col>3</xdr:col>
      <xdr:colOff>2352533</xdr:colOff>
      <xdr:row>65</xdr:row>
      <xdr:rowOff>485775</xdr:rowOff>
    </xdr:to>
    <xdr:pic>
      <xdr:nvPicPr>
        <xdr:cNvPr id="21" name="Picture 20" descr="Diagram&#10;&#10;Description automatically generated">
          <a:extLst>
            <a:ext uri="{FF2B5EF4-FFF2-40B4-BE49-F238E27FC236}">
              <a16:creationId xmlns:a16="http://schemas.microsoft.com/office/drawing/2014/main" id="{67BF9416-B08E-42F8-98E8-6B25E72591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01021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66</xdr:row>
      <xdr:rowOff>85725</xdr:rowOff>
    </xdr:from>
    <xdr:to>
      <xdr:col>3</xdr:col>
      <xdr:colOff>2390633</xdr:colOff>
      <xdr:row>68</xdr:row>
      <xdr:rowOff>447675</xdr:rowOff>
    </xdr:to>
    <xdr:pic>
      <xdr:nvPicPr>
        <xdr:cNvPr id="22" name="Picture 21" descr="Diagram&#10;&#10;Description automatically generated">
          <a:extLst>
            <a:ext uri="{FF2B5EF4-FFF2-40B4-BE49-F238E27FC236}">
              <a16:creationId xmlns:a16="http://schemas.microsoft.com/office/drawing/2014/main" id="{15879E22-C42D-49F6-9366-FCA21CEDB6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31225" y="31588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69</xdr:row>
      <xdr:rowOff>66675</xdr:rowOff>
    </xdr:from>
    <xdr:to>
      <xdr:col>3</xdr:col>
      <xdr:colOff>2352533</xdr:colOff>
      <xdr:row>71</xdr:row>
      <xdr:rowOff>314325</xdr:rowOff>
    </xdr:to>
    <xdr:pic>
      <xdr:nvPicPr>
        <xdr:cNvPr id="23" name="Picture 22" descr="Diagram&#10;&#10;Description automatically generated">
          <a:extLst>
            <a:ext uri="{FF2B5EF4-FFF2-40B4-BE49-F238E27FC236}">
              <a16:creationId xmlns:a16="http://schemas.microsoft.com/office/drawing/2014/main" id="{0410AFE5-62A2-418D-8500-1AE1669C01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30930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72</xdr:row>
      <xdr:rowOff>38100</xdr:rowOff>
    </xdr:from>
    <xdr:to>
      <xdr:col>3</xdr:col>
      <xdr:colOff>2343008</xdr:colOff>
      <xdr:row>74</xdr:row>
      <xdr:rowOff>400050</xdr:rowOff>
    </xdr:to>
    <xdr:pic>
      <xdr:nvPicPr>
        <xdr:cNvPr id="24" name="Picture 23" descr="Diagram&#10;&#10;Description automatically generated">
          <a:extLst>
            <a:ext uri="{FF2B5EF4-FFF2-40B4-BE49-F238E27FC236}">
              <a16:creationId xmlns:a16="http://schemas.microsoft.com/office/drawing/2014/main" id="{D8566B18-BBF1-4A62-8BC5-9DAAEBD7EE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83600" y="346964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75</xdr:row>
      <xdr:rowOff>85725</xdr:rowOff>
    </xdr:from>
    <xdr:to>
      <xdr:col>3</xdr:col>
      <xdr:colOff>2381108</xdr:colOff>
      <xdr:row>77</xdr:row>
      <xdr:rowOff>447675</xdr:rowOff>
    </xdr:to>
    <xdr:pic>
      <xdr:nvPicPr>
        <xdr:cNvPr id="25" name="Picture 24" descr="Diagram&#10;&#10;Description automatically generated">
          <a:extLst>
            <a:ext uri="{FF2B5EF4-FFF2-40B4-BE49-F238E27FC236}">
              <a16:creationId xmlns:a16="http://schemas.microsoft.com/office/drawing/2014/main" id="{86A78F00-E7E8-4035-B594-9461A1EE52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36268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78</xdr:row>
      <xdr:rowOff>85725</xdr:rowOff>
    </xdr:from>
    <xdr:to>
      <xdr:col>3</xdr:col>
      <xdr:colOff>2371583</xdr:colOff>
      <xdr:row>80</xdr:row>
      <xdr:rowOff>447675</xdr:rowOff>
    </xdr:to>
    <xdr:pic>
      <xdr:nvPicPr>
        <xdr:cNvPr id="26" name="Picture 25" descr="Diagram&#10;&#10;Description automatically generated">
          <a:extLst>
            <a:ext uri="{FF2B5EF4-FFF2-40B4-BE49-F238E27FC236}">
              <a16:creationId xmlns:a16="http://schemas.microsoft.com/office/drawing/2014/main" id="{0FA40A11-2209-4F4B-A0C8-17EB63FCA1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12175" y="37792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81</xdr:row>
      <xdr:rowOff>57150</xdr:rowOff>
    </xdr:from>
    <xdr:to>
      <xdr:col>3</xdr:col>
      <xdr:colOff>2304908</xdr:colOff>
      <xdr:row>83</xdr:row>
      <xdr:rowOff>419100</xdr:rowOff>
    </xdr:to>
    <xdr:pic>
      <xdr:nvPicPr>
        <xdr:cNvPr id="27" name="Picture 26" descr="Diagram&#10;&#10;Description automatically generated">
          <a:extLst>
            <a:ext uri="{FF2B5EF4-FFF2-40B4-BE49-F238E27FC236}">
              <a16:creationId xmlns:a16="http://schemas.microsoft.com/office/drawing/2014/main" id="{7AA7114D-197C-4963-8A23-FDBFD3F952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45500" y="392874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9</xdr:row>
      <xdr:rowOff>133350</xdr:rowOff>
    </xdr:from>
    <xdr:to>
      <xdr:col>5</xdr:col>
      <xdr:colOff>2279998</xdr:colOff>
      <xdr:row>11</xdr:row>
      <xdr:rowOff>403860</xdr:rowOff>
    </xdr:to>
    <xdr:pic>
      <xdr:nvPicPr>
        <xdr:cNvPr id="28" name="Picture 27" descr="Diagram&#10;&#10;Description automatically generated">
          <a:extLst>
            <a:ext uri="{FF2B5EF4-FFF2-40B4-BE49-F238E27FC236}">
              <a16:creationId xmlns:a16="http://schemas.microsoft.com/office/drawing/2014/main" id="{4712B9F6-6CDA-40AE-AA5F-7F570FFE8C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696950" y="231775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12</xdr:row>
      <xdr:rowOff>152400</xdr:rowOff>
    </xdr:from>
    <xdr:to>
      <xdr:col>5</xdr:col>
      <xdr:colOff>2308573</xdr:colOff>
      <xdr:row>14</xdr:row>
      <xdr:rowOff>422910</xdr:rowOff>
    </xdr:to>
    <xdr:pic>
      <xdr:nvPicPr>
        <xdr:cNvPr id="29" name="Picture 28" descr="Diagram&#10;&#10;Description automatically generated">
          <a:extLst>
            <a:ext uri="{FF2B5EF4-FFF2-40B4-BE49-F238E27FC236}">
              <a16:creationId xmlns:a16="http://schemas.microsoft.com/office/drawing/2014/main" id="{C96C2E4B-C4E3-4526-B7C2-7C6F8EF6DD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25525" y="3860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15</xdr:row>
      <xdr:rowOff>152400</xdr:rowOff>
    </xdr:from>
    <xdr:to>
      <xdr:col>5</xdr:col>
      <xdr:colOff>2365723</xdr:colOff>
      <xdr:row>17</xdr:row>
      <xdr:rowOff>422910</xdr:rowOff>
    </xdr:to>
    <xdr:pic>
      <xdr:nvPicPr>
        <xdr:cNvPr id="30" name="Picture 29" descr="Diagram&#10;&#10;Description automatically generated">
          <a:extLst>
            <a:ext uri="{FF2B5EF4-FFF2-40B4-BE49-F238E27FC236}">
              <a16:creationId xmlns:a16="http://schemas.microsoft.com/office/drawing/2014/main" id="{CD0F175A-2D29-4255-BBC7-B8E0CCCB26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82675" y="5384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18</xdr:row>
      <xdr:rowOff>114300</xdr:rowOff>
    </xdr:from>
    <xdr:to>
      <xdr:col>5</xdr:col>
      <xdr:colOff>2384773</xdr:colOff>
      <xdr:row>20</xdr:row>
      <xdr:rowOff>270510</xdr:rowOff>
    </xdr:to>
    <xdr:pic>
      <xdr:nvPicPr>
        <xdr:cNvPr id="31" name="Picture 30" descr="Diagram&#10;&#10;Description automatically generated">
          <a:extLst>
            <a:ext uri="{FF2B5EF4-FFF2-40B4-BE49-F238E27FC236}">
              <a16:creationId xmlns:a16="http://schemas.microsoft.com/office/drawing/2014/main" id="{8FC55CA2-28F4-4049-93D1-58A7AAF968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1725" y="6870700"/>
          <a:ext cx="2032348" cy="128016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21</xdr:row>
      <xdr:rowOff>66675</xdr:rowOff>
    </xdr:from>
    <xdr:to>
      <xdr:col>5</xdr:col>
      <xdr:colOff>2394298</xdr:colOff>
      <xdr:row>23</xdr:row>
      <xdr:rowOff>337185</xdr:rowOff>
    </xdr:to>
    <xdr:pic>
      <xdr:nvPicPr>
        <xdr:cNvPr id="32" name="Picture 31" descr="Diagram&#10;&#10;Description automatically generated">
          <a:extLst>
            <a:ext uri="{FF2B5EF4-FFF2-40B4-BE49-F238E27FC236}">
              <a16:creationId xmlns:a16="http://schemas.microsoft.com/office/drawing/2014/main" id="{35995D10-847A-499D-8262-8105C9B4F8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11250" y="84550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24</xdr:row>
      <xdr:rowOff>114300</xdr:rowOff>
    </xdr:from>
    <xdr:to>
      <xdr:col>5</xdr:col>
      <xdr:colOff>2422873</xdr:colOff>
      <xdr:row>26</xdr:row>
      <xdr:rowOff>384810</xdr:rowOff>
    </xdr:to>
    <xdr:pic>
      <xdr:nvPicPr>
        <xdr:cNvPr id="33" name="Picture 32" descr="Diagram&#10;&#10;Description automatically generated">
          <a:extLst>
            <a:ext uri="{FF2B5EF4-FFF2-40B4-BE49-F238E27FC236}">
              <a16:creationId xmlns:a16="http://schemas.microsoft.com/office/drawing/2014/main" id="{44A8F61B-AA5C-4213-A0AE-B55BE491D5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39825" y="1002665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30</xdr:row>
      <xdr:rowOff>19050</xdr:rowOff>
    </xdr:from>
    <xdr:to>
      <xdr:col>5</xdr:col>
      <xdr:colOff>2492820</xdr:colOff>
      <xdr:row>32</xdr:row>
      <xdr:rowOff>472440</xdr:rowOff>
    </xdr:to>
    <xdr:pic>
      <xdr:nvPicPr>
        <xdr:cNvPr id="34" name="Picture 33" descr="Diagram&#10;&#10;Description automatically generated">
          <a:extLst>
            <a:ext uri="{FF2B5EF4-FFF2-40B4-BE49-F238E27FC236}">
              <a16:creationId xmlns:a16="http://schemas.microsoft.com/office/drawing/2014/main" id="{4775D970-5738-4D4D-A930-43A4E30D53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3620750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33</xdr:row>
      <xdr:rowOff>85725</xdr:rowOff>
    </xdr:from>
    <xdr:to>
      <xdr:col>5</xdr:col>
      <xdr:colOff>2356198</xdr:colOff>
      <xdr:row>35</xdr:row>
      <xdr:rowOff>356235</xdr:rowOff>
    </xdr:to>
    <xdr:pic>
      <xdr:nvPicPr>
        <xdr:cNvPr id="35" name="Picture 34" descr="Diagram&#10;&#10;Description automatically generated">
          <a:extLst>
            <a:ext uri="{FF2B5EF4-FFF2-40B4-BE49-F238E27FC236}">
              <a16:creationId xmlns:a16="http://schemas.microsoft.com/office/drawing/2014/main" id="{BA0800E2-98AF-48C1-B255-393386ECB5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73150" y="14570075"/>
          <a:ext cx="2032348" cy="1286510"/>
        </a:xfrm>
        <a:prstGeom prst="rect">
          <a:avLst/>
        </a:prstGeom>
      </xdr:spPr>
    </xdr:pic>
    <xdr:clientData/>
  </xdr:twoCellAnchor>
  <xdr:oneCellAnchor>
    <xdr:from>
      <xdr:col>5</xdr:col>
      <xdr:colOff>269217</xdr:colOff>
      <xdr:row>36</xdr:row>
      <xdr:rowOff>66675</xdr:rowOff>
    </xdr:from>
    <xdr:ext cx="2177403" cy="1371600"/>
    <xdr:pic>
      <xdr:nvPicPr>
        <xdr:cNvPr id="36" name="Picture 35" descr="Diagram&#10;&#10;Description automatically generated">
          <a:extLst>
            <a:ext uri="{FF2B5EF4-FFF2-40B4-BE49-F238E27FC236}">
              <a16:creationId xmlns:a16="http://schemas.microsoft.com/office/drawing/2014/main" id="{0F390801-0D09-4B66-85EC-369CF89D11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718517" y="16075025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231117</xdr:colOff>
      <xdr:row>39</xdr:row>
      <xdr:rowOff>95250</xdr:rowOff>
    </xdr:from>
    <xdr:ext cx="2177403" cy="1371600"/>
    <xdr:pic>
      <xdr:nvPicPr>
        <xdr:cNvPr id="37" name="Picture 36" descr="Diagram&#10;&#10;Description automatically generated">
          <a:extLst>
            <a:ext uri="{FF2B5EF4-FFF2-40B4-BE49-F238E27FC236}">
              <a16:creationId xmlns:a16="http://schemas.microsoft.com/office/drawing/2014/main" id="{FFA46F06-62A4-46A6-9384-8AA35F9C9F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6804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5</xdr:col>
      <xdr:colOff>200027</xdr:colOff>
      <xdr:row>42</xdr:row>
      <xdr:rowOff>85725</xdr:rowOff>
    </xdr:from>
    <xdr:to>
      <xdr:col>5</xdr:col>
      <xdr:colOff>2393935</xdr:colOff>
      <xdr:row>44</xdr:row>
      <xdr:rowOff>447675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92ADF349-5958-4659-9615-BAEBA29AB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49327" y="19262725"/>
          <a:ext cx="21939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228603</xdr:colOff>
      <xdr:row>45</xdr:row>
      <xdr:rowOff>66674</xdr:rowOff>
    </xdr:from>
    <xdr:to>
      <xdr:col>5</xdr:col>
      <xdr:colOff>2419211</xdr:colOff>
      <xdr:row>47</xdr:row>
      <xdr:rowOff>371474</xdr:rowOff>
    </xdr:to>
    <xdr:pic>
      <xdr:nvPicPr>
        <xdr:cNvPr id="39" name="Picture 38" descr="Diagram&#10;&#10;Description automatically generated">
          <a:extLst>
            <a:ext uri="{FF2B5EF4-FFF2-40B4-BE49-F238E27FC236}">
              <a16:creationId xmlns:a16="http://schemas.microsoft.com/office/drawing/2014/main" id="{C533D75D-3DC9-47F3-918E-5830FD1C2B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3" y="2076767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48</xdr:row>
      <xdr:rowOff>85725</xdr:rowOff>
    </xdr:from>
    <xdr:to>
      <xdr:col>5</xdr:col>
      <xdr:colOff>2441558</xdr:colOff>
      <xdr:row>50</xdr:row>
      <xdr:rowOff>447675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1D56BDD-CA99-4844-8ABE-670C35477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6950" y="22361525"/>
          <a:ext cx="21939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51</xdr:row>
      <xdr:rowOff>95250</xdr:rowOff>
    </xdr:from>
    <xdr:to>
      <xdr:col>5</xdr:col>
      <xdr:colOff>2447783</xdr:colOff>
      <xdr:row>53</xdr:row>
      <xdr:rowOff>457200</xdr:rowOff>
    </xdr:to>
    <xdr:pic>
      <xdr:nvPicPr>
        <xdr:cNvPr id="41" name="Picture 40" descr="Diagram&#10;&#10;Description automatically generated">
          <a:extLst>
            <a:ext uri="{FF2B5EF4-FFF2-40B4-BE49-F238E27FC236}">
              <a16:creationId xmlns:a16="http://schemas.microsoft.com/office/drawing/2014/main" id="{C2C6A25E-B92D-4FEE-B112-37E4B83F57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06475" y="238950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54</xdr:row>
      <xdr:rowOff>85725</xdr:rowOff>
    </xdr:from>
    <xdr:to>
      <xdr:col>5</xdr:col>
      <xdr:colOff>2419208</xdr:colOff>
      <xdr:row>56</xdr:row>
      <xdr:rowOff>447675</xdr:rowOff>
    </xdr:to>
    <xdr:pic>
      <xdr:nvPicPr>
        <xdr:cNvPr id="42" name="Picture 41" descr="Diagram&#10;&#10;Description automatically generated">
          <a:extLst>
            <a:ext uri="{FF2B5EF4-FFF2-40B4-BE49-F238E27FC236}">
              <a16:creationId xmlns:a16="http://schemas.microsoft.com/office/drawing/2014/main" id="{D8C35CA6-AF4D-421B-85D9-F559E7D3F9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0" y="25409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57</xdr:row>
      <xdr:rowOff>95250</xdr:rowOff>
    </xdr:from>
    <xdr:to>
      <xdr:col>5</xdr:col>
      <xdr:colOff>2371583</xdr:colOff>
      <xdr:row>59</xdr:row>
      <xdr:rowOff>371475</xdr:rowOff>
    </xdr:to>
    <xdr:pic>
      <xdr:nvPicPr>
        <xdr:cNvPr id="43" name="Picture 42" descr="Diagram&#10;&#10;Description automatically generated">
          <a:extLst>
            <a:ext uri="{FF2B5EF4-FFF2-40B4-BE49-F238E27FC236}">
              <a16:creationId xmlns:a16="http://schemas.microsoft.com/office/drawing/2014/main" id="{60E0A577-6C0D-4242-BFF5-C4E6A1E4B7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0275" y="2694305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60</xdr:row>
      <xdr:rowOff>57150</xdr:rowOff>
    </xdr:from>
    <xdr:to>
      <xdr:col>5</xdr:col>
      <xdr:colOff>2343008</xdr:colOff>
      <xdr:row>62</xdr:row>
      <xdr:rowOff>419100</xdr:rowOff>
    </xdr:to>
    <xdr:pic>
      <xdr:nvPicPr>
        <xdr:cNvPr id="44" name="Picture 43" descr="Diagram&#10;&#10;Description automatically generated">
          <a:extLst>
            <a:ext uri="{FF2B5EF4-FFF2-40B4-BE49-F238E27FC236}">
              <a16:creationId xmlns:a16="http://schemas.microsoft.com/office/drawing/2014/main" id="{74175D97-FBA9-4177-838F-E72F6BB040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01700" y="28511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63</xdr:row>
      <xdr:rowOff>85725</xdr:rowOff>
    </xdr:from>
    <xdr:to>
      <xdr:col>5</xdr:col>
      <xdr:colOff>2333483</xdr:colOff>
      <xdr:row>65</xdr:row>
      <xdr:rowOff>447675</xdr:rowOff>
    </xdr:to>
    <xdr:pic>
      <xdr:nvPicPr>
        <xdr:cNvPr id="45" name="Picture 44" descr="Diagram&#10;&#10;Description automatically generated">
          <a:extLst>
            <a:ext uri="{FF2B5EF4-FFF2-40B4-BE49-F238E27FC236}">
              <a16:creationId xmlns:a16="http://schemas.microsoft.com/office/drawing/2014/main" id="{C27E0DB2-07E0-4EFD-A88C-9102D65C72B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592175" y="30064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66</xdr:row>
      <xdr:rowOff>95250</xdr:rowOff>
    </xdr:from>
    <xdr:to>
      <xdr:col>5</xdr:col>
      <xdr:colOff>2428733</xdr:colOff>
      <xdr:row>68</xdr:row>
      <xdr:rowOff>457200</xdr:rowOff>
    </xdr:to>
    <xdr:pic>
      <xdr:nvPicPr>
        <xdr:cNvPr id="46" name="Picture 45" descr="Diagram&#10;&#10;Description automatically generated">
          <a:extLst>
            <a:ext uri="{FF2B5EF4-FFF2-40B4-BE49-F238E27FC236}">
              <a16:creationId xmlns:a16="http://schemas.microsoft.com/office/drawing/2014/main" id="{C7E1A5C8-524B-4376-A68B-AAE9391358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87425" y="315976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69</xdr:row>
      <xdr:rowOff>95250</xdr:rowOff>
    </xdr:from>
    <xdr:to>
      <xdr:col>5</xdr:col>
      <xdr:colOff>2409683</xdr:colOff>
      <xdr:row>71</xdr:row>
      <xdr:rowOff>342900</xdr:rowOff>
    </xdr:to>
    <xdr:pic>
      <xdr:nvPicPr>
        <xdr:cNvPr id="47" name="Picture 46" descr="Diagram&#10;&#10;Description automatically generated">
          <a:extLst>
            <a:ext uri="{FF2B5EF4-FFF2-40B4-BE49-F238E27FC236}">
              <a16:creationId xmlns:a16="http://schemas.microsoft.com/office/drawing/2014/main" id="{1496FBEE-936C-4E86-8A4A-B9C33C12FA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68375" y="3312160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72</xdr:row>
      <xdr:rowOff>76200</xdr:rowOff>
    </xdr:from>
    <xdr:to>
      <xdr:col>5</xdr:col>
      <xdr:colOff>2457308</xdr:colOff>
      <xdr:row>74</xdr:row>
      <xdr:rowOff>438150</xdr:rowOff>
    </xdr:to>
    <xdr:pic>
      <xdr:nvPicPr>
        <xdr:cNvPr id="48" name="Picture 47" descr="Diagram&#10;&#10;Description automatically generated">
          <a:extLst>
            <a:ext uri="{FF2B5EF4-FFF2-40B4-BE49-F238E27FC236}">
              <a16:creationId xmlns:a16="http://schemas.microsoft.com/office/drawing/2014/main" id="{3BC00870-A85A-46C7-8C20-CD3C44A0EA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16000" y="34734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75</xdr:row>
      <xdr:rowOff>66675</xdr:rowOff>
    </xdr:from>
    <xdr:to>
      <xdr:col>5</xdr:col>
      <xdr:colOff>2438258</xdr:colOff>
      <xdr:row>77</xdr:row>
      <xdr:rowOff>428625</xdr:rowOff>
    </xdr:to>
    <xdr:pic>
      <xdr:nvPicPr>
        <xdr:cNvPr id="49" name="Picture 48" descr="Diagram&#10;&#10;Description automatically generated">
          <a:extLst>
            <a:ext uri="{FF2B5EF4-FFF2-40B4-BE49-F238E27FC236}">
              <a16:creationId xmlns:a16="http://schemas.microsoft.com/office/drawing/2014/main" id="{30FC9BAC-5A48-4438-8FB8-3EB05E9524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96950" y="362489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78</xdr:row>
      <xdr:rowOff>47625</xdr:rowOff>
    </xdr:from>
    <xdr:to>
      <xdr:col>5</xdr:col>
      <xdr:colOff>2381108</xdr:colOff>
      <xdr:row>80</xdr:row>
      <xdr:rowOff>409575</xdr:rowOff>
    </xdr:to>
    <xdr:pic>
      <xdr:nvPicPr>
        <xdr:cNvPr id="50" name="Picture 49" descr="Diagram&#10;&#10;Description automatically generated">
          <a:extLst>
            <a:ext uri="{FF2B5EF4-FFF2-40B4-BE49-F238E27FC236}">
              <a16:creationId xmlns:a16="http://schemas.microsoft.com/office/drawing/2014/main" id="{317E0A84-82B8-4FD7-9F65-B78DD18E65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9800" y="377539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81</xdr:row>
      <xdr:rowOff>57150</xdr:rowOff>
    </xdr:from>
    <xdr:to>
      <xdr:col>5</xdr:col>
      <xdr:colOff>2479658</xdr:colOff>
      <xdr:row>83</xdr:row>
      <xdr:rowOff>419100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F8DD3480-07BD-4BE4-A528-6DD8539B7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5050" y="39287450"/>
          <a:ext cx="21939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15</xdr:row>
      <xdr:rowOff>19050</xdr:rowOff>
    </xdr:from>
    <xdr:to>
      <xdr:col>3</xdr:col>
      <xdr:colOff>2474645</xdr:colOff>
      <xdr:row>17</xdr:row>
      <xdr:rowOff>461010</xdr:rowOff>
    </xdr:to>
    <xdr:pic>
      <xdr:nvPicPr>
        <xdr:cNvPr id="52" name="Picture 51" descr="Diagram&#10;&#10;Description automatically generated">
          <a:extLst>
            <a:ext uri="{FF2B5EF4-FFF2-40B4-BE49-F238E27FC236}">
              <a16:creationId xmlns:a16="http://schemas.microsoft.com/office/drawing/2014/main" id="{0EEAC126-25E3-47AD-A20E-4D9FB12711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02650" y="5251450"/>
          <a:ext cx="2303195" cy="1457960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21</xdr:row>
      <xdr:rowOff>12700</xdr:rowOff>
    </xdr:from>
    <xdr:to>
      <xdr:col>3</xdr:col>
      <xdr:colOff>2457450</xdr:colOff>
      <xdr:row>23</xdr:row>
      <xdr:rowOff>439756</xdr:rowOff>
    </xdr:to>
    <xdr:pic>
      <xdr:nvPicPr>
        <xdr:cNvPr id="53" name="Picture 52" descr="Diagram&#10;&#10;Description automatically generated">
          <a:extLst>
            <a:ext uri="{FF2B5EF4-FFF2-40B4-BE49-F238E27FC236}">
              <a16:creationId xmlns:a16="http://schemas.microsoft.com/office/drawing/2014/main" id="{13ADD1B0-2A47-4D02-B41B-4843825E2E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09000" y="8401050"/>
          <a:ext cx="2279650" cy="14430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46</xdr:row>
      <xdr:rowOff>152400</xdr:rowOff>
    </xdr:from>
    <xdr:to>
      <xdr:col>1</xdr:col>
      <xdr:colOff>2817495</xdr:colOff>
      <xdr:row>51</xdr:row>
      <xdr:rowOff>7158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9E429A-B9EE-4EAF-AB3D-F9E9A3D25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39008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54</xdr:row>
      <xdr:rowOff>152400</xdr:rowOff>
    </xdr:from>
    <xdr:to>
      <xdr:col>5</xdr:col>
      <xdr:colOff>2365723</xdr:colOff>
      <xdr:row>56</xdr:row>
      <xdr:rowOff>422910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12BB37DA-AD39-4843-977D-FF65199C2D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82675" y="5384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260350</xdr:colOff>
      <xdr:row>54</xdr:row>
      <xdr:rowOff>127000</xdr:rowOff>
    </xdr:from>
    <xdr:to>
      <xdr:col>3</xdr:col>
      <xdr:colOff>2292698</xdr:colOff>
      <xdr:row>56</xdr:row>
      <xdr:rowOff>397510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1326A3FC-5719-4644-BD49-8A1D68C4A8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26350" y="11290300"/>
          <a:ext cx="2032348" cy="1286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31</xdr:row>
      <xdr:rowOff>152400</xdr:rowOff>
    </xdr:from>
    <xdr:to>
      <xdr:col>1</xdr:col>
      <xdr:colOff>2817495</xdr:colOff>
      <xdr:row>35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BCFDAA-EEC4-4689-BCD0-74D23B2F7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844550</xdr:colOff>
      <xdr:row>39</xdr:row>
      <xdr:rowOff>73025</xdr:rowOff>
    </xdr:from>
    <xdr:to>
      <xdr:col>3</xdr:col>
      <xdr:colOff>2876898</xdr:colOff>
      <xdr:row>41</xdr:row>
      <xdr:rowOff>870585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3174017-190E-424B-99B3-3414273E22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928100" y="8213725"/>
          <a:ext cx="2032348" cy="2219960"/>
        </a:xfrm>
        <a:prstGeom prst="rect">
          <a:avLst/>
        </a:prstGeom>
      </xdr:spPr>
    </xdr:pic>
    <xdr:clientData/>
  </xdr:twoCellAnchor>
  <xdr:twoCellAnchor editAs="oneCell">
    <xdr:from>
      <xdr:col>5</xdr:col>
      <xdr:colOff>193675</xdr:colOff>
      <xdr:row>39</xdr:row>
      <xdr:rowOff>44450</xdr:rowOff>
    </xdr:from>
    <xdr:to>
      <xdr:col>5</xdr:col>
      <xdr:colOff>2226023</xdr:colOff>
      <xdr:row>41</xdr:row>
      <xdr:rowOff>842010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B72C1CE-0134-486C-88D0-F9EAEE2FA3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103225" y="8185150"/>
          <a:ext cx="2032348" cy="2219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39</xdr:row>
      <xdr:rowOff>152400</xdr:rowOff>
    </xdr:from>
    <xdr:to>
      <xdr:col>1</xdr:col>
      <xdr:colOff>2817495</xdr:colOff>
      <xdr:row>43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90A35B-A898-4533-9F1E-76132CDC1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180974</xdr:colOff>
      <xdr:row>47</xdr:row>
      <xdr:rowOff>19050</xdr:rowOff>
    </xdr:from>
    <xdr:to>
      <xdr:col>3</xdr:col>
      <xdr:colOff>2724149</xdr:colOff>
      <xdr:row>49</xdr:row>
      <xdr:rowOff>476250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C3CFDFF8-1D8C-4365-A669-A0AF957329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6353174" y="9972675"/>
          <a:ext cx="2543175" cy="1562100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47</xdr:row>
      <xdr:rowOff>38100</xdr:rowOff>
    </xdr:from>
    <xdr:to>
      <xdr:col>5</xdr:col>
      <xdr:colOff>2314575</xdr:colOff>
      <xdr:row>49</xdr:row>
      <xdr:rowOff>397065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F8F75F8D-B9EC-4EC2-B11A-C4CC85EBEC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0629900" y="9991725"/>
          <a:ext cx="2266950" cy="14638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91</xdr:row>
      <xdr:rowOff>152400</xdr:rowOff>
    </xdr:from>
    <xdr:to>
      <xdr:col>1</xdr:col>
      <xdr:colOff>2817495</xdr:colOff>
      <xdr:row>95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284304-3C5D-474E-82A4-3ED432A5F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99</xdr:row>
      <xdr:rowOff>66675</xdr:rowOff>
    </xdr:from>
    <xdr:to>
      <xdr:col>3</xdr:col>
      <xdr:colOff>2426145</xdr:colOff>
      <xdr:row>101</xdr:row>
      <xdr:rowOff>716915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B3CBF6F9-B1CD-4AC8-926C-11AB086495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35975" y="6823075"/>
          <a:ext cx="2321370" cy="146304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99</xdr:row>
      <xdr:rowOff>114300</xdr:rowOff>
    </xdr:from>
    <xdr:to>
      <xdr:col>5</xdr:col>
      <xdr:colOff>2384773</xdr:colOff>
      <xdr:row>101</xdr:row>
      <xdr:rowOff>581660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D34821E0-08A6-4A03-B55C-FBCA1A2443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1725" y="6870700"/>
          <a:ext cx="2032348" cy="12801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64</xdr:row>
      <xdr:rowOff>152400</xdr:rowOff>
    </xdr:from>
    <xdr:to>
      <xdr:col>1</xdr:col>
      <xdr:colOff>2817495</xdr:colOff>
      <xdr:row>68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4E55D-37FE-49D4-8141-E6D85DF2D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72</xdr:row>
      <xdr:rowOff>85725</xdr:rowOff>
    </xdr:from>
    <xdr:to>
      <xdr:col>3</xdr:col>
      <xdr:colOff>2279998</xdr:colOff>
      <xdr:row>74</xdr:row>
      <xdr:rowOff>730885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A7C2162-08DA-4E9C-9F29-EE0E2694A4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22701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72</xdr:row>
      <xdr:rowOff>133350</xdr:rowOff>
    </xdr:from>
    <xdr:to>
      <xdr:col>5</xdr:col>
      <xdr:colOff>2279998</xdr:colOff>
      <xdr:row>74</xdr:row>
      <xdr:rowOff>778510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DDCF4EEB-5E07-4F43-99A4-AE9D243DFC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696950" y="2317750"/>
          <a:ext cx="2032348" cy="12865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15</xdr:row>
      <xdr:rowOff>152400</xdr:rowOff>
    </xdr:from>
    <xdr:to>
      <xdr:col>1</xdr:col>
      <xdr:colOff>2817495</xdr:colOff>
      <xdr:row>19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BDC246-1AFD-4502-B0A1-38C27F6A0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23</xdr:row>
      <xdr:rowOff>95250</xdr:rowOff>
    </xdr:from>
    <xdr:ext cx="2177403" cy="1371600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078EFA6-88E5-40A9-BD62-8B403B499D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6103600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269217</xdr:colOff>
      <xdr:row>23</xdr:row>
      <xdr:rowOff>66675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6F1E4F7-584F-4EE4-B4F4-A8081A3D3C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718517" y="16075025"/>
          <a:ext cx="2177403" cy="13716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83</xdr:row>
      <xdr:rowOff>152400</xdr:rowOff>
    </xdr:from>
    <xdr:to>
      <xdr:col>1</xdr:col>
      <xdr:colOff>2817495</xdr:colOff>
      <xdr:row>87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BB142-E6D9-4483-9B55-83840F9C1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91</xdr:row>
      <xdr:rowOff>28575</xdr:rowOff>
    </xdr:from>
    <xdr:to>
      <xdr:col>3</xdr:col>
      <xdr:colOff>2464245</xdr:colOff>
      <xdr:row>93</xdr:row>
      <xdr:rowOff>640715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FDA507B9-8DE3-460A-B1FD-BE0BFF0FDD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74075" y="9940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91</xdr:row>
      <xdr:rowOff>114300</xdr:rowOff>
    </xdr:from>
    <xdr:to>
      <xdr:col>5</xdr:col>
      <xdr:colOff>2422873</xdr:colOff>
      <xdr:row>93</xdr:row>
      <xdr:rowOff>543560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45B97499-0160-402A-AAF4-350FB9C8A4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39825" y="10026650"/>
          <a:ext cx="2032348" cy="128651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62</xdr:row>
      <xdr:rowOff>152400</xdr:rowOff>
    </xdr:from>
    <xdr:to>
      <xdr:col>1</xdr:col>
      <xdr:colOff>2817495</xdr:colOff>
      <xdr:row>66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DF1C6F-DF86-44ED-9716-AB43F084D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5</xdr:col>
      <xdr:colOff>241300</xdr:colOff>
      <xdr:row>70</xdr:row>
      <xdr:rowOff>104774</xdr:rowOff>
    </xdr:from>
    <xdr:to>
      <xdr:col>5</xdr:col>
      <xdr:colOff>2273648</xdr:colOff>
      <xdr:row>72</xdr:row>
      <xdr:rowOff>380999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7CF877D4-7D9F-4561-9649-EEA69FA6ED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2001500" y="14424024"/>
          <a:ext cx="2032348" cy="1292225"/>
        </a:xfrm>
        <a:prstGeom prst="rect">
          <a:avLst/>
        </a:prstGeom>
      </xdr:spPr>
    </xdr:pic>
    <xdr:clientData/>
  </xdr:twoCellAnchor>
  <xdr:twoCellAnchor editAs="oneCell">
    <xdr:from>
      <xdr:col>3</xdr:col>
      <xdr:colOff>177800</xdr:colOff>
      <xdr:row>70</xdr:row>
      <xdr:rowOff>63500</xdr:rowOff>
    </xdr:from>
    <xdr:to>
      <xdr:col>3</xdr:col>
      <xdr:colOff>2210148</xdr:colOff>
      <xdr:row>72</xdr:row>
      <xdr:rowOff>339725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58B64332-5BA1-4BDA-8684-AB0182F08B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616950" y="14382750"/>
          <a:ext cx="2032348" cy="12922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46</xdr:row>
      <xdr:rowOff>152400</xdr:rowOff>
    </xdr:from>
    <xdr:to>
      <xdr:col>1</xdr:col>
      <xdr:colOff>2817495</xdr:colOff>
      <xdr:row>50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ABE65C-4C69-4DA3-A221-3DBFC2A9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54</xdr:row>
      <xdr:rowOff>28575</xdr:rowOff>
    </xdr:from>
    <xdr:to>
      <xdr:col>3</xdr:col>
      <xdr:colOff>2473770</xdr:colOff>
      <xdr:row>56</xdr:row>
      <xdr:rowOff>793115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9904F45-C0DE-4BB8-9A5C-B3B2A862D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83600" y="14512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54</xdr:row>
      <xdr:rowOff>85725</xdr:rowOff>
    </xdr:from>
    <xdr:to>
      <xdr:col>5</xdr:col>
      <xdr:colOff>2356198</xdr:colOff>
      <xdr:row>56</xdr:row>
      <xdr:rowOff>667385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9A9D4DA-E9D1-4827-A389-1C5C7F58A8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73150" y="14570075"/>
          <a:ext cx="2032348" cy="128651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51</xdr:row>
      <xdr:rowOff>152400</xdr:rowOff>
    </xdr:from>
    <xdr:to>
      <xdr:col>1</xdr:col>
      <xdr:colOff>2817495</xdr:colOff>
      <xdr:row>55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CC207F-ABEB-4129-B95B-2AA4A8B76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59</xdr:row>
      <xdr:rowOff>19050</xdr:rowOff>
    </xdr:from>
    <xdr:to>
      <xdr:col>3</xdr:col>
      <xdr:colOff>2502345</xdr:colOff>
      <xdr:row>61</xdr:row>
      <xdr:rowOff>770890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EE56C53-2F18-4301-B77D-20D2AD319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59</xdr:row>
      <xdr:rowOff>19050</xdr:rowOff>
    </xdr:from>
    <xdr:to>
      <xdr:col>5</xdr:col>
      <xdr:colOff>2492820</xdr:colOff>
      <xdr:row>61</xdr:row>
      <xdr:rowOff>770890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50E9A36C-E84C-4AA3-96EC-D479E0F987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3620750" y="12979400"/>
          <a:ext cx="2321370" cy="1469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07D0-0A6C-46DE-BBA3-045BBCCD4CEC}">
  <dimension ref="A1:C14"/>
  <sheetViews>
    <sheetView tabSelected="1" workbookViewId="0">
      <selection sqref="A1:B1"/>
    </sheetView>
  </sheetViews>
  <sheetFormatPr defaultRowHeight="15" x14ac:dyDescent="0.25"/>
  <cols>
    <col min="1" max="1" width="47.140625" bestFit="1" customWidth="1"/>
    <col min="2" max="2" width="41.140625" bestFit="1" customWidth="1"/>
    <col min="3" max="3" width="16.140625" bestFit="1" customWidth="1"/>
  </cols>
  <sheetData>
    <row r="1" spans="1:3" x14ac:dyDescent="0.25">
      <c r="A1" s="65" t="s">
        <v>50</v>
      </c>
      <c r="B1" s="65"/>
    </row>
    <row r="2" spans="1:3" x14ac:dyDescent="0.25">
      <c r="A2" s="66" t="s">
        <v>51</v>
      </c>
      <c r="B2" s="66"/>
    </row>
    <row r="3" spans="1:3" x14ac:dyDescent="0.25">
      <c r="A3" s="62" t="s">
        <v>52</v>
      </c>
      <c r="B3" s="62" t="s">
        <v>53</v>
      </c>
      <c r="C3" s="63" t="s">
        <v>427</v>
      </c>
    </row>
    <row r="4" spans="1:3" x14ac:dyDescent="0.25">
      <c r="A4" s="64" t="s">
        <v>20</v>
      </c>
      <c r="B4" s="62" t="s">
        <v>21</v>
      </c>
      <c r="C4" s="62" t="s">
        <v>430</v>
      </c>
    </row>
    <row r="5" spans="1:3" x14ac:dyDescent="0.25">
      <c r="A5" s="64" t="s">
        <v>22</v>
      </c>
      <c r="B5" s="62" t="s">
        <v>23</v>
      </c>
      <c r="C5" s="62" t="s">
        <v>430</v>
      </c>
    </row>
    <row r="6" spans="1:3" x14ac:dyDescent="0.25">
      <c r="A6" s="64" t="s">
        <v>24</v>
      </c>
      <c r="B6" s="62" t="s">
        <v>25</v>
      </c>
      <c r="C6" s="62" t="s">
        <v>429</v>
      </c>
    </row>
    <row r="7" spans="1:3" x14ac:dyDescent="0.25">
      <c r="A7" s="64" t="s">
        <v>26</v>
      </c>
      <c r="B7" s="62" t="s">
        <v>27</v>
      </c>
      <c r="C7" s="62" t="s">
        <v>429</v>
      </c>
    </row>
    <row r="8" spans="1:3" x14ac:dyDescent="0.25">
      <c r="A8" s="64" t="s">
        <v>28</v>
      </c>
      <c r="B8" s="62" t="s">
        <v>29</v>
      </c>
      <c r="C8" s="62" t="s">
        <v>430</v>
      </c>
    </row>
    <row r="9" spans="1:3" x14ac:dyDescent="0.25">
      <c r="A9" s="64" t="s">
        <v>30</v>
      </c>
      <c r="B9" s="62" t="s">
        <v>31</v>
      </c>
      <c r="C9" s="62" t="s">
        <v>431</v>
      </c>
    </row>
    <row r="10" spans="1:3" x14ac:dyDescent="0.25">
      <c r="A10" s="64" t="s">
        <v>32</v>
      </c>
      <c r="B10" s="62" t="s">
        <v>33</v>
      </c>
      <c r="C10" s="62" t="s">
        <v>429</v>
      </c>
    </row>
    <row r="11" spans="1:3" x14ac:dyDescent="0.25">
      <c r="A11" s="64" t="s">
        <v>34</v>
      </c>
      <c r="B11" s="62" t="s">
        <v>35</v>
      </c>
      <c r="C11" s="62" t="s">
        <v>430</v>
      </c>
    </row>
    <row r="12" spans="1:3" x14ac:dyDescent="0.25">
      <c r="A12" s="64" t="s">
        <v>36</v>
      </c>
      <c r="B12" s="62" t="s">
        <v>37</v>
      </c>
      <c r="C12" s="62" t="s">
        <v>429</v>
      </c>
    </row>
    <row r="13" spans="1:3" x14ac:dyDescent="0.25">
      <c r="A13" s="64" t="s">
        <v>46</v>
      </c>
      <c r="B13" s="62" t="s">
        <v>47</v>
      </c>
      <c r="C13" s="62" t="s">
        <v>429</v>
      </c>
    </row>
    <row r="14" spans="1:3" x14ac:dyDescent="0.25">
      <c r="A14" s="64" t="s">
        <v>48</v>
      </c>
      <c r="B14" s="62" t="s">
        <v>49</v>
      </c>
      <c r="C14" s="62" t="s">
        <v>428</v>
      </c>
    </row>
  </sheetData>
  <mergeCells count="2">
    <mergeCell ref="A1:B1"/>
    <mergeCell ref="A2:B2"/>
  </mergeCells>
  <hyperlinks>
    <hyperlink ref="A4" location="'LDBOND'!A1" display="LDBOND" xr:uid="{F9DDA010-921C-47D4-AB69-2601BD5DC5B8}"/>
    <hyperlink ref="A5" location="'LDGETF'!A1" display="LDGETF" xr:uid="{7D2956A6-6B45-47A8-9916-A7431E266743}"/>
    <hyperlink ref="A6" location="'LDGSEC'!A1" display="LDGSEC" xr:uid="{8BC8C8CA-4666-4C7D-8CF3-927FCA7073E1}"/>
    <hyperlink ref="A7" location="'LDINPF'!A1" display="LDINPF" xr:uid="{FFF979F9-827B-4379-857E-F4CF92953D46}"/>
    <hyperlink ref="A8" location="'LDMIPF'!A1" display="LDMIPF" xr:uid="{44024E04-21D1-415B-AA86-865C2E01D13B}"/>
    <hyperlink ref="A9" location="'LDONTF'!A1" display="LDONTF" xr:uid="{97C469A1-2E2F-4F46-BD14-F752C99CDFE3}"/>
    <hyperlink ref="A10" location="'LDSAPF'!A1" display="LDSAPF" xr:uid="{A5ABFE88-6865-41EE-BE1F-B7A20B685FEF}"/>
    <hyperlink ref="A11" location="'LDSTDF'!A1" display="LDSTDF" xr:uid="{FD763495-10B7-4705-9E50-AEE4DE0D11E9}"/>
    <hyperlink ref="A12" location="'LDUSTF'!A1" display="LDUSTF" xr:uid="{A983D2AA-3EB9-4E9A-950A-0E2D6F49B0A4}"/>
    <hyperlink ref="A14" location="'LUNCLF'!A1" display="LUNCLF" xr:uid="{DD2D5BD1-B90E-4A1A-BF89-3BF460002750}"/>
    <hyperlink ref="A13" location="'LLIQDF'!A1" display="LLIQDF" xr:uid="{8B73560A-FED8-4AC7-B2A6-855B564D4900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F8E6-E104-484C-98BE-2057FD5DBF4C}">
  <dimension ref="B6:F87"/>
  <sheetViews>
    <sheetView showGridLines="0" workbookViewId="0"/>
  </sheetViews>
  <sheetFormatPr defaultColWidth="8.7109375" defaultRowHeight="15" x14ac:dyDescent="0.25"/>
  <cols>
    <col min="1" max="1" width="8.7109375" style="51"/>
    <col min="2" max="2" width="44.28515625" style="51" bestFit="1" customWidth="1"/>
    <col min="3" max="3" width="66.28515625" style="51" customWidth="1"/>
    <col min="4" max="4" width="38.5703125" style="51" customWidth="1"/>
    <col min="5" max="5" width="34.7109375" style="51" customWidth="1"/>
    <col min="6" max="6" width="38.7109375" style="51" customWidth="1"/>
    <col min="7" max="16384" width="8.7109375" style="51"/>
  </cols>
  <sheetData>
    <row r="6" spans="2:6" ht="15.75" x14ac:dyDescent="0.25">
      <c r="B6" s="50"/>
    </row>
    <row r="7" spans="2:6" ht="42" customHeight="1" x14ac:dyDescent="0.25">
      <c r="B7" s="79" t="s">
        <v>432</v>
      </c>
      <c r="C7" s="79"/>
      <c r="D7" s="79"/>
      <c r="E7" s="79"/>
      <c r="F7" s="79"/>
    </row>
    <row r="8" spans="2:6" ht="15.75" thickBot="1" x14ac:dyDescent="0.3">
      <c r="B8" s="52"/>
    </row>
    <row r="9" spans="2:6" ht="27" customHeight="1" thickBot="1" x14ac:dyDescent="0.3">
      <c r="B9" s="53" t="s">
        <v>53</v>
      </c>
      <c r="C9" s="53" t="s">
        <v>342</v>
      </c>
      <c r="D9" s="54" t="s">
        <v>343</v>
      </c>
      <c r="E9" s="54" t="s">
        <v>344</v>
      </c>
      <c r="F9" s="54" t="s">
        <v>345</v>
      </c>
    </row>
    <row r="10" spans="2:6" ht="39.950000000000003" customHeight="1" x14ac:dyDescent="0.25">
      <c r="B10" s="67" t="s">
        <v>29</v>
      </c>
      <c r="C10" s="55" t="s">
        <v>346</v>
      </c>
      <c r="D10" s="70"/>
      <c r="E10" s="67" t="s">
        <v>347</v>
      </c>
      <c r="F10" s="67"/>
    </row>
    <row r="11" spans="2:6" ht="39.950000000000003" customHeight="1" x14ac:dyDescent="0.25">
      <c r="B11" s="68"/>
      <c r="C11" s="56" t="s">
        <v>348</v>
      </c>
      <c r="D11" s="71"/>
      <c r="E11" s="68"/>
      <c r="F11" s="68"/>
    </row>
    <row r="12" spans="2:6" ht="39.950000000000003" customHeight="1" thickBot="1" x14ac:dyDescent="0.3">
      <c r="B12" s="69"/>
      <c r="C12" s="57" t="s">
        <v>349</v>
      </c>
      <c r="D12" s="72"/>
      <c r="E12" s="69"/>
      <c r="F12" s="69"/>
    </row>
    <row r="13" spans="2:6" ht="39.950000000000003" customHeight="1" x14ac:dyDescent="0.25">
      <c r="B13" s="67" t="s">
        <v>350</v>
      </c>
      <c r="C13" s="55" t="s">
        <v>351</v>
      </c>
      <c r="D13" s="58"/>
      <c r="E13" s="67" t="s">
        <v>352</v>
      </c>
      <c r="F13" s="67"/>
    </row>
    <row r="14" spans="2:6" ht="39.950000000000003" customHeight="1" x14ac:dyDescent="0.25">
      <c r="B14" s="68"/>
      <c r="C14" s="56" t="s">
        <v>353</v>
      </c>
      <c r="D14" s="58"/>
      <c r="E14" s="68"/>
      <c r="F14" s="68"/>
    </row>
    <row r="15" spans="2:6" ht="39.950000000000003" customHeight="1" thickBot="1" x14ac:dyDescent="0.3">
      <c r="B15" s="69"/>
      <c r="C15" s="57" t="s">
        <v>349</v>
      </c>
      <c r="D15" s="59"/>
      <c r="E15" s="69"/>
      <c r="F15" s="69"/>
    </row>
    <row r="16" spans="2:6" ht="39.950000000000003" customHeight="1" x14ac:dyDescent="0.25">
      <c r="B16" s="73" t="s">
        <v>21</v>
      </c>
      <c r="C16" s="60" t="s">
        <v>354</v>
      </c>
      <c r="D16" s="70"/>
      <c r="E16" s="73" t="s">
        <v>355</v>
      </c>
      <c r="F16" s="73"/>
    </row>
    <row r="17" spans="2:6" ht="39.950000000000003" customHeight="1" x14ac:dyDescent="0.25">
      <c r="B17" s="74"/>
      <c r="C17" s="56" t="s">
        <v>356</v>
      </c>
      <c r="D17" s="71"/>
      <c r="E17" s="74"/>
      <c r="F17" s="74"/>
    </row>
    <row r="18" spans="2:6" ht="39.950000000000003" customHeight="1" thickBot="1" x14ac:dyDescent="0.3">
      <c r="B18" s="75"/>
      <c r="C18" s="61" t="s">
        <v>433</v>
      </c>
      <c r="D18" s="72"/>
      <c r="E18" s="75"/>
      <c r="F18" s="75"/>
    </row>
    <row r="19" spans="2:6" ht="39.950000000000003" customHeight="1" x14ac:dyDescent="0.25">
      <c r="B19" s="67" t="s">
        <v>27</v>
      </c>
      <c r="C19" s="55" t="s">
        <v>357</v>
      </c>
      <c r="D19" s="70"/>
      <c r="E19" s="67" t="s">
        <v>358</v>
      </c>
      <c r="F19" s="67"/>
    </row>
    <row r="20" spans="2:6" ht="48.75" customHeight="1" x14ac:dyDescent="0.25">
      <c r="B20" s="68"/>
      <c r="C20" s="56" t="s">
        <v>359</v>
      </c>
      <c r="D20" s="71"/>
      <c r="E20" s="68"/>
      <c r="F20" s="68"/>
    </row>
    <row r="21" spans="2:6" ht="39.950000000000003" customHeight="1" thickBot="1" x14ac:dyDescent="0.3">
      <c r="B21" s="69"/>
      <c r="C21" s="57" t="s">
        <v>360</v>
      </c>
      <c r="D21" s="72"/>
      <c r="E21" s="69"/>
      <c r="F21" s="69"/>
    </row>
    <row r="22" spans="2:6" ht="39.950000000000003" customHeight="1" x14ac:dyDescent="0.25">
      <c r="B22" s="67" t="s">
        <v>35</v>
      </c>
      <c r="C22" s="55" t="s">
        <v>361</v>
      </c>
      <c r="D22" s="70"/>
      <c r="E22" s="67" t="s">
        <v>362</v>
      </c>
      <c r="F22" s="67"/>
    </row>
    <row r="23" spans="2:6" ht="39.950000000000003" customHeight="1" x14ac:dyDescent="0.25">
      <c r="B23" s="68"/>
      <c r="C23" s="56" t="s">
        <v>363</v>
      </c>
      <c r="D23" s="71"/>
      <c r="E23" s="68"/>
      <c r="F23" s="68"/>
    </row>
    <row r="24" spans="2:6" ht="39.950000000000003" customHeight="1" thickBot="1" x14ac:dyDescent="0.3">
      <c r="B24" s="69"/>
      <c r="C24" s="57" t="s">
        <v>433</v>
      </c>
      <c r="D24" s="72"/>
      <c r="E24" s="69"/>
      <c r="F24" s="69"/>
    </row>
    <row r="25" spans="2:6" ht="39.950000000000003" customHeight="1" x14ac:dyDescent="0.25">
      <c r="B25" s="67" t="s">
        <v>33</v>
      </c>
      <c r="C25" s="55" t="s">
        <v>364</v>
      </c>
      <c r="D25" s="70"/>
      <c r="E25" s="67" t="s">
        <v>365</v>
      </c>
      <c r="F25" s="67"/>
    </row>
    <row r="26" spans="2:6" ht="39.950000000000003" customHeight="1" x14ac:dyDescent="0.25">
      <c r="B26" s="68"/>
      <c r="C26" s="56" t="s">
        <v>366</v>
      </c>
      <c r="D26" s="71"/>
      <c r="E26" s="68"/>
      <c r="F26" s="68"/>
    </row>
    <row r="27" spans="2:6" ht="39.950000000000003" customHeight="1" thickBot="1" x14ac:dyDescent="0.3">
      <c r="B27" s="69"/>
      <c r="C27" s="57" t="s">
        <v>367</v>
      </c>
      <c r="D27" s="72"/>
      <c r="E27" s="69"/>
      <c r="F27" s="69"/>
    </row>
    <row r="28" spans="2:6" ht="39.950000000000003" customHeight="1" x14ac:dyDescent="0.25">
      <c r="B28" s="67" t="s">
        <v>25</v>
      </c>
      <c r="C28" s="55" t="s">
        <v>368</v>
      </c>
      <c r="D28" s="70"/>
      <c r="E28" s="76" t="s">
        <v>426</v>
      </c>
      <c r="F28" s="76"/>
    </row>
    <row r="29" spans="2:6" ht="39.950000000000003" customHeight="1" x14ac:dyDescent="0.25">
      <c r="B29" s="68"/>
      <c r="C29" s="56" t="s">
        <v>369</v>
      </c>
      <c r="D29" s="71"/>
      <c r="E29" s="77"/>
      <c r="F29" s="77"/>
    </row>
    <row r="30" spans="2:6" ht="39.950000000000003" customHeight="1" thickBot="1" x14ac:dyDescent="0.3">
      <c r="B30" s="69"/>
      <c r="C30" s="57" t="s">
        <v>360</v>
      </c>
      <c r="D30" s="72"/>
      <c r="E30" s="78"/>
      <c r="F30" s="78"/>
    </row>
    <row r="31" spans="2:6" ht="39.950000000000003" customHeight="1" x14ac:dyDescent="0.25">
      <c r="B31" s="67" t="s">
        <v>47</v>
      </c>
      <c r="C31" s="55" t="s">
        <v>370</v>
      </c>
      <c r="D31" s="70"/>
      <c r="E31" s="67" t="s">
        <v>371</v>
      </c>
      <c r="F31" s="67"/>
    </row>
    <row r="32" spans="2:6" ht="39.950000000000003" customHeight="1" x14ac:dyDescent="0.25">
      <c r="B32" s="68"/>
      <c r="C32" s="56" t="s">
        <v>372</v>
      </c>
      <c r="D32" s="71"/>
      <c r="E32" s="68"/>
      <c r="F32" s="68"/>
    </row>
    <row r="33" spans="2:6" ht="39.950000000000003" customHeight="1" thickBot="1" x14ac:dyDescent="0.3">
      <c r="B33" s="69"/>
      <c r="C33" s="57" t="s">
        <v>360</v>
      </c>
      <c r="D33" s="72"/>
      <c r="E33" s="69"/>
      <c r="F33" s="69"/>
    </row>
    <row r="34" spans="2:6" ht="39.950000000000003" customHeight="1" x14ac:dyDescent="0.25">
      <c r="B34" s="67" t="s">
        <v>37</v>
      </c>
      <c r="C34" s="55" t="s">
        <v>373</v>
      </c>
      <c r="D34" s="70"/>
      <c r="E34" s="67" t="s">
        <v>374</v>
      </c>
      <c r="F34" s="67"/>
    </row>
    <row r="35" spans="2:6" ht="39.950000000000003" customHeight="1" x14ac:dyDescent="0.25">
      <c r="B35" s="68"/>
      <c r="C35" s="56" t="s">
        <v>375</v>
      </c>
      <c r="D35" s="71"/>
      <c r="E35" s="68"/>
      <c r="F35" s="68"/>
    </row>
    <row r="36" spans="2:6" ht="39.950000000000003" customHeight="1" thickBot="1" x14ac:dyDescent="0.3">
      <c r="B36" s="69"/>
      <c r="C36" s="57" t="s">
        <v>360</v>
      </c>
      <c r="D36" s="72"/>
      <c r="E36" s="69"/>
      <c r="F36" s="69"/>
    </row>
    <row r="37" spans="2:6" ht="39.950000000000003" customHeight="1" x14ac:dyDescent="0.25">
      <c r="B37" s="67" t="s">
        <v>31</v>
      </c>
      <c r="C37" s="55" t="s">
        <v>376</v>
      </c>
      <c r="D37" s="70"/>
      <c r="E37" s="67" t="s">
        <v>377</v>
      </c>
      <c r="F37" s="67"/>
    </row>
    <row r="38" spans="2:6" ht="39.950000000000003" customHeight="1" x14ac:dyDescent="0.25">
      <c r="B38" s="68"/>
      <c r="C38" s="56" t="s">
        <v>378</v>
      </c>
      <c r="D38" s="71"/>
      <c r="E38" s="68"/>
      <c r="F38" s="68"/>
    </row>
    <row r="39" spans="2:6" ht="39.950000000000003" customHeight="1" thickBot="1" x14ac:dyDescent="0.3">
      <c r="B39" s="69"/>
      <c r="C39" s="57" t="s">
        <v>379</v>
      </c>
      <c r="D39" s="72"/>
      <c r="E39" s="69"/>
      <c r="F39" s="69"/>
    </row>
    <row r="40" spans="2:6" ht="39.950000000000003" customHeight="1" x14ac:dyDescent="0.25">
      <c r="B40" s="73" t="s">
        <v>38</v>
      </c>
      <c r="C40" s="55" t="s">
        <v>380</v>
      </c>
      <c r="D40" s="70"/>
      <c r="E40" s="73" t="s">
        <v>381</v>
      </c>
      <c r="F40" s="73"/>
    </row>
    <row r="41" spans="2:6" ht="49.5" customHeight="1" x14ac:dyDescent="0.25">
      <c r="B41" s="74"/>
      <c r="C41" s="56" t="s">
        <v>382</v>
      </c>
      <c r="D41" s="71"/>
      <c r="E41" s="74"/>
      <c r="F41" s="74"/>
    </row>
    <row r="42" spans="2:6" ht="39.950000000000003" customHeight="1" thickBot="1" x14ac:dyDescent="0.3">
      <c r="B42" s="75"/>
      <c r="C42" s="57" t="s">
        <v>379</v>
      </c>
      <c r="D42" s="72"/>
      <c r="E42" s="75"/>
      <c r="F42" s="75"/>
    </row>
    <row r="43" spans="2:6" ht="39.950000000000003" customHeight="1" x14ac:dyDescent="0.25">
      <c r="B43" s="67" t="s">
        <v>39</v>
      </c>
      <c r="C43" s="55" t="s">
        <v>383</v>
      </c>
      <c r="D43" s="70"/>
      <c r="E43" s="67" t="s">
        <v>384</v>
      </c>
      <c r="F43" s="67"/>
    </row>
    <row r="44" spans="2:6" ht="39.950000000000003" customHeight="1" x14ac:dyDescent="0.25">
      <c r="B44" s="68"/>
      <c r="C44" s="56" t="s">
        <v>385</v>
      </c>
      <c r="D44" s="71"/>
      <c r="E44" s="68"/>
      <c r="F44" s="68"/>
    </row>
    <row r="45" spans="2:6" ht="39.950000000000003" customHeight="1" thickBot="1" x14ac:dyDescent="0.3">
      <c r="B45" s="69"/>
      <c r="C45" s="57" t="s">
        <v>386</v>
      </c>
      <c r="D45" s="72"/>
      <c r="E45" s="69"/>
      <c r="F45" s="69"/>
    </row>
    <row r="46" spans="2:6" ht="39.950000000000003" customHeight="1" x14ac:dyDescent="0.25">
      <c r="B46" s="67" t="s">
        <v>387</v>
      </c>
      <c r="C46" s="55" t="s">
        <v>388</v>
      </c>
      <c r="D46" s="70"/>
      <c r="E46" s="67" t="s">
        <v>389</v>
      </c>
      <c r="F46" s="67"/>
    </row>
    <row r="47" spans="2:6" ht="44.25" customHeight="1" x14ac:dyDescent="0.25">
      <c r="B47" s="68"/>
      <c r="C47" s="56" t="s">
        <v>390</v>
      </c>
      <c r="D47" s="71"/>
      <c r="E47" s="68"/>
      <c r="F47" s="68"/>
    </row>
    <row r="48" spans="2:6" ht="39.950000000000003" customHeight="1" thickBot="1" x14ac:dyDescent="0.3">
      <c r="B48" s="69"/>
      <c r="C48" s="57" t="s">
        <v>391</v>
      </c>
      <c r="D48" s="72"/>
      <c r="E48" s="69"/>
      <c r="F48" s="69"/>
    </row>
    <row r="49" spans="2:6" ht="39.950000000000003" customHeight="1" x14ac:dyDescent="0.25">
      <c r="B49" s="67" t="s">
        <v>392</v>
      </c>
      <c r="C49" s="55" t="s">
        <v>393</v>
      </c>
      <c r="D49" s="70"/>
      <c r="E49" s="67" t="s">
        <v>384</v>
      </c>
      <c r="F49" s="67"/>
    </row>
    <row r="50" spans="2:6" ht="39.950000000000003" customHeight="1" x14ac:dyDescent="0.25">
      <c r="B50" s="68"/>
      <c r="C50" s="56" t="s">
        <v>394</v>
      </c>
      <c r="D50" s="71"/>
      <c r="E50" s="68"/>
      <c r="F50" s="68"/>
    </row>
    <row r="51" spans="2:6" ht="39.950000000000003" customHeight="1" thickBot="1" x14ac:dyDescent="0.3">
      <c r="B51" s="69"/>
      <c r="C51" s="57" t="s">
        <v>386</v>
      </c>
      <c r="D51" s="72"/>
      <c r="E51" s="69"/>
      <c r="F51" s="69"/>
    </row>
    <row r="52" spans="2:6" ht="39.950000000000003" customHeight="1" x14ac:dyDescent="0.25">
      <c r="B52" s="67" t="s">
        <v>40</v>
      </c>
      <c r="C52" s="55" t="s">
        <v>395</v>
      </c>
      <c r="D52" s="70"/>
      <c r="E52" s="67" t="s">
        <v>396</v>
      </c>
      <c r="F52" s="67"/>
    </row>
    <row r="53" spans="2:6" ht="39.950000000000003" customHeight="1" x14ac:dyDescent="0.25">
      <c r="B53" s="68"/>
      <c r="C53" s="56" t="s">
        <v>397</v>
      </c>
      <c r="D53" s="71"/>
      <c r="E53" s="68"/>
      <c r="F53" s="68"/>
    </row>
    <row r="54" spans="2:6" ht="39.950000000000003" customHeight="1" thickBot="1" x14ac:dyDescent="0.3">
      <c r="B54" s="69"/>
      <c r="C54" s="57" t="s">
        <v>386</v>
      </c>
      <c r="D54" s="72"/>
      <c r="E54" s="69"/>
      <c r="F54" s="69"/>
    </row>
    <row r="55" spans="2:6" ht="39.950000000000003" customHeight="1" x14ac:dyDescent="0.25">
      <c r="B55" s="67" t="s">
        <v>41</v>
      </c>
      <c r="C55" s="55" t="s">
        <v>398</v>
      </c>
      <c r="D55" s="70"/>
      <c r="E55" s="67" t="s">
        <v>399</v>
      </c>
      <c r="F55" s="67"/>
    </row>
    <row r="56" spans="2:6" ht="39.950000000000003" customHeight="1" x14ac:dyDescent="0.25">
      <c r="B56" s="68"/>
      <c r="C56" s="56" t="s">
        <v>400</v>
      </c>
      <c r="D56" s="71"/>
      <c r="E56" s="68"/>
      <c r="F56" s="68"/>
    </row>
    <row r="57" spans="2:6" ht="39.950000000000003" customHeight="1" thickBot="1" x14ac:dyDescent="0.3">
      <c r="B57" s="69"/>
      <c r="C57" s="57" t="s">
        <v>391</v>
      </c>
      <c r="D57" s="72"/>
      <c r="E57" s="69"/>
      <c r="F57" s="69"/>
    </row>
    <row r="58" spans="2:6" ht="39.950000000000003" customHeight="1" x14ac:dyDescent="0.25">
      <c r="B58" s="67" t="s">
        <v>42</v>
      </c>
      <c r="C58" s="55" t="s">
        <v>401</v>
      </c>
      <c r="D58" s="70"/>
      <c r="E58" s="67" t="s">
        <v>402</v>
      </c>
      <c r="F58" s="67"/>
    </row>
    <row r="59" spans="2:6" ht="46.5" customHeight="1" x14ac:dyDescent="0.25">
      <c r="B59" s="68"/>
      <c r="C59" s="56" t="s">
        <v>403</v>
      </c>
      <c r="D59" s="71"/>
      <c r="E59" s="68"/>
      <c r="F59" s="68"/>
    </row>
    <row r="60" spans="2:6" ht="39.950000000000003" customHeight="1" thickBot="1" x14ac:dyDescent="0.3">
      <c r="B60" s="69"/>
      <c r="C60" s="57" t="s">
        <v>391</v>
      </c>
      <c r="D60" s="72"/>
      <c r="E60" s="69"/>
      <c r="F60" s="69"/>
    </row>
    <row r="61" spans="2:6" ht="39.950000000000003" customHeight="1" x14ac:dyDescent="0.25">
      <c r="B61" s="67" t="s">
        <v>404</v>
      </c>
      <c r="C61" s="55" t="s">
        <v>401</v>
      </c>
      <c r="D61" s="70"/>
      <c r="E61" s="67" t="s">
        <v>405</v>
      </c>
      <c r="F61" s="67"/>
    </row>
    <row r="62" spans="2:6" ht="39.950000000000003" customHeight="1" x14ac:dyDescent="0.25">
      <c r="B62" s="68"/>
      <c r="C62" s="56" t="s">
        <v>406</v>
      </c>
      <c r="D62" s="71"/>
      <c r="E62" s="68"/>
      <c r="F62" s="68"/>
    </row>
    <row r="63" spans="2:6" ht="39.950000000000003" customHeight="1" thickBot="1" x14ac:dyDescent="0.3">
      <c r="B63" s="69"/>
      <c r="C63" s="57" t="s">
        <v>386</v>
      </c>
      <c r="D63" s="72"/>
      <c r="E63" s="69"/>
      <c r="F63" s="69"/>
    </row>
    <row r="64" spans="2:6" ht="39.950000000000003" customHeight="1" x14ac:dyDescent="0.25">
      <c r="B64" s="67" t="s">
        <v>407</v>
      </c>
      <c r="C64" s="55" t="s">
        <v>401</v>
      </c>
      <c r="D64" s="70"/>
      <c r="E64" s="67" t="s">
        <v>408</v>
      </c>
      <c r="F64" s="67"/>
    </row>
    <row r="65" spans="2:6" ht="39.950000000000003" customHeight="1" x14ac:dyDescent="0.25">
      <c r="B65" s="68"/>
      <c r="C65" s="56" t="s">
        <v>409</v>
      </c>
      <c r="D65" s="71"/>
      <c r="E65" s="68"/>
      <c r="F65" s="68"/>
    </row>
    <row r="66" spans="2:6" ht="39.950000000000003" customHeight="1" thickBot="1" x14ac:dyDescent="0.3">
      <c r="B66" s="69"/>
      <c r="C66" s="57" t="s">
        <v>386</v>
      </c>
      <c r="D66" s="72"/>
      <c r="E66" s="69"/>
      <c r="F66" s="69"/>
    </row>
    <row r="67" spans="2:6" ht="39.950000000000003" customHeight="1" x14ac:dyDescent="0.25">
      <c r="B67" s="67" t="s">
        <v>43</v>
      </c>
      <c r="C67" s="55" t="s">
        <v>410</v>
      </c>
      <c r="D67" s="70"/>
      <c r="E67" s="67" t="s">
        <v>411</v>
      </c>
      <c r="F67" s="67"/>
    </row>
    <row r="68" spans="2:6" ht="39.950000000000003" customHeight="1" x14ac:dyDescent="0.25">
      <c r="B68" s="68"/>
      <c r="C68" s="56" t="s">
        <v>412</v>
      </c>
      <c r="D68" s="71"/>
      <c r="E68" s="68"/>
      <c r="F68" s="68"/>
    </row>
    <row r="69" spans="2:6" ht="39.950000000000003" customHeight="1" thickBot="1" x14ac:dyDescent="0.3">
      <c r="B69" s="69"/>
      <c r="C69" s="57" t="s">
        <v>391</v>
      </c>
      <c r="D69" s="72"/>
      <c r="E69" s="69"/>
      <c r="F69" s="69"/>
    </row>
    <row r="70" spans="2:6" ht="39.950000000000003" customHeight="1" x14ac:dyDescent="0.25">
      <c r="B70" s="67" t="s">
        <v>413</v>
      </c>
      <c r="C70" s="55" t="s">
        <v>414</v>
      </c>
      <c r="D70" s="70"/>
      <c r="E70" s="67" t="s">
        <v>399</v>
      </c>
      <c r="F70" s="67"/>
    </row>
    <row r="71" spans="2:6" ht="48.75" customHeight="1" x14ac:dyDescent="0.25">
      <c r="B71" s="68"/>
      <c r="C71" s="56" t="s">
        <v>415</v>
      </c>
      <c r="D71" s="71"/>
      <c r="E71" s="68"/>
      <c r="F71" s="68"/>
    </row>
    <row r="72" spans="2:6" ht="39.950000000000003" customHeight="1" thickBot="1" x14ac:dyDescent="0.3">
      <c r="B72" s="69"/>
      <c r="C72" s="57" t="s">
        <v>416</v>
      </c>
      <c r="D72" s="72"/>
      <c r="E72" s="69"/>
      <c r="F72" s="69"/>
    </row>
    <row r="73" spans="2:6" ht="39.950000000000003" customHeight="1" x14ac:dyDescent="0.25">
      <c r="B73" s="67" t="s">
        <v>44</v>
      </c>
      <c r="C73" s="55" t="s">
        <v>401</v>
      </c>
      <c r="D73" s="70"/>
      <c r="E73" s="67" t="s">
        <v>396</v>
      </c>
      <c r="F73" s="67"/>
    </row>
    <row r="74" spans="2:6" ht="39.950000000000003" customHeight="1" x14ac:dyDescent="0.25">
      <c r="B74" s="68"/>
      <c r="C74" s="56" t="s">
        <v>417</v>
      </c>
      <c r="D74" s="71"/>
      <c r="E74" s="68"/>
      <c r="F74" s="68"/>
    </row>
    <row r="75" spans="2:6" ht="39.950000000000003" customHeight="1" thickBot="1" x14ac:dyDescent="0.3">
      <c r="B75" s="69"/>
      <c r="C75" s="57" t="s">
        <v>386</v>
      </c>
      <c r="D75" s="72"/>
      <c r="E75" s="69"/>
      <c r="F75" s="69"/>
    </row>
    <row r="76" spans="2:6" ht="39.950000000000003" customHeight="1" x14ac:dyDescent="0.25">
      <c r="B76" s="67" t="s">
        <v>418</v>
      </c>
      <c r="C76" s="55" t="s">
        <v>414</v>
      </c>
      <c r="D76" s="70"/>
      <c r="E76" s="67" t="s">
        <v>405</v>
      </c>
      <c r="F76" s="67"/>
    </row>
    <row r="77" spans="2:6" ht="39.950000000000003" customHeight="1" x14ac:dyDescent="0.25">
      <c r="B77" s="68"/>
      <c r="C77" s="56" t="s">
        <v>419</v>
      </c>
      <c r="D77" s="71"/>
      <c r="E77" s="68"/>
      <c r="F77" s="68"/>
    </row>
    <row r="78" spans="2:6" ht="39.950000000000003" customHeight="1" thickBot="1" x14ac:dyDescent="0.3">
      <c r="B78" s="69"/>
      <c r="C78" s="57" t="s">
        <v>420</v>
      </c>
      <c r="D78" s="72"/>
      <c r="E78" s="69"/>
      <c r="F78" s="69"/>
    </row>
    <row r="79" spans="2:6" ht="39.950000000000003" customHeight="1" x14ac:dyDescent="0.25">
      <c r="B79" s="67" t="s">
        <v>421</v>
      </c>
      <c r="C79" s="55" t="s">
        <v>414</v>
      </c>
      <c r="D79" s="70"/>
      <c r="E79" s="67" t="s">
        <v>408</v>
      </c>
      <c r="F79" s="67"/>
    </row>
    <row r="80" spans="2:6" ht="39.950000000000003" customHeight="1" x14ac:dyDescent="0.25">
      <c r="B80" s="68"/>
      <c r="C80" s="56" t="s">
        <v>422</v>
      </c>
      <c r="D80" s="71"/>
      <c r="E80" s="68"/>
      <c r="F80" s="68"/>
    </row>
    <row r="81" spans="2:6" ht="39.950000000000003" customHeight="1" thickBot="1" x14ac:dyDescent="0.3">
      <c r="B81" s="69"/>
      <c r="C81" s="57" t="s">
        <v>420</v>
      </c>
      <c r="D81" s="72"/>
      <c r="E81" s="69"/>
      <c r="F81" s="69"/>
    </row>
    <row r="82" spans="2:6" ht="39.950000000000003" customHeight="1" x14ac:dyDescent="0.25">
      <c r="B82" s="67" t="s">
        <v>45</v>
      </c>
      <c r="C82" s="55" t="s">
        <v>393</v>
      </c>
      <c r="D82" s="70"/>
      <c r="E82" s="67" t="s">
        <v>384</v>
      </c>
      <c r="F82" s="67"/>
    </row>
    <row r="83" spans="2:6" ht="39.950000000000003" customHeight="1" x14ac:dyDescent="0.25">
      <c r="B83" s="68"/>
      <c r="C83" s="56" t="s">
        <v>423</v>
      </c>
      <c r="D83" s="71"/>
      <c r="E83" s="68"/>
      <c r="F83" s="68"/>
    </row>
    <row r="84" spans="2:6" ht="39.950000000000003" customHeight="1" thickBot="1" x14ac:dyDescent="0.3">
      <c r="B84" s="69"/>
      <c r="C84" s="57" t="s">
        <v>386</v>
      </c>
      <c r="D84" s="72"/>
      <c r="E84" s="69"/>
      <c r="F84" s="69"/>
    </row>
    <row r="86" spans="2:6" x14ac:dyDescent="0.25">
      <c r="B86" s="51" t="s">
        <v>424</v>
      </c>
    </row>
    <row r="87" spans="2:6" x14ac:dyDescent="0.25">
      <c r="B87" s="52" t="s">
        <v>425</v>
      </c>
    </row>
  </sheetData>
  <mergeCells count="100">
    <mergeCell ref="B13:B15"/>
    <mergeCell ref="E13:E15"/>
    <mergeCell ref="F13:F15"/>
    <mergeCell ref="B7:F7"/>
    <mergeCell ref="B10:B12"/>
    <mergeCell ref="D10:D12"/>
    <mergeCell ref="E10:E12"/>
    <mergeCell ref="F10:F12"/>
    <mergeCell ref="B16:B18"/>
    <mergeCell ref="D16:D18"/>
    <mergeCell ref="E16:E18"/>
    <mergeCell ref="F16:F18"/>
    <mergeCell ref="B19:B21"/>
    <mergeCell ref="D19:D21"/>
    <mergeCell ref="E19:E21"/>
    <mergeCell ref="F19:F21"/>
    <mergeCell ref="B22:B24"/>
    <mergeCell ref="D22:D24"/>
    <mergeCell ref="E22:E24"/>
    <mergeCell ref="F22:F24"/>
    <mergeCell ref="B25:B27"/>
    <mergeCell ref="D25:D27"/>
    <mergeCell ref="E25:E27"/>
    <mergeCell ref="F25:F27"/>
    <mergeCell ref="B28:B30"/>
    <mergeCell ref="D28:D30"/>
    <mergeCell ref="E28:E30"/>
    <mergeCell ref="F28:F30"/>
    <mergeCell ref="B31:B33"/>
    <mergeCell ref="D31:D33"/>
    <mergeCell ref="E31:E33"/>
    <mergeCell ref="F31:F33"/>
    <mergeCell ref="B34:B36"/>
    <mergeCell ref="D34:D36"/>
    <mergeCell ref="E34:E36"/>
    <mergeCell ref="F34:F36"/>
    <mergeCell ref="B37:B39"/>
    <mergeCell ref="D37:D39"/>
    <mergeCell ref="E37:E39"/>
    <mergeCell ref="F37:F39"/>
    <mergeCell ref="B40:B42"/>
    <mergeCell ref="D40:D42"/>
    <mergeCell ref="E40:E42"/>
    <mergeCell ref="F40:F42"/>
    <mergeCell ref="B43:B45"/>
    <mergeCell ref="D43:D45"/>
    <mergeCell ref="E43:E45"/>
    <mergeCell ref="F43:F45"/>
    <mergeCell ref="B46:B48"/>
    <mergeCell ref="D46:D48"/>
    <mergeCell ref="E46:E48"/>
    <mergeCell ref="F46:F48"/>
    <mergeCell ref="B49:B51"/>
    <mergeCell ref="D49:D51"/>
    <mergeCell ref="E49:E51"/>
    <mergeCell ref="F49:F51"/>
    <mergeCell ref="B52:B54"/>
    <mergeCell ref="D52:D54"/>
    <mergeCell ref="E52:E54"/>
    <mergeCell ref="F52:F54"/>
    <mergeCell ref="B55:B57"/>
    <mergeCell ref="D55:D57"/>
    <mergeCell ref="E55:E57"/>
    <mergeCell ref="F55:F57"/>
    <mergeCell ref="B58:B60"/>
    <mergeCell ref="D58:D60"/>
    <mergeCell ref="E58:E60"/>
    <mergeCell ref="F58:F60"/>
    <mergeCell ref="B61:B63"/>
    <mergeCell ref="D61:D63"/>
    <mergeCell ref="E61:E63"/>
    <mergeCell ref="F61:F63"/>
    <mergeCell ref="B64:B66"/>
    <mergeCell ref="D64:D66"/>
    <mergeCell ref="E64:E66"/>
    <mergeCell ref="F64:F66"/>
    <mergeCell ref="B67:B69"/>
    <mergeCell ref="D67:D69"/>
    <mergeCell ref="E67:E69"/>
    <mergeCell ref="F67:F69"/>
    <mergeCell ref="B70:B72"/>
    <mergeCell ref="D70:D72"/>
    <mergeCell ref="E70:E72"/>
    <mergeCell ref="F70:F72"/>
    <mergeCell ref="B73:B75"/>
    <mergeCell ref="D73:D75"/>
    <mergeCell ref="E73:E75"/>
    <mergeCell ref="F73:F75"/>
    <mergeCell ref="B82:B84"/>
    <mergeCell ref="D82:D84"/>
    <mergeCell ref="E82:E84"/>
    <mergeCell ref="F82:F84"/>
    <mergeCell ref="B76:B78"/>
    <mergeCell ref="D76:D78"/>
    <mergeCell ref="E76:E78"/>
    <mergeCell ref="F76:F78"/>
    <mergeCell ref="B79:B81"/>
    <mergeCell ref="D79:D81"/>
    <mergeCell ref="E79:E81"/>
    <mergeCell ref="F79:F81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51.42578125" style="12" bestFit="1" customWidth="1"/>
    <col min="4" max="4" width="36.85546875" style="12" customWidth="1"/>
    <col min="5" max="5" width="32.28515625" style="2" bestFit="1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56</v>
      </c>
      <c r="C8" s="27" t="s">
        <v>57</v>
      </c>
      <c r="D8" s="27" t="s">
        <v>58</v>
      </c>
      <c r="E8" s="28">
        <v>3800000</v>
      </c>
      <c r="F8" s="29">
        <v>3895.3</v>
      </c>
      <c r="G8" s="30">
        <v>0.28320000000000001</v>
      </c>
      <c r="H8" s="31">
        <v>5.6635999999999999E-2</v>
      </c>
    </row>
    <row r="9" spans="2:9" ht="15.75" customHeight="1" x14ac:dyDescent="0.2">
      <c r="B9" s="27" t="s">
        <v>59</v>
      </c>
      <c r="C9" s="27" t="s">
        <v>60</v>
      </c>
      <c r="D9" s="27" t="s">
        <v>58</v>
      </c>
      <c r="E9" s="28">
        <v>1250000</v>
      </c>
      <c r="F9" s="29">
        <v>1255.99</v>
      </c>
      <c r="G9" s="30">
        <v>9.1300000000000006E-2</v>
      </c>
      <c r="H9" s="31">
        <v>6.2170000000000003E-2</v>
      </c>
    </row>
    <row r="10" spans="2:9" ht="15.75" customHeight="1" x14ac:dyDescent="0.2">
      <c r="B10" s="27" t="s">
        <v>61</v>
      </c>
      <c r="C10" s="27" t="s">
        <v>62</v>
      </c>
      <c r="D10" s="27" t="s">
        <v>63</v>
      </c>
      <c r="E10" s="28">
        <v>50</v>
      </c>
      <c r="F10" s="29">
        <v>545.79999999999995</v>
      </c>
      <c r="G10" s="30">
        <v>3.9699999999999999E-2</v>
      </c>
      <c r="H10" s="31">
        <v>4.6616999999999999E-2</v>
      </c>
    </row>
    <row r="11" spans="2:9" ht="15.75" customHeight="1" x14ac:dyDescent="0.2">
      <c r="B11" s="27" t="s">
        <v>64</v>
      </c>
      <c r="C11" s="27" t="s">
        <v>65</v>
      </c>
      <c r="D11" s="27" t="s">
        <v>63</v>
      </c>
      <c r="E11" s="28">
        <v>50</v>
      </c>
      <c r="F11" s="29">
        <v>504.33</v>
      </c>
      <c r="G11" s="30">
        <v>3.6700000000000003E-2</v>
      </c>
      <c r="H11" s="31">
        <v>6.0180999999999998E-2</v>
      </c>
    </row>
    <row r="12" spans="2:9" ht="15.75" customHeight="1" x14ac:dyDescent="0.2">
      <c r="B12" s="27" t="s">
        <v>66</v>
      </c>
      <c r="C12" s="27" t="s">
        <v>67</v>
      </c>
      <c r="D12" s="27" t="s">
        <v>63</v>
      </c>
      <c r="E12" s="28">
        <v>50</v>
      </c>
      <c r="F12" s="29">
        <v>501.53</v>
      </c>
      <c r="G12" s="30">
        <v>3.6499999999999998E-2</v>
      </c>
      <c r="H12" s="31">
        <v>6.6919999999999993E-2</v>
      </c>
    </row>
    <row r="13" spans="2:9" ht="15.75" customHeight="1" x14ac:dyDescent="0.2">
      <c r="B13" s="27" t="s">
        <v>68</v>
      </c>
      <c r="C13" s="27" t="s">
        <v>69</v>
      </c>
      <c r="D13" s="27" t="s">
        <v>58</v>
      </c>
      <c r="E13" s="28">
        <v>150000</v>
      </c>
      <c r="F13" s="29">
        <v>151.82</v>
      </c>
      <c r="G13" s="30">
        <v>1.0999999999999999E-2</v>
      </c>
      <c r="H13" s="31">
        <v>5.3145999999999999E-2</v>
      </c>
    </row>
    <row r="14" spans="2:9" ht="15.75" customHeight="1" x14ac:dyDescent="0.2">
      <c r="B14" s="27" t="s">
        <v>70</v>
      </c>
      <c r="C14" s="27" t="s">
        <v>71</v>
      </c>
      <c r="D14" s="27" t="s">
        <v>58</v>
      </c>
      <c r="E14" s="28">
        <v>100000</v>
      </c>
      <c r="F14" s="29">
        <v>106.99</v>
      </c>
      <c r="G14" s="30">
        <v>7.7999999999999996E-3</v>
      </c>
      <c r="H14" s="31">
        <v>4.6947000000000003E-2</v>
      </c>
    </row>
    <row r="15" spans="2:9" ht="15.75" customHeight="1" x14ac:dyDescent="0.2">
      <c r="B15" s="27" t="s">
        <v>72</v>
      </c>
      <c r="C15" s="27" t="s">
        <v>73</v>
      </c>
      <c r="D15" s="27" t="s">
        <v>58</v>
      </c>
      <c r="E15" s="28">
        <v>53800</v>
      </c>
      <c r="F15" s="29">
        <v>59.92</v>
      </c>
      <c r="G15" s="30">
        <v>4.4000000000000003E-3</v>
      </c>
      <c r="H15" s="31">
        <v>5.9006999999999997E-2</v>
      </c>
    </row>
    <row r="16" spans="2:9" ht="15.75" customHeight="1" x14ac:dyDescent="0.2">
      <c r="B16" s="26" t="s">
        <v>74</v>
      </c>
      <c r="C16" s="26"/>
      <c r="D16" s="26"/>
      <c r="E16" s="32"/>
      <c r="F16" s="33">
        <v>7021.68</v>
      </c>
      <c r="G16" s="34">
        <v>0.51060000000000005</v>
      </c>
      <c r="H16" s="35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74</v>
      </c>
      <c r="C19" s="27"/>
      <c r="D19" s="27"/>
      <c r="E19" s="28"/>
      <c r="F19" s="36" t="s">
        <v>76</v>
      </c>
      <c r="G19" s="37" t="s">
        <v>76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74</v>
      </c>
      <c r="C22" s="27"/>
      <c r="D22" s="27"/>
      <c r="E22" s="28"/>
      <c r="F22" s="36" t="s">
        <v>76</v>
      </c>
      <c r="G22" s="37" t="s">
        <v>76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78</v>
      </c>
      <c r="C24" s="38"/>
      <c r="D24" s="38"/>
      <c r="E24" s="39"/>
      <c r="F24" s="33">
        <v>7021.68</v>
      </c>
      <c r="G24" s="34">
        <v>0.51049999999999995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79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81</v>
      </c>
      <c r="C29" s="27" t="s">
        <v>82</v>
      </c>
      <c r="D29" s="27" t="s">
        <v>58</v>
      </c>
      <c r="E29" s="28">
        <v>3400000</v>
      </c>
      <c r="F29" s="29">
        <v>3396.09</v>
      </c>
      <c r="G29" s="30">
        <v>0.24690000000000001</v>
      </c>
      <c r="H29" s="31">
        <v>3.2354000000000001E-2</v>
      </c>
    </row>
    <row r="30" spans="2:8" ht="15.75" customHeight="1" x14ac:dyDescent="0.2">
      <c r="B30" s="27" t="s">
        <v>83</v>
      </c>
      <c r="C30" s="27" t="s">
        <v>84</v>
      </c>
      <c r="D30" s="27" t="s">
        <v>58</v>
      </c>
      <c r="E30" s="28">
        <v>2000000</v>
      </c>
      <c r="F30" s="29">
        <v>1998.95</v>
      </c>
      <c r="G30" s="30">
        <v>0.14530000000000001</v>
      </c>
      <c r="H30" s="31">
        <v>3.2015000000000002E-2</v>
      </c>
    </row>
    <row r="31" spans="2:8" ht="15.75" customHeight="1" x14ac:dyDescent="0.2">
      <c r="B31" s="27" t="s">
        <v>85</v>
      </c>
      <c r="C31" s="27" t="s">
        <v>86</v>
      </c>
      <c r="D31" s="27" t="s">
        <v>58</v>
      </c>
      <c r="E31" s="28">
        <v>100000</v>
      </c>
      <c r="F31" s="29">
        <v>99.49</v>
      </c>
      <c r="G31" s="30">
        <v>7.1999999999999998E-3</v>
      </c>
      <c r="H31" s="31">
        <v>3.3848000000000003E-2</v>
      </c>
    </row>
    <row r="32" spans="2:8" ht="15.75" customHeight="1" x14ac:dyDescent="0.2">
      <c r="B32" s="26" t="s">
        <v>74</v>
      </c>
      <c r="C32" s="26"/>
      <c r="D32" s="26"/>
      <c r="E32" s="32"/>
      <c r="F32" s="33">
        <v>5494.53</v>
      </c>
      <c r="G32" s="34">
        <v>0.39950000000000002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78</v>
      </c>
      <c r="C34" s="38"/>
      <c r="D34" s="38"/>
      <c r="E34" s="39"/>
      <c r="F34" s="33">
        <v>5494.53</v>
      </c>
      <c r="G34" s="34">
        <v>0.39950000000000002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87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88</v>
      </c>
      <c r="C38" s="27"/>
      <c r="D38" s="27"/>
      <c r="E38" s="28"/>
      <c r="F38" s="29">
        <v>3476.6</v>
      </c>
      <c r="G38" s="30">
        <v>0.25280000000000002</v>
      </c>
      <c r="H38" s="31"/>
    </row>
    <row r="39" spans="2:8" ht="15.75" customHeight="1" x14ac:dyDescent="0.2">
      <c r="B39" s="26" t="s">
        <v>74</v>
      </c>
      <c r="C39" s="26"/>
      <c r="D39" s="26"/>
      <c r="E39" s="32"/>
      <c r="F39" s="33">
        <v>3476.6</v>
      </c>
      <c r="G39" s="34">
        <v>0.25280000000000002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78</v>
      </c>
      <c r="C41" s="38"/>
      <c r="D41" s="38"/>
      <c r="E41" s="39"/>
      <c r="F41" s="33">
        <v>3476.6</v>
      </c>
      <c r="G41" s="34">
        <v>0.25280000000000002</v>
      </c>
      <c r="H41" s="35"/>
    </row>
    <row r="42" spans="2:8" ht="15.75" customHeight="1" x14ac:dyDescent="0.2">
      <c r="B42" s="27" t="s">
        <v>89</v>
      </c>
      <c r="C42" s="27"/>
      <c r="D42" s="27"/>
      <c r="E42" s="28"/>
      <c r="F42" s="40">
        <v>-2238.62</v>
      </c>
      <c r="G42" s="41">
        <v>-0.16279999999999983</v>
      </c>
      <c r="H42" s="31"/>
    </row>
    <row r="43" spans="2:8" ht="15.75" customHeight="1" x14ac:dyDescent="0.2">
      <c r="B43" s="42" t="s">
        <v>90</v>
      </c>
      <c r="C43" s="42"/>
      <c r="D43" s="42"/>
      <c r="E43" s="43"/>
      <c r="F43" s="44">
        <v>13754.19</v>
      </c>
      <c r="G43" s="45">
        <v>1</v>
      </c>
      <c r="H43" s="46"/>
    </row>
    <row r="44" spans="2:8" ht="15.75" customHeight="1" x14ac:dyDescent="0.2">
      <c r="B44" s="2"/>
    </row>
    <row r="45" spans="2:8" ht="15.75" customHeight="1" x14ac:dyDescent="0.2">
      <c r="B45" s="15" t="s">
        <v>91</v>
      </c>
    </row>
    <row r="47" spans="2:8" s="51" customFormat="1" ht="15" x14ac:dyDescent="0.25"/>
    <row r="48" spans="2:8" s="51" customFormat="1" ht="15" x14ac:dyDescent="0.25"/>
    <row r="49" spans="2:8" s="51" customFormat="1" ht="15" x14ac:dyDescent="0.25"/>
    <row r="50" spans="2:8" s="51" customFormat="1" ht="15" x14ac:dyDescent="0.25"/>
    <row r="51" spans="2:8" s="51" customFormat="1" ht="15" x14ac:dyDescent="0.25"/>
    <row r="52" spans="2:8" s="51" customFormat="1" x14ac:dyDescent="0.25">
      <c r="B52" s="50"/>
    </row>
    <row r="53" spans="2:8" s="51" customFormat="1" ht="42" customHeight="1" x14ac:dyDescent="0.25">
      <c r="B53" s="79" t="s">
        <v>432</v>
      </c>
      <c r="C53" s="79"/>
      <c r="D53" s="79"/>
      <c r="E53" s="79"/>
      <c r="F53" s="79"/>
      <c r="G53" s="79"/>
      <c r="H53" s="79"/>
    </row>
    <row r="54" spans="2:8" s="51" customFormat="1" thickBot="1" x14ac:dyDescent="0.3">
      <c r="B54" s="52"/>
    </row>
    <row r="55" spans="2:8" s="51" customFormat="1" ht="39.950000000000003" customHeight="1" x14ac:dyDescent="0.25">
      <c r="B55" s="73" t="s">
        <v>21</v>
      </c>
      <c r="C55" s="60" t="s">
        <v>354</v>
      </c>
      <c r="D55" s="70"/>
      <c r="E55" s="73" t="s">
        <v>355</v>
      </c>
      <c r="F55" s="73"/>
    </row>
    <row r="56" spans="2:8" s="51" customFormat="1" ht="39.950000000000003" customHeight="1" x14ac:dyDescent="0.25">
      <c r="B56" s="74"/>
      <c r="C56" s="56" t="s">
        <v>356</v>
      </c>
      <c r="D56" s="71"/>
      <c r="E56" s="74"/>
      <c r="F56" s="74"/>
    </row>
    <row r="57" spans="2:8" s="51" customFormat="1" ht="39.950000000000003" customHeight="1" thickBot="1" x14ac:dyDescent="0.3">
      <c r="B57" s="75"/>
      <c r="C57" s="61" t="s">
        <v>433</v>
      </c>
      <c r="D57" s="72"/>
      <c r="E57" s="75"/>
      <c r="F57" s="75"/>
    </row>
    <row r="59" spans="2:8" s="51" customFormat="1" ht="15" x14ac:dyDescent="0.25">
      <c r="B59" s="51" t="s">
        <v>424</v>
      </c>
    </row>
    <row r="60" spans="2:8" s="51" customFormat="1" ht="15" x14ac:dyDescent="0.25">
      <c r="B60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53:H53"/>
    <mergeCell ref="B55:B57"/>
    <mergeCell ref="D55:D57"/>
    <mergeCell ref="E55:E57"/>
    <mergeCell ref="F55:F57"/>
  </mergeCells>
  <hyperlinks>
    <hyperlink ref="I1" location="'Sheet1'!A1" display="Index" xr:uid="{0CBDDDAB-66B7-4951-89B2-7518A8D05CF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7791B-4A31-4B84-993E-C00B12D37B1B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1.5703125" style="12" bestFit="1" customWidth="1"/>
    <col min="4" max="4" width="49.5703125" style="12" customWidth="1"/>
    <col min="5" max="5" width="19.5703125" style="2" customWidth="1"/>
    <col min="6" max="6" width="35.28515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59</v>
      </c>
      <c r="C8" s="27" t="s">
        <v>60</v>
      </c>
      <c r="D8" s="27" t="s">
        <v>58</v>
      </c>
      <c r="E8" s="28">
        <v>31569100</v>
      </c>
      <c r="F8" s="29">
        <v>31720.41</v>
      </c>
      <c r="G8" s="30">
        <v>0.34210000000000002</v>
      </c>
      <c r="H8" s="31">
        <v>6.2170000000000003E-2</v>
      </c>
    </row>
    <row r="9" spans="2:9" ht="15.75" customHeight="1" x14ac:dyDescent="0.2">
      <c r="B9" s="27" t="s">
        <v>92</v>
      </c>
      <c r="C9" s="27" t="s">
        <v>93</v>
      </c>
      <c r="D9" s="27" t="s">
        <v>58</v>
      </c>
      <c r="E9" s="28">
        <v>16673100</v>
      </c>
      <c r="F9" s="29">
        <v>16628.18</v>
      </c>
      <c r="G9" s="30">
        <v>0.17929999999999999</v>
      </c>
      <c r="H9" s="31">
        <v>6.1691999999999997E-2</v>
      </c>
    </row>
    <row r="10" spans="2:9" ht="15.75" customHeight="1" x14ac:dyDescent="0.2">
      <c r="B10" s="27" t="s">
        <v>94</v>
      </c>
      <c r="C10" s="27" t="s">
        <v>95</v>
      </c>
      <c r="D10" s="27" t="s">
        <v>58</v>
      </c>
      <c r="E10" s="28">
        <v>16690000</v>
      </c>
      <c r="F10" s="29">
        <v>16356.15</v>
      </c>
      <c r="G10" s="30">
        <v>0.1764</v>
      </c>
      <c r="H10" s="31">
        <v>6.2042E-2</v>
      </c>
    </row>
    <row r="11" spans="2:9" ht="15.75" customHeight="1" x14ac:dyDescent="0.2">
      <c r="B11" s="27" t="s">
        <v>96</v>
      </c>
      <c r="C11" s="27" t="s">
        <v>97</v>
      </c>
      <c r="D11" s="27" t="s">
        <v>58</v>
      </c>
      <c r="E11" s="28">
        <v>13606200</v>
      </c>
      <c r="F11" s="29">
        <v>14208</v>
      </c>
      <c r="G11" s="30">
        <v>0.1532</v>
      </c>
      <c r="H11" s="31">
        <v>6.2403E-2</v>
      </c>
    </row>
    <row r="12" spans="2:9" ht="15.75" customHeight="1" x14ac:dyDescent="0.2">
      <c r="B12" s="27" t="s">
        <v>98</v>
      </c>
      <c r="C12" s="27" t="s">
        <v>99</v>
      </c>
      <c r="D12" s="27" t="s">
        <v>58</v>
      </c>
      <c r="E12" s="28">
        <v>13569000</v>
      </c>
      <c r="F12" s="29">
        <v>13478.27</v>
      </c>
      <c r="G12" s="30">
        <v>0.1454</v>
      </c>
      <c r="H12" s="31">
        <v>6.2322000000000002E-2</v>
      </c>
    </row>
    <row r="13" spans="2:9" ht="15.75" customHeight="1" x14ac:dyDescent="0.2">
      <c r="B13" s="26" t="s">
        <v>74</v>
      </c>
      <c r="C13" s="26"/>
      <c r="D13" s="26"/>
      <c r="E13" s="32"/>
      <c r="F13" s="33">
        <v>92391.01</v>
      </c>
      <c r="G13" s="34">
        <v>0.99639999999999995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75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74</v>
      </c>
      <c r="C16" s="27"/>
      <c r="D16" s="27"/>
      <c r="E16" s="28"/>
      <c r="F16" s="36" t="s">
        <v>76</v>
      </c>
      <c r="G16" s="37" t="s">
        <v>76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77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74</v>
      </c>
      <c r="C19" s="27"/>
      <c r="D19" s="27"/>
      <c r="E19" s="28"/>
      <c r="F19" s="36" t="s">
        <v>76</v>
      </c>
      <c r="G19" s="37" t="s">
        <v>76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78</v>
      </c>
      <c r="C21" s="38"/>
      <c r="D21" s="38"/>
      <c r="E21" s="39"/>
      <c r="F21" s="33">
        <v>92391.01</v>
      </c>
      <c r="G21" s="34">
        <v>0.99639999999999995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87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88</v>
      </c>
      <c r="C25" s="27"/>
      <c r="D25" s="27"/>
      <c r="E25" s="28"/>
      <c r="F25" s="29">
        <v>355.87</v>
      </c>
      <c r="G25" s="30">
        <v>3.8E-3</v>
      </c>
      <c r="H25" s="31"/>
    </row>
    <row r="26" spans="2:8" ht="15.75" customHeight="1" x14ac:dyDescent="0.2">
      <c r="B26" s="26" t="s">
        <v>74</v>
      </c>
      <c r="C26" s="26"/>
      <c r="D26" s="26"/>
      <c r="E26" s="32"/>
      <c r="F26" s="33">
        <v>355.87</v>
      </c>
      <c r="G26" s="34">
        <v>3.8E-3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78</v>
      </c>
      <c r="C28" s="38"/>
      <c r="D28" s="38"/>
      <c r="E28" s="39"/>
      <c r="F28" s="33">
        <v>355.87</v>
      </c>
      <c r="G28" s="34">
        <v>3.8E-3</v>
      </c>
      <c r="H28" s="35"/>
    </row>
    <row r="29" spans="2:8" ht="15.75" customHeight="1" x14ac:dyDescent="0.2">
      <c r="B29" s="27" t="s">
        <v>89</v>
      </c>
      <c r="C29" s="27"/>
      <c r="D29" s="27"/>
      <c r="E29" s="28"/>
      <c r="F29" s="40">
        <v>-21.48</v>
      </c>
      <c r="G29" s="41">
        <v>-1.9999999999997797E-4</v>
      </c>
      <c r="H29" s="31"/>
    </row>
    <row r="30" spans="2:8" ht="15.75" customHeight="1" x14ac:dyDescent="0.2">
      <c r="B30" s="42" t="s">
        <v>90</v>
      </c>
      <c r="C30" s="42"/>
      <c r="D30" s="42"/>
      <c r="E30" s="43"/>
      <c r="F30" s="44">
        <v>92725.4</v>
      </c>
      <c r="G30" s="45">
        <v>1</v>
      </c>
      <c r="H30" s="46"/>
    </row>
    <row r="31" spans="2:8" ht="15.75" customHeight="1" x14ac:dyDescent="0.2">
      <c r="B31" s="2"/>
    </row>
    <row r="32" spans="2:8" s="51" customFormat="1" ht="15" x14ac:dyDescent="0.25"/>
    <row r="33" spans="2:8" s="51" customFormat="1" ht="15" x14ac:dyDescent="0.25"/>
    <row r="34" spans="2:8" s="51" customFormat="1" ht="15" x14ac:dyDescent="0.25"/>
    <row r="35" spans="2:8" s="51" customFormat="1" ht="15" x14ac:dyDescent="0.25"/>
    <row r="36" spans="2:8" s="51" customFormat="1" ht="15" x14ac:dyDescent="0.25"/>
    <row r="37" spans="2:8" s="51" customFormat="1" x14ac:dyDescent="0.25">
      <c r="B37" s="50"/>
    </row>
    <row r="38" spans="2:8" s="51" customFormat="1" ht="42" customHeight="1" x14ac:dyDescent="0.25">
      <c r="B38" s="79" t="s">
        <v>432</v>
      </c>
      <c r="C38" s="79"/>
      <c r="D38" s="79"/>
      <c r="E38" s="79"/>
      <c r="F38" s="79"/>
      <c r="G38" s="79"/>
      <c r="H38" s="79"/>
    </row>
    <row r="39" spans="2:8" ht="15.95" customHeight="1" thickBot="1" x14ac:dyDescent="0.25"/>
    <row r="40" spans="2:8" s="51" customFormat="1" ht="58.5" customHeight="1" x14ac:dyDescent="0.25">
      <c r="B40" s="67" t="s">
        <v>350</v>
      </c>
      <c r="C40" s="55" t="s">
        <v>351</v>
      </c>
      <c r="D40" s="80"/>
      <c r="E40" s="67" t="s">
        <v>352</v>
      </c>
      <c r="F40" s="67"/>
    </row>
    <row r="41" spans="2:8" s="51" customFormat="1" ht="53.45" customHeight="1" x14ac:dyDescent="0.25">
      <c r="B41" s="68"/>
      <c r="C41" s="56" t="s">
        <v>353</v>
      </c>
      <c r="D41" s="80"/>
      <c r="E41" s="68"/>
      <c r="F41" s="68"/>
    </row>
    <row r="42" spans="2:8" s="51" customFormat="1" ht="72" customHeight="1" thickBot="1" x14ac:dyDescent="0.3">
      <c r="B42" s="69"/>
      <c r="C42" s="57" t="s">
        <v>349</v>
      </c>
      <c r="D42" s="81"/>
      <c r="E42" s="69"/>
      <c r="F42" s="69"/>
    </row>
    <row r="44" spans="2:8" s="51" customFormat="1" ht="15" x14ac:dyDescent="0.25">
      <c r="B44" s="51" t="s">
        <v>424</v>
      </c>
    </row>
    <row r="45" spans="2:8" s="51" customFormat="1" ht="15" x14ac:dyDescent="0.25">
      <c r="B45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38:H38"/>
    <mergeCell ref="B40:B42"/>
    <mergeCell ref="E40:E42"/>
    <mergeCell ref="F40:F42"/>
    <mergeCell ref="D40:D42"/>
  </mergeCells>
  <hyperlinks>
    <hyperlink ref="I1" location="'Sheet1'!A1" display="Index" xr:uid="{AB1C262C-5CB6-41B1-8992-3631C9E4C0A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75A8-CEA6-4DE3-8832-5A663ADF3B6E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8.5703125" style="12" bestFit="1" customWidth="1"/>
    <col min="4" max="4" width="43.140625" style="12" customWidth="1"/>
    <col min="5" max="5" width="23" style="2" bestFit="1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56</v>
      </c>
      <c r="C8" s="27" t="s">
        <v>57</v>
      </c>
      <c r="D8" s="27" t="s">
        <v>58</v>
      </c>
      <c r="E8" s="28">
        <v>1950000</v>
      </c>
      <c r="F8" s="29">
        <v>1998.91</v>
      </c>
      <c r="G8" s="30">
        <v>0.2762</v>
      </c>
      <c r="H8" s="31">
        <v>5.6635999999999999E-2</v>
      </c>
    </row>
    <row r="9" spans="2:9" ht="15.75" customHeight="1" x14ac:dyDescent="0.2">
      <c r="B9" s="27" t="s">
        <v>59</v>
      </c>
      <c r="C9" s="27" t="s">
        <v>60</v>
      </c>
      <c r="D9" s="27" t="s">
        <v>58</v>
      </c>
      <c r="E9" s="28">
        <v>1850000</v>
      </c>
      <c r="F9" s="29">
        <v>1858.87</v>
      </c>
      <c r="G9" s="30">
        <v>0.25690000000000002</v>
      </c>
      <c r="H9" s="31">
        <v>6.2170000000000003E-2</v>
      </c>
    </row>
    <row r="10" spans="2:9" ht="15.75" customHeight="1" x14ac:dyDescent="0.2">
      <c r="B10" s="27" t="s">
        <v>68</v>
      </c>
      <c r="C10" s="27" t="s">
        <v>69</v>
      </c>
      <c r="D10" s="27" t="s">
        <v>58</v>
      </c>
      <c r="E10" s="28">
        <v>50000</v>
      </c>
      <c r="F10" s="29">
        <v>50.61</v>
      </c>
      <c r="G10" s="30">
        <v>7.0000000000000001E-3</v>
      </c>
      <c r="H10" s="31">
        <v>5.3145999999999999E-2</v>
      </c>
    </row>
    <row r="11" spans="2:9" ht="15.75" customHeight="1" x14ac:dyDescent="0.2">
      <c r="B11" s="26" t="s">
        <v>74</v>
      </c>
      <c r="C11" s="26"/>
      <c r="D11" s="26"/>
      <c r="E11" s="32"/>
      <c r="F11" s="33">
        <v>3908.39</v>
      </c>
      <c r="G11" s="34">
        <v>0.54010000000000002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75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74</v>
      </c>
      <c r="C14" s="27"/>
      <c r="D14" s="27"/>
      <c r="E14" s="28"/>
      <c r="F14" s="36" t="s">
        <v>76</v>
      </c>
      <c r="G14" s="37" t="s">
        <v>76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74</v>
      </c>
      <c r="C17" s="27"/>
      <c r="D17" s="27"/>
      <c r="E17" s="28"/>
      <c r="F17" s="36" t="s">
        <v>76</v>
      </c>
      <c r="G17" s="37" t="s">
        <v>76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78</v>
      </c>
      <c r="C19" s="38"/>
      <c r="D19" s="38"/>
      <c r="E19" s="39"/>
      <c r="F19" s="33">
        <v>3908.39</v>
      </c>
      <c r="G19" s="34">
        <v>0.54010000000000002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80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81</v>
      </c>
      <c r="C24" s="27" t="s">
        <v>82</v>
      </c>
      <c r="D24" s="27" t="s">
        <v>58</v>
      </c>
      <c r="E24" s="28">
        <v>1200000</v>
      </c>
      <c r="F24" s="29">
        <v>1198.6199999999999</v>
      </c>
      <c r="G24" s="30">
        <v>0.1656</v>
      </c>
      <c r="H24" s="31">
        <v>3.2354000000000001E-2</v>
      </c>
    </row>
    <row r="25" spans="2:8" ht="15.75" customHeight="1" x14ac:dyDescent="0.2">
      <c r="B25" s="27" t="s">
        <v>83</v>
      </c>
      <c r="C25" s="27" t="s">
        <v>84</v>
      </c>
      <c r="D25" s="27" t="s">
        <v>58</v>
      </c>
      <c r="E25" s="28">
        <v>1000000</v>
      </c>
      <c r="F25" s="29">
        <v>999.47</v>
      </c>
      <c r="G25" s="30">
        <v>0.1381</v>
      </c>
      <c r="H25" s="31">
        <v>3.2015000000000002E-2</v>
      </c>
    </row>
    <row r="26" spans="2:8" ht="15.75" customHeight="1" x14ac:dyDescent="0.2">
      <c r="B26" s="26" t="s">
        <v>74</v>
      </c>
      <c r="C26" s="26"/>
      <c r="D26" s="26"/>
      <c r="E26" s="32"/>
      <c r="F26" s="33">
        <v>2198.09</v>
      </c>
      <c r="G26" s="34">
        <v>0.30380000000000001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78</v>
      </c>
      <c r="C28" s="38"/>
      <c r="D28" s="38"/>
      <c r="E28" s="39"/>
      <c r="F28" s="33">
        <v>2198.09</v>
      </c>
      <c r="G28" s="34">
        <v>0.30380000000000001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88</v>
      </c>
      <c r="C32" s="27"/>
      <c r="D32" s="27"/>
      <c r="E32" s="28"/>
      <c r="F32" s="29">
        <v>950.87</v>
      </c>
      <c r="G32" s="30">
        <v>0.13139999999999999</v>
      </c>
      <c r="H32" s="31"/>
    </row>
    <row r="33" spans="2:8" ht="15.75" customHeight="1" x14ac:dyDescent="0.2">
      <c r="B33" s="26" t="s">
        <v>74</v>
      </c>
      <c r="C33" s="26"/>
      <c r="D33" s="26"/>
      <c r="E33" s="32"/>
      <c r="F33" s="33">
        <v>950.87</v>
      </c>
      <c r="G33" s="34">
        <v>0.13139999999999999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78</v>
      </c>
      <c r="C35" s="38"/>
      <c r="D35" s="38"/>
      <c r="E35" s="39"/>
      <c r="F35" s="33">
        <v>950.87</v>
      </c>
      <c r="G35" s="34">
        <v>0.13139999999999999</v>
      </c>
      <c r="H35" s="35"/>
    </row>
    <row r="36" spans="2:8" ht="15.75" customHeight="1" x14ac:dyDescent="0.2">
      <c r="B36" s="27" t="s">
        <v>89</v>
      </c>
      <c r="C36" s="27"/>
      <c r="D36" s="27"/>
      <c r="E36" s="28"/>
      <c r="F36" s="29">
        <v>179.05</v>
      </c>
      <c r="G36" s="30">
        <v>2.4699999999999944E-2</v>
      </c>
      <c r="H36" s="31"/>
    </row>
    <row r="37" spans="2:8" ht="15.75" customHeight="1" x14ac:dyDescent="0.2">
      <c r="B37" s="42" t="s">
        <v>90</v>
      </c>
      <c r="C37" s="42"/>
      <c r="D37" s="42"/>
      <c r="E37" s="43"/>
      <c r="F37" s="44">
        <v>7236.4</v>
      </c>
      <c r="G37" s="45">
        <v>1</v>
      </c>
      <c r="H37" s="46"/>
    </row>
    <row r="38" spans="2:8" ht="15.75" customHeight="1" x14ac:dyDescent="0.2">
      <c r="B38" s="2"/>
    </row>
    <row r="40" spans="2:8" s="51" customFormat="1" ht="15" x14ac:dyDescent="0.25"/>
    <row r="41" spans="2:8" s="51" customFormat="1" ht="15" x14ac:dyDescent="0.25"/>
    <row r="42" spans="2:8" s="51" customFormat="1" ht="15" x14ac:dyDescent="0.25"/>
    <row r="43" spans="2:8" s="51" customFormat="1" ht="15" x14ac:dyDescent="0.25"/>
    <row r="44" spans="2:8" s="51" customFormat="1" ht="15" x14ac:dyDescent="0.25"/>
    <row r="45" spans="2:8" s="51" customFormat="1" x14ac:dyDescent="0.25">
      <c r="B45" s="50"/>
    </row>
    <row r="46" spans="2:8" s="51" customFormat="1" ht="42" customHeight="1" x14ac:dyDescent="0.25">
      <c r="B46" s="79" t="s">
        <v>432</v>
      </c>
      <c r="C46" s="79"/>
      <c r="D46" s="79"/>
      <c r="E46" s="79"/>
      <c r="F46" s="79"/>
      <c r="G46" s="79"/>
      <c r="H46" s="79"/>
    </row>
    <row r="47" spans="2:8" ht="15.75" customHeight="1" thickBot="1" x14ac:dyDescent="0.25"/>
    <row r="48" spans="2:8" s="51" customFormat="1" ht="39.950000000000003" customHeight="1" x14ac:dyDescent="0.25">
      <c r="B48" s="67" t="s">
        <v>25</v>
      </c>
      <c r="C48" s="55" t="s">
        <v>368</v>
      </c>
      <c r="D48" s="70"/>
      <c r="E48" s="76" t="s">
        <v>426</v>
      </c>
      <c r="F48" s="76"/>
    </row>
    <row r="49" spans="2:6" s="51" customFormat="1" ht="47.25" x14ac:dyDescent="0.25">
      <c r="B49" s="68"/>
      <c r="C49" s="56" t="s">
        <v>369</v>
      </c>
      <c r="D49" s="71"/>
      <c r="E49" s="77"/>
      <c r="F49" s="77"/>
    </row>
    <row r="50" spans="2:6" s="51" customFormat="1" ht="39.950000000000003" customHeight="1" thickBot="1" x14ac:dyDescent="0.3">
      <c r="B50" s="69"/>
      <c r="C50" s="57" t="s">
        <v>360</v>
      </c>
      <c r="D50" s="72"/>
      <c r="E50" s="78"/>
      <c r="F50" s="78"/>
    </row>
    <row r="52" spans="2:6" s="51" customFormat="1" ht="15" x14ac:dyDescent="0.25">
      <c r="B52" s="51" t="s">
        <v>424</v>
      </c>
    </row>
    <row r="53" spans="2:6" s="51" customFormat="1" ht="15" x14ac:dyDescent="0.25">
      <c r="B53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46:H46"/>
    <mergeCell ref="B48:B50"/>
    <mergeCell ref="D48:D50"/>
    <mergeCell ref="E48:E50"/>
    <mergeCell ref="F48:F50"/>
  </mergeCells>
  <hyperlinks>
    <hyperlink ref="I1" location="'Sheet1'!A1" display="Index" xr:uid="{E539B611-690B-444F-8106-BB1D6822FC9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28DAA-FA7D-4AE0-9F7D-695E0E3273D4}">
  <dimension ref="B1:P105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3.28515625" style="12" bestFit="1" customWidth="1"/>
    <col min="4" max="4" width="36.5703125" style="12" customWidth="1"/>
    <col min="5" max="5" width="15.28515625" style="2" customWidth="1"/>
    <col min="6" max="6" width="35.710937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100</v>
      </c>
      <c r="C8" s="27" t="s">
        <v>101</v>
      </c>
      <c r="D8" s="27" t="s">
        <v>63</v>
      </c>
      <c r="E8" s="28">
        <v>1000</v>
      </c>
      <c r="F8" s="29">
        <v>10404.89</v>
      </c>
      <c r="G8" s="30">
        <v>5.3100000000000001E-2</v>
      </c>
      <c r="H8" s="31">
        <v>4.5949999999999998E-2</v>
      </c>
    </row>
    <row r="9" spans="2:9" ht="15.75" customHeight="1" x14ac:dyDescent="0.2">
      <c r="B9" s="27" t="s">
        <v>102</v>
      </c>
      <c r="C9" s="27" t="s">
        <v>103</v>
      </c>
      <c r="D9" s="27" t="s">
        <v>63</v>
      </c>
      <c r="E9" s="28">
        <v>900</v>
      </c>
      <c r="F9" s="29">
        <v>9568.06</v>
      </c>
      <c r="G9" s="30">
        <v>4.8800000000000003E-2</v>
      </c>
      <c r="H9" s="31">
        <v>3.5500999999999998E-2</v>
      </c>
    </row>
    <row r="10" spans="2:9" ht="15.75" customHeight="1" x14ac:dyDescent="0.2">
      <c r="B10" s="27" t="s">
        <v>61</v>
      </c>
      <c r="C10" s="27" t="s">
        <v>62</v>
      </c>
      <c r="D10" s="27" t="s">
        <v>63</v>
      </c>
      <c r="E10" s="28">
        <v>700</v>
      </c>
      <c r="F10" s="29">
        <v>7641.17</v>
      </c>
      <c r="G10" s="30">
        <v>3.9E-2</v>
      </c>
      <c r="H10" s="31">
        <v>4.6616999999999999E-2</v>
      </c>
    </row>
    <row r="11" spans="2:9" ht="15.75" customHeight="1" x14ac:dyDescent="0.2">
      <c r="B11" s="27" t="s">
        <v>104</v>
      </c>
      <c r="C11" s="27" t="s">
        <v>105</v>
      </c>
      <c r="D11" s="27" t="s">
        <v>63</v>
      </c>
      <c r="E11" s="28">
        <v>650</v>
      </c>
      <c r="F11" s="29">
        <v>6971.71</v>
      </c>
      <c r="G11" s="30">
        <v>3.56E-2</v>
      </c>
      <c r="H11" s="31">
        <v>4.5948999999999997E-2</v>
      </c>
    </row>
    <row r="12" spans="2:9" ht="15.75" customHeight="1" x14ac:dyDescent="0.2">
      <c r="B12" s="27" t="s">
        <v>106</v>
      </c>
      <c r="C12" s="27" t="s">
        <v>107</v>
      </c>
      <c r="D12" s="27" t="s">
        <v>63</v>
      </c>
      <c r="E12" s="28">
        <v>500</v>
      </c>
      <c r="F12" s="29">
        <v>5468.24</v>
      </c>
      <c r="G12" s="30">
        <v>2.7900000000000001E-2</v>
      </c>
      <c r="H12" s="31">
        <v>4.3700000000000003E-2</v>
      </c>
    </row>
    <row r="13" spans="2:9" ht="15.75" customHeight="1" x14ac:dyDescent="0.2">
      <c r="B13" s="27" t="s">
        <v>108</v>
      </c>
      <c r="C13" s="27" t="s">
        <v>109</v>
      </c>
      <c r="D13" s="27" t="s">
        <v>110</v>
      </c>
      <c r="E13" s="28">
        <v>500</v>
      </c>
      <c r="F13" s="29">
        <v>5449.87</v>
      </c>
      <c r="G13" s="30">
        <v>2.7799999999999998E-2</v>
      </c>
      <c r="H13" s="31">
        <v>4.3499999999999997E-2</v>
      </c>
    </row>
    <row r="14" spans="2:9" ht="15.75" customHeight="1" x14ac:dyDescent="0.2">
      <c r="B14" s="27" t="s">
        <v>111</v>
      </c>
      <c r="C14" s="27" t="s">
        <v>112</v>
      </c>
      <c r="D14" s="27" t="s">
        <v>63</v>
      </c>
      <c r="E14" s="28">
        <v>500</v>
      </c>
      <c r="F14" s="29">
        <v>5416.98</v>
      </c>
      <c r="G14" s="30">
        <v>2.7699999999999999E-2</v>
      </c>
      <c r="H14" s="31">
        <v>4.2299999999999997E-2</v>
      </c>
    </row>
    <row r="15" spans="2:9" ht="15.75" customHeight="1" x14ac:dyDescent="0.2">
      <c r="B15" s="27" t="s">
        <v>113</v>
      </c>
      <c r="C15" s="27" t="s">
        <v>114</v>
      </c>
      <c r="D15" s="27" t="s">
        <v>63</v>
      </c>
      <c r="E15" s="28">
        <v>500</v>
      </c>
      <c r="F15" s="29">
        <v>5318.1</v>
      </c>
      <c r="G15" s="30">
        <v>2.7099999999999999E-2</v>
      </c>
      <c r="H15" s="31">
        <v>3.5499000000000003E-2</v>
      </c>
    </row>
    <row r="16" spans="2:9" ht="15.75" customHeight="1" x14ac:dyDescent="0.2">
      <c r="B16" s="27" t="s">
        <v>115</v>
      </c>
      <c r="C16" s="27" t="s">
        <v>116</v>
      </c>
      <c r="D16" s="27" t="s">
        <v>117</v>
      </c>
      <c r="E16" s="28">
        <v>500</v>
      </c>
      <c r="F16" s="29">
        <v>5283.05</v>
      </c>
      <c r="G16" s="30">
        <v>2.7E-2</v>
      </c>
      <c r="H16" s="31">
        <v>4.6300000000000001E-2</v>
      </c>
    </row>
    <row r="17" spans="2:8" ht="15.75" customHeight="1" x14ac:dyDescent="0.2">
      <c r="B17" s="27" t="s">
        <v>118</v>
      </c>
      <c r="C17" s="27" t="s">
        <v>119</v>
      </c>
      <c r="D17" s="27" t="s">
        <v>63</v>
      </c>
      <c r="E17" s="28">
        <v>500</v>
      </c>
      <c r="F17" s="29">
        <v>5235.8</v>
      </c>
      <c r="G17" s="30">
        <v>2.6700000000000002E-2</v>
      </c>
      <c r="H17" s="31">
        <v>4.675E-2</v>
      </c>
    </row>
    <row r="18" spans="2:8" ht="15.75" customHeight="1" x14ac:dyDescent="0.2">
      <c r="B18" s="27" t="s">
        <v>120</v>
      </c>
      <c r="C18" s="27" t="s">
        <v>121</v>
      </c>
      <c r="D18" s="27" t="s">
        <v>63</v>
      </c>
      <c r="E18" s="28">
        <v>500</v>
      </c>
      <c r="F18" s="29">
        <v>5193.82</v>
      </c>
      <c r="G18" s="30">
        <v>2.6499999999999999E-2</v>
      </c>
      <c r="H18" s="31">
        <v>4.6634000000000002E-2</v>
      </c>
    </row>
    <row r="19" spans="2:8" ht="15.75" customHeight="1" x14ac:dyDescent="0.2">
      <c r="B19" s="27" t="s">
        <v>122</v>
      </c>
      <c r="C19" s="27" t="s">
        <v>123</v>
      </c>
      <c r="D19" s="27" t="s">
        <v>63</v>
      </c>
      <c r="E19" s="28">
        <v>450</v>
      </c>
      <c r="F19" s="29">
        <v>4947.43</v>
      </c>
      <c r="G19" s="30">
        <v>2.53E-2</v>
      </c>
      <c r="H19" s="31">
        <v>4.4499999999999998E-2</v>
      </c>
    </row>
    <row r="20" spans="2:8" ht="15.75" customHeight="1" x14ac:dyDescent="0.2">
      <c r="B20" s="27" t="s">
        <v>124</v>
      </c>
      <c r="C20" s="27" t="s">
        <v>125</v>
      </c>
      <c r="D20" s="27" t="s">
        <v>63</v>
      </c>
      <c r="E20" s="28">
        <v>450</v>
      </c>
      <c r="F20" s="29">
        <v>4632.25</v>
      </c>
      <c r="G20" s="30">
        <v>2.3599999999999999E-2</v>
      </c>
      <c r="H20" s="31">
        <v>4.6699999999999998E-2</v>
      </c>
    </row>
    <row r="21" spans="2:8" ht="15.75" customHeight="1" x14ac:dyDescent="0.2">
      <c r="B21" s="27" t="s">
        <v>126</v>
      </c>
      <c r="C21" s="27" t="s">
        <v>127</v>
      </c>
      <c r="D21" s="27" t="s">
        <v>63</v>
      </c>
      <c r="E21" s="28">
        <v>450</v>
      </c>
      <c r="F21" s="29">
        <v>4581.21</v>
      </c>
      <c r="G21" s="30">
        <v>2.3400000000000001E-2</v>
      </c>
      <c r="H21" s="31">
        <v>4.795E-2</v>
      </c>
    </row>
    <row r="22" spans="2:8" ht="15.75" customHeight="1" x14ac:dyDescent="0.2">
      <c r="B22" s="27" t="s">
        <v>128</v>
      </c>
      <c r="C22" s="27" t="s">
        <v>129</v>
      </c>
      <c r="D22" s="27" t="s">
        <v>63</v>
      </c>
      <c r="E22" s="28">
        <v>430</v>
      </c>
      <c r="F22" s="29">
        <v>4565.6899999999996</v>
      </c>
      <c r="G22" s="30">
        <v>2.3300000000000001E-2</v>
      </c>
      <c r="H22" s="31">
        <v>3.4452000000000003E-2</v>
      </c>
    </row>
    <row r="23" spans="2:8" ht="15.75" customHeight="1" x14ac:dyDescent="0.2">
      <c r="B23" s="27" t="s">
        <v>130</v>
      </c>
      <c r="C23" s="27" t="s">
        <v>131</v>
      </c>
      <c r="D23" s="27" t="s">
        <v>63</v>
      </c>
      <c r="E23" s="28">
        <v>400</v>
      </c>
      <c r="F23" s="29">
        <v>4232.16</v>
      </c>
      <c r="G23" s="30">
        <v>2.1600000000000001E-2</v>
      </c>
      <c r="H23" s="31">
        <v>4.6100000000000002E-2</v>
      </c>
    </row>
    <row r="24" spans="2:8" ht="15.75" customHeight="1" x14ac:dyDescent="0.2">
      <c r="B24" s="27" t="s">
        <v>56</v>
      </c>
      <c r="C24" s="27" t="s">
        <v>57</v>
      </c>
      <c r="D24" s="27" t="s">
        <v>58</v>
      </c>
      <c r="E24" s="28">
        <v>3800000</v>
      </c>
      <c r="F24" s="29">
        <v>3895.3</v>
      </c>
      <c r="G24" s="30">
        <v>1.9900000000000001E-2</v>
      </c>
      <c r="H24" s="31">
        <v>5.6635999999999999E-2</v>
      </c>
    </row>
    <row r="25" spans="2:8" ht="15.75" customHeight="1" x14ac:dyDescent="0.2">
      <c r="B25" s="27" t="s">
        <v>68</v>
      </c>
      <c r="C25" s="27" t="s">
        <v>69</v>
      </c>
      <c r="D25" s="27" t="s">
        <v>58</v>
      </c>
      <c r="E25" s="28">
        <v>3800000</v>
      </c>
      <c r="F25" s="29">
        <v>3846.14</v>
      </c>
      <c r="G25" s="30">
        <v>1.9599999999999999E-2</v>
      </c>
      <c r="H25" s="31">
        <v>5.3145999999999999E-2</v>
      </c>
    </row>
    <row r="26" spans="2:8" ht="15.75" customHeight="1" x14ac:dyDescent="0.2">
      <c r="B26" s="27" t="s">
        <v>132</v>
      </c>
      <c r="C26" s="27" t="s">
        <v>133</v>
      </c>
      <c r="D26" s="27" t="s">
        <v>117</v>
      </c>
      <c r="E26" s="28">
        <v>350</v>
      </c>
      <c r="F26" s="29">
        <v>3639.08</v>
      </c>
      <c r="G26" s="30">
        <v>1.8599999999999998E-2</v>
      </c>
      <c r="H26" s="31">
        <v>4.7050000000000002E-2</v>
      </c>
    </row>
    <row r="27" spans="2:8" ht="15.75" customHeight="1" x14ac:dyDescent="0.2">
      <c r="B27" s="27" t="s">
        <v>59</v>
      </c>
      <c r="C27" s="27" t="s">
        <v>60</v>
      </c>
      <c r="D27" s="27" t="s">
        <v>58</v>
      </c>
      <c r="E27" s="28">
        <v>2900000</v>
      </c>
      <c r="F27" s="29">
        <v>2913.9</v>
      </c>
      <c r="G27" s="30">
        <v>1.49E-2</v>
      </c>
      <c r="H27" s="31">
        <v>6.2170000000000003E-2</v>
      </c>
    </row>
    <row r="28" spans="2:8" ht="15.75" customHeight="1" x14ac:dyDescent="0.2">
      <c r="B28" s="27" t="s">
        <v>134</v>
      </c>
      <c r="C28" s="27" t="s">
        <v>135</v>
      </c>
      <c r="D28" s="27" t="s">
        <v>63</v>
      </c>
      <c r="E28" s="28">
        <v>200</v>
      </c>
      <c r="F28" s="29">
        <v>2823.18</v>
      </c>
      <c r="G28" s="30">
        <v>1.44E-2</v>
      </c>
      <c r="H28" s="31">
        <v>4.2549999999999998E-2</v>
      </c>
    </row>
    <row r="29" spans="2:8" ht="15.75" customHeight="1" x14ac:dyDescent="0.2">
      <c r="B29" s="27" t="s">
        <v>136</v>
      </c>
      <c r="C29" s="27" t="s">
        <v>137</v>
      </c>
      <c r="D29" s="27" t="s">
        <v>58</v>
      </c>
      <c r="E29" s="28">
        <v>2500000</v>
      </c>
      <c r="F29" s="29">
        <v>2759.33</v>
      </c>
      <c r="G29" s="30">
        <v>1.41E-2</v>
      </c>
      <c r="H29" s="31">
        <v>5.9150000000000001E-2</v>
      </c>
    </row>
    <row r="30" spans="2:8" ht="15.75" customHeight="1" x14ac:dyDescent="0.2">
      <c r="B30" s="27" t="s">
        <v>138</v>
      </c>
      <c r="C30" s="27" t="s">
        <v>139</v>
      </c>
      <c r="D30" s="27" t="s">
        <v>63</v>
      </c>
      <c r="E30" s="28">
        <v>250</v>
      </c>
      <c r="F30" s="29">
        <v>2703.2</v>
      </c>
      <c r="G30" s="30">
        <v>1.38E-2</v>
      </c>
      <c r="H30" s="31">
        <v>4.3298999999999997E-2</v>
      </c>
    </row>
    <row r="31" spans="2:8" ht="15.75" customHeight="1" x14ac:dyDescent="0.2">
      <c r="B31" s="27" t="s">
        <v>140</v>
      </c>
      <c r="C31" s="27" t="s">
        <v>141</v>
      </c>
      <c r="D31" s="27" t="s">
        <v>63</v>
      </c>
      <c r="E31" s="28">
        <v>250</v>
      </c>
      <c r="F31" s="29">
        <v>2674.62</v>
      </c>
      <c r="G31" s="30">
        <v>1.37E-2</v>
      </c>
      <c r="H31" s="31">
        <v>5.1900000000000002E-2</v>
      </c>
    </row>
    <row r="32" spans="2:8" ht="15.75" customHeight="1" x14ac:dyDescent="0.2">
      <c r="B32" s="27" t="s">
        <v>142</v>
      </c>
      <c r="C32" s="27" t="s">
        <v>143</v>
      </c>
      <c r="D32" s="27" t="s">
        <v>63</v>
      </c>
      <c r="E32" s="28">
        <v>250</v>
      </c>
      <c r="F32" s="29">
        <v>2663.43</v>
      </c>
      <c r="G32" s="30">
        <v>1.3599999999999999E-2</v>
      </c>
      <c r="H32" s="31">
        <v>3.7600000000000001E-2</v>
      </c>
    </row>
    <row r="33" spans="2:8" ht="15.75" customHeight="1" x14ac:dyDescent="0.2">
      <c r="B33" s="27" t="s">
        <v>144</v>
      </c>
      <c r="C33" s="27" t="s">
        <v>145</v>
      </c>
      <c r="D33" s="27" t="s">
        <v>58</v>
      </c>
      <c r="E33" s="28">
        <v>2500000</v>
      </c>
      <c r="F33" s="29">
        <v>2651.34</v>
      </c>
      <c r="G33" s="30">
        <v>1.35E-2</v>
      </c>
      <c r="H33" s="31">
        <v>4.9329999999999999E-2</v>
      </c>
    </row>
    <row r="34" spans="2:8" ht="15.75" customHeight="1" x14ac:dyDescent="0.2">
      <c r="B34" s="27" t="s">
        <v>146</v>
      </c>
      <c r="C34" s="27" t="s">
        <v>147</v>
      </c>
      <c r="D34" s="27" t="s">
        <v>63</v>
      </c>
      <c r="E34" s="28">
        <v>250</v>
      </c>
      <c r="F34" s="29">
        <v>2646.1</v>
      </c>
      <c r="G34" s="30">
        <v>1.35E-2</v>
      </c>
      <c r="H34" s="31">
        <v>4.5949999999999998E-2</v>
      </c>
    </row>
    <row r="35" spans="2:8" ht="15.75" customHeight="1" x14ac:dyDescent="0.2">
      <c r="B35" s="27" t="s">
        <v>148</v>
      </c>
      <c r="C35" s="27" t="s">
        <v>149</v>
      </c>
      <c r="D35" s="27" t="s">
        <v>63</v>
      </c>
      <c r="E35" s="28">
        <v>250</v>
      </c>
      <c r="F35" s="29">
        <v>2638.38</v>
      </c>
      <c r="G35" s="30">
        <v>1.35E-2</v>
      </c>
      <c r="H35" s="31">
        <v>4.7199999999999999E-2</v>
      </c>
    </row>
    <row r="36" spans="2:8" ht="15.75" customHeight="1" x14ac:dyDescent="0.2">
      <c r="B36" s="27" t="s">
        <v>150</v>
      </c>
      <c r="C36" s="27" t="s">
        <v>151</v>
      </c>
      <c r="D36" s="27" t="s">
        <v>117</v>
      </c>
      <c r="E36" s="28">
        <v>250</v>
      </c>
      <c r="F36" s="29">
        <v>2613.4299999999998</v>
      </c>
      <c r="G36" s="30">
        <v>1.3299999999999999E-2</v>
      </c>
      <c r="H36" s="31">
        <v>4.5650000000000003E-2</v>
      </c>
    </row>
    <row r="37" spans="2:8" ht="15.75" customHeight="1" x14ac:dyDescent="0.2">
      <c r="B37" s="27" t="s">
        <v>152</v>
      </c>
      <c r="C37" s="27" t="s">
        <v>153</v>
      </c>
      <c r="D37" s="27" t="s">
        <v>117</v>
      </c>
      <c r="E37" s="28">
        <v>250</v>
      </c>
      <c r="F37" s="29">
        <v>2599.87</v>
      </c>
      <c r="G37" s="30">
        <v>1.3299999999999999E-2</v>
      </c>
      <c r="H37" s="31">
        <v>4.6300000000000001E-2</v>
      </c>
    </row>
    <row r="38" spans="2:8" ht="15.75" customHeight="1" x14ac:dyDescent="0.2">
      <c r="B38" s="27" t="s">
        <v>154</v>
      </c>
      <c r="C38" s="27" t="s">
        <v>155</v>
      </c>
      <c r="D38" s="27" t="s">
        <v>156</v>
      </c>
      <c r="E38" s="28">
        <v>250</v>
      </c>
      <c r="F38" s="29">
        <v>2578.3000000000002</v>
      </c>
      <c r="G38" s="30">
        <v>1.32E-2</v>
      </c>
      <c r="H38" s="31">
        <v>4.2549999999999998E-2</v>
      </c>
    </row>
    <row r="39" spans="2:8" ht="15.75" customHeight="1" x14ac:dyDescent="0.2">
      <c r="B39" s="27" t="s">
        <v>157</v>
      </c>
      <c r="C39" s="27" t="s">
        <v>158</v>
      </c>
      <c r="D39" s="27" t="s">
        <v>117</v>
      </c>
      <c r="E39" s="28">
        <v>250</v>
      </c>
      <c r="F39" s="29">
        <v>2563.91</v>
      </c>
      <c r="G39" s="30">
        <v>1.3100000000000001E-2</v>
      </c>
      <c r="H39" s="31">
        <v>6.7530000000000007E-2</v>
      </c>
    </row>
    <row r="40" spans="2:8" ht="15.75" customHeight="1" x14ac:dyDescent="0.2">
      <c r="B40" s="27" t="s">
        <v>159</v>
      </c>
      <c r="C40" s="27" t="s">
        <v>160</v>
      </c>
      <c r="D40" s="27" t="s">
        <v>63</v>
      </c>
      <c r="E40" s="28">
        <v>200</v>
      </c>
      <c r="F40" s="29">
        <v>2146.89</v>
      </c>
      <c r="G40" s="30">
        <v>1.0999999999999999E-2</v>
      </c>
      <c r="H40" s="31">
        <v>3.5250999999999998E-2</v>
      </c>
    </row>
    <row r="41" spans="2:8" ht="15.75" customHeight="1" x14ac:dyDescent="0.2">
      <c r="B41" s="27" t="s">
        <v>64</v>
      </c>
      <c r="C41" s="27" t="s">
        <v>65</v>
      </c>
      <c r="D41" s="27" t="s">
        <v>63</v>
      </c>
      <c r="E41" s="28">
        <v>200</v>
      </c>
      <c r="F41" s="29">
        <v>2017.32</v>
      </c>
      <c r="G41" s="30">
        <v>1.03E-2</v>
      </c>
      <c r="H41" s="31">
        <v>6.0180999999999998E-2</v>
      </c>
    </row>
    <row r="42" spans="2:8" ht="15.75" customHeight="1" x14ac:dyDescent="0.2">
      <c r="B42" s="27" t="s">
        <v>66</v>
      </c>
      <c r="C42" s="27" t="s">
        <v>67</v>
      </c>
      <c r="D42" s="27" t="s">
        <v>63</v>
      </c>
      <c r="E42" s="28">
        <v>200</v>
      </c>
      <c r="F42" s="29">
        <v>2006.12</v>
      </c>
      <c r="G42" s="30">
        <v>1.0200000000000001E-2</v>
      </c>
      <c r="H42" s="31">
        <v>6.6919999999999993E-2</v>
      </c>
    </row>
    <row r="43" spans="2:8" ht="15.75" customHeight="1" x14ac:dyDescent="0.2">
      <c r="B43" s="27" t="s">
        <v>161</v>
      </c>
      <c r="C43" s="27" t="s">
        <v>162</v>
      </c>
      <c r="D43" s="27" t="s">
        <v>63</v>
      </c>
      <c r="E43" s="28">
        <v>150</v>
      </c>
      <c r="F43" s="29">
        <v>1660.97</v>
      </c>
      <c r="G43" s="30">
        <v>8.5000000000000006E-3</v>
      </c>
      <c r="H43" s="31">
        <v>4.4900000000000002E-2</v>
      </c>
    </row>
    <row r="44" spans="2:8" ht="15.75" customHeight="1" x14ac:dyDescent="0.2">
      <c r="B44" s="27" t="s">
        <v>163</v>
      </c>
      <c r="C44" s="27" t="s">
        <v>164</v>
      </c>
      <c r="D44" s="27" t="s">
        <v>63</v>
      </c>
      <c r="E44" s="28">
        <v>150</v>
      </c>
      <c r="F44" s="29">
        <v>1576.54</v>
      </c>
      <c r="G44" s="30">
        <v>8.0000000000000002E-3</v>
      </c>
      <c r="H44" s="31">
        <v>4.6616999999999999E-2</v>
      </c>
    </row>
    <row r="45" spans="2:8" ht="15.75" customHeight="1" x14ac:dyDescent="0.2">
      <c r="B45" s="27" t="s">
        <v>165</v>
      </c>
      <c r="C45" s="27" t="s">
        <v>166</v>
      </c>
      <c r="D45" s="27" t="s">
        <v>63</v>
      </c>
      <c r="E45" s="28">
        <v>100</v>
      </c>
      <c r="F45" s="29">
        <v>1122.74</v>
      </c>
      <c r="G45" s="30">
        <v>5.7000000000000002E-3</v>
      </c>
      <c r="H45" s="31">
        <v>4.2450000000000002E-2</v>
      </c>
    </row>
    <row r="46" spans="2:8" ht="15.75" customHeight="1" x14ac:dyDescent="0.2">
      <c r="B46" s="27" t="s">
        <v>167</v>
      </c>
      <c r="C46" s="27" t="s">
        <v>168</v>
      </c>
      <c r="D46" s="27" t="s">
        <v>63</v>
      </c>
      <c r="E46" s="28">
        <v>100</v>
      </c>
      <c r="F46" s="29">
        <v>1044.8399999999999</v>
      </c>
      <c r="G46" s="30">
        <v>5.3E-3</v>
      </c>
      <c r="H46" s="31">
        <v>4.7750000000000001E-2</v>
      </c>
    </row>
    <row r="47" spans="2:8" ht="15.75" customHeight="1" x14ac:dyDescent="0.2">
      <c r="B47" s="27" t="s">
        <v>169</v>
      </c>
      <c r="C47" s="27" t="s">
        <v>170</v>
      </c>
      <c r="D47" s="27" t="s">
        <v>63</v>
      </c>
      <c r="E47" s="28">
        <v>50</v>
      </c>
      <c r="F47" s="29">
        <v>565.41</v>
      </c>
      <c r="G47" s="30">
        <v>2.8999999999999998E-3</v>
      </c>
      <c r="H47" s="31">
        <v>4.2450000000000002E-2</v>
      </c>
    </row>
    <row r="48" spans="2:8" ht="15.75" customHeight="1" x14ac:dyDescent="0.2">
      <c r="B48" s="27" t="s">
        <v>171</v>
      </c>
      <c r="C48" s="27" t="s">
        <v>172</v>
      </c>
      <c r="D48" s="27" t="s">
        <v>63</v>
      </c>
      <c r="E48" s="28">
        <v>40</v>
      </c>
      <c r="F48" s="29">
        <v>411.98</v>
      </c>
      <c r="G48" s="30">
        <v>2.0999999999999999E-3</v>
      </c>
      <c r="H48" s="31">
        <v>4.2174999999999997E-2</v>
      </c>
    </row>
    <row r="49" spans="2:8" ht="15.75" customHeight="1" x14ac:dyDescent="0.2">
      <c r="B49" s="26" t="s">
        <v>74</v>
      </c>
      <c r="C49" s="26"/>
      <c r="D49" s="26"/>
      <c r="E49" s="32"/>
      <c r="F49" s="33">
        <v>153672.75</v>
      </c>
      <c r="G49" s="34">
        <v>0.78439999999999999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75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74</v>
      </c>
      <c r="C52" s="27"/>
      <c r="D52" s="27"/>
      <c r="E52" s="28"/>
      <c r="F52" s="36" t="s">
        <v>76</v>
      </c>
      <c r="G52" s="37" t="s">
        <v>76</v>
      </c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77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74</v>
      </c>
      <c r="C55" s="27"/>
      <c r="D55" s="27"/>
      <c r="E55" s="28"/>
      <c r="F55" s="36" t="s">
        <v>76</v>
      </c>
      <c r="G55" s="37" t="s">
        <v>76</v>
      </c>
      <c r="H55" s="31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78</v>
      </c>
      <c r="C57" s="38"/>
      <c r="D57" s="38"/>
      <c r="E57" s="39"/>
      <c r="F57" s="33">
        <v>153672.75</v>
      </c>
      <c r="G57" s="34">
        <v>0.78449999999999998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79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173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174</v>
      </c>
      <c r="C62" s="27" t="s">
        <v>175</v>
      </c>
      <c r="D62" s="27" t="s">
        <v>176</v>
      </c>
      <c r="E62" s="28">
        <v>2500</v>
      </c>
      <c r="F62" s="29">
        <v>12436.99</v>
      </c>
      <c r="G62" s="30">
        <v>6.3500000000000001E-2</v>
      </c>
      <c r="H62" s="31">
        <v>3.4249000000000002E-2</v>
      </c>
    </row>
    <row r="63" spans="2:8" ht="15.75" customHeight="1" x14ac:dyDescent="0.2">
      <c r="B63" s="27" t="s">
        <v>177</v>
      </c>
      <c r="C63" s="27" t="s">
        <v>178</v>
      </c>
      <c r="D63" s="27" t="s">
        <v>179</v>
      </c>
      <c r="E63" s="28">
        <v>2500</v>
      </c>
      <c r="F63" s="29">
        <v>2435.75</v>
      </c>
      <c r="G63" s="30">
        <v>1.24E-2</v>
      </c>
      <c r="H63" s="31">
        <v>3.9300000000000002E-2</v>
      </c>
    </row>
    <row r="64" spans="2:8" ht="15.75" customHeight="1" x14ac:dyDescent="0.2">
      <c r="B64" s="27" t="s">
        <v>180</v>
      </c>
      <c r="C64" s="27" t="s">
        <v>181</v>
      </c>
      <c r="D64" s="27" t="s">
        <v>179</v>
      </c>
      <c r="E64" s="28">
        <v>2000</v>
      </c>
      <c r="F64" s="29">
        <v>1976.8</v>
      </c>
      <c r="G64" s="30">
        <v>1.01E-2</v>
      </c>
      <c r="H64" s="31">
        <v>3.6000999999999998E-2</v>
      </c>
    </row>
    <row r="65" spans="2:16" ht="15.75" customHeight="1" x14ac:dyDescent="0.2">
      <c r="B65" s="26" t="s">
        <v>74</v>
      </c>
      <c r="C65" s="26"/>
      <c r="D65" s="26"/>
      <c r="E65" s="32"/>
      <c r="F65" s="33">
        <v>16849.54</v>
      </c>
      <c r="G65" s="34">
        <v>8.5999999999999993E-2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182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183</v>
      </c>
      <c r="C68" s="27" t="s">
        <v>184</v>
      </c>
      <c r="D68" s="27" t="s">
        <v>176</v>
      </c>
      <c r="E68" s="28">
        <v>500</v>
      </c>
      <c r="F68" s="29">
        <v>2478.31</v>
      </c>
      <c r="G68" s="30">
        <v>1.2699999999999999E-2</v>
      </c>
      <c r="H68" s="31">
        <v>3.5102000000000001E-2</v>
      </c>
      <c r="L68" s="3"/>
    </row>
    <row r="69" spans="2:16" ht="15.75" customHeight="1" x14ac:dyDescent="0.2">
      <c r="B69" s="26" t="s">
        <v>74</v>
      </c>
      <c r="C69" s="26"/>
      <c r="D69" s="26"/>
      <c r="E69" s="32"/>
      <c r="F69" s="33">
        <v>2478.31</v>
      </c>
      <c r="G69" s="34">
        <v>1.2699999999999999E-2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80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81</v>
      </c>
      <c r="C72" s="27" t="s">
        <v>82</v>
      </c>
      <c r="D72" s="27" t="s">
        <v>58</v>
      </c>
      <c r="E72" s="28">
        <v>16000000</v>
      </c>
      <c r="F72" s="29">
        <v>15981.58</v>
      </c>
      <c r="G72" s="30">
        <v>8.1600000000000006E-2</v>
      </c>
      <c r="H72" s="31">
        <v>3.2354000000000001E-2</v>
      </c>
      <c r="L72" s="3"/>
    </row>
    <row r="73" spans="2:16" ht="15.75" customHeight="1" x14ac:dyDescent="0.2">
      <c r="B73" s="27" t="s">
        <v>83</v>
      </c>
      <c r="C73" s="27" t="s">
        <v>84</v>
      </c>
      <c r="D73" s="27" t="s">
        <v>58</v>
      </c>
      <c r="E73" s="28">
        <v>2000000</v>
      </c>
      <c r="F73" s="29">
        <v>1998.95</v>
      </c>
      <c r="G73" s="30">
        <v>1.0200000000000001E-2</v>
      </c>
      <c r="H73" s="31">
        <v>3.2015000000000002E-2</v>
      </c>
      <c r="L73" s="3"/>
    </row>
    <row r="74" spans="2:16" ht="15.75" customHeight="1" x14ac:dyDescent="0.2">
      <c r="B74" s="27" t="s">
        <v>185</v>
      </c>
      <c r="C74" s="27" t="s">
        <v>186</v>
      </c>
      <c r="D74" s="27" t="s">
        <v>58</v>
      </c>
      <c r="E74" s="28">
        <v>350000</v>
      </c>
      <c r="F74" s="29">
        <v>348.45</v>
      </c>
      <c r="G74" s="30">
        <v>1.8E-3</v>
      </c>
      <c r="H74" s="31">
        <v>3.3848000000000003E-2</v>
      </c>
      <c r="L74" s="3"/>
    </row>
    <row r="75" spans="2:16" ht="15.75" customHeight="1" x14ac:dyDescent="0.2">
      <c r="B75" s="27" t="s">
        <v>85</v>
      </c>
      <c r="C75" s="27" t="s">
        <v>86</v>
      </c>
      <c r="D75" s="27" t="s">
        <v>58</v>
      </c>
      <c r="E75" s="28">
        <v>250000</v>
      </c>
      <c r="F75" s="29">
        <v>248.73</v>
      </c>
      <c r="G75" s="30">
        <v>1.2999999999999999E-3</v>
      </c>
      <c r="H75" s="31">
        <v>3.3848000000000003E-2</v>
      </c>
      <c r="L75" s="5"/>
      <c r="M75" s="5"/>
      <c r="N75" s="6"/>
      <c r="O75" s="6"/>
      <c r="P75" s="5"/>
    </row>
    <row r="76" spans="2:16" ht="15.75" customHeight="1" x14ac:dyDescent="0.2">
      <c r="B76" s="26" t="s">
        <v>74</v>
      </c>
      <c r="C76" s="26"/>
      <c r="D76" s="26"/>
      <c r="E76" s="32"/>
      <c r="F76" s="33">
        <v>18577.71</v>
      </c>
      <c r="G76" s="34">
        <v>9.4799999999999995E-2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38" t="s">
        <v>78</v>
      </c>
      <c r="C78" s="38"/>
      <c r="D78" s="38"/>
      <c r="E78" s="39"/>
      <c r="F78" s="33">
        <v>37905.56</v>
      </c>
      <c r="G78" s="34">
        <v>0.19350000000000001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87</v>
      </c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 t="s">
        <v>88</v>
      </c>
      <c r="C82" s="27"/>
      <c r="D82" s="27"/>
      <c r="E82" s="28"/>
      <c r="F82" s="29">
        <v>11869.33</v>
      </c>
      <c r="G82" s="30">
        <v>6.0600000000000001E-2</v>
      </c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74</v>
      </c>
      <c r="C83" s="26"/>
      <c r="D83" s="26"/>
      <c r="E83" s="32"/>
      <c r="F83" s="33">
        <v>11869.33</v>
      </c>
      <c r="G83" s="34">
        <v>6.0600000000000001E-2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38" t="s">
        <v>78</v>
      </c>
      <c r="C85" s="38"/>
      <c r="D85" s="38"/>
      <c r="E85" s="39"/>
      <c r="F85" s="33">
        <v>11869.33</v>
      </c>
      <c r="G85" s="34">
        <v>6.0600000000000001E-2</v>
      </c>
      <c r="H85" s="35"/>
    </row>
    <row r="86" spans="2:16" ht="15.75" customHeight="1" x14ac:dyDescent="0.2">
      <c r="B86" s="27" t="s">
        <v>89</v>
      </c>
      <c r="C86" s="27"/>
      <c r="D86" s="27"/>
      <c r="E86" s="28"/>
      <c r="F86" s="40">
        <v>-7560.79</v>
      </c>
      <c r="G86" s="41">
        <v>-3.8599999999999968E-2</v>
      </c>
      <c r="H86" s="31"/>
      <c r="L86" s="3"/>
    </row>
    <row r="87" spans="2:16" ht="15.75" customHeight="1" x14ac:dyDescent="0.2">
      <c r="B87" s="42" t="s">
        <v>90</v>
      </c>
      <c r="C87" s="42"/>
      <c r="D87" s="42"/>
      <c r="E87" s="43"/>
      <c r="F87" s="44">
        <v>195886.85</v>
      </c>
      <c r="G87" s="45">
        <v>1</v>
      </c>
      <c r="H87" s="46"/>
    </row>
    <row r="88" spans="2:16" ht="15.75" customHeight="1" x14ac:dyDescent="0.2">
      <c r="B88" s="2"/>
    </row>
    <row r="89" spans="2:16" ht="15.75" customHeight="1" x14ac:dyDescent="0.2">
      <c r="B89" s="15" t="s">
        <v>187</v>
      </c>
    </row>
    <row r="90" spans="2:16" ht="15.75" customHeight="1" x14ac:dyDescent="0.2">
      <c r="B90" s="15" t="s">
        <v>91</v>
      </c>
    </row>
    <row r="92" spans="2:16" s="51" customFormat="1" ht="15" x14ac:dyDescent="0.25"/>
    <row r="93" spans="2:16" s="51" customFormat="1" ht="15" x14ac:dyDescent="0.25"/>
    <row r="94" spans="2:16" s="51" customFormat="1" ht="15" x14ac:dyDescent="0.25"/>
    <row r="95" spans="2:16" s="51" customFormat="1" ht="15" x14ac:dyDescent="0.25"/>
    <row r="96" spans="2:16" s="51" customFormat="1" ht="15" x14ac:dyDescent="0.25"/>
    <row r="97" spans="2:8" s="51" customFormat="1" x14ac:dyDescent="0.25">
      <c r="B97" s="50"/>
    </row>
    <row r="98" spans="2:8" s="51" customFormat="1" ht="42" customHeight="1" x14ac:dyDescent="0.25">
      <c r="B98" s="79" t="s">
        <v>432</v>
      </c>
      <c r="C98" s="79"/>
      <c r="D98" s="79"/>
      <c r="E98" s="79"/>
      <c r="F98" s="79"/>
      <c r="G98" s="79"/>
      <c r="H98" s="79"/>
    </row>
    <row r="99" spans="2:8" ht="15.75" customHeight="1" thickBot="1" x14ac:dyDescent="0.25"/>
    <row r="100" spans="2:8" s="51" customFormat="1" ht="39.950000000000003" customHeight="1" x14ac:dyDescent="0.25">
      <c r="B100" s="67" t="s">
        <v>27</v>
      </c>
      <c r="C100" s="55" t="s">
        <v>357</v>
      </c>
      <c r="D100" s="70"/>
      <c r="E100" s="67" t="s">
        <v>358</v>
      </c>
      <c r="F100" s="67"/>
    </row>
    <row r="101" spans="2:8" s="51" customFormat="1" ht="48.75" customHeight="1" x14ac:dyDescent="0.25">
      <c r="B101" s="68"/>
      <c r="C101" s="56" t="s">
        <v>359</v>
      </c>
      <c r="D101" s="71"/>
      <c r="E101" s="68"/>
      <c r="F101" s="68"/>
    </row>
    <row r="102" spans="2:8" s="51" customFormat="1" ht="69.95" customHeight="1" thickBot="1" x14ac:dyDescent="0.3">
      <c r="B102" s="69"/>
      <c r="C102" s="57" t="s">
        <v>360</v>
      </c>
      <c r="D102" s="72"/>
      <c r="E102" s="69"/>
      <c r="F102" s="69"/>
    </row>
    <row r="104" spans="2:8" s="51" customFormat="1" ht="15" x14ac:dyDescent="0.25">
      <c r="B104" s="51" t="s">
        <v>424</v>
      </c>
    </row>
    <row r="105" spans="2:8" s="51" customFormat="1" ht="15" x14ac:dyDescent="0.25">
      <c r="B105" s="52" t="s">
        <v>425</v>
      </c>
    </row>
  </sheetData>
  <mergeCells count="5">
    <mergeCell ref="B98:H98"/>
    <mergeCell ref="B100:B102"/>
    <mergeCell ref="D100:D102"/>
    <mergeCell ref="E100:E102"/>
    <mergeCell ref="F100:F102"/>
  </mergeCells>
  <hyperlinks>
    <hyperlink ref="I1" location="'Sheet1'!A1" display="Index" xr:uid="{FE1DEC86-A9FA-425A-AFF1-4D5D3CD1C5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5CE6D-2147-47FB-B175-CD40BAD07B07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4.7109375" style="12" bestFit="1" customWidth="1"/>
    <col min="4" max="4" width="37.42578125" style="12" customWidth="1"/>
    <col min="5" max="5" width="12.5703125" style="2" bestFit="1" customWidth="1"/>
    <col min="6" max="6" width="34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188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189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190</v>
      </c>
      <c r="C7" s="27" t="s">
        <v>191</v>
      </c>
      <c r="D7" s="27" t="s">
        <v>192</v>
      </c>
      <c r="E7" s="28">
        <v>24342</v>
      </c>
      <c r="F7" s="29">
        <v>407.78</v>
      </c>
      <c r="G7" s="30">
        <v>4.8599999999999997E-2</v>
      </c>
      <c r="H7" s="31"/>
    </row>
    <row r="8" spans="2:9" ht="15.75" customHeight="1" x14ac:dyDescent="0.2">
      <c r="B8" s="27" t="s">
        <v>193</v>
      </c>
      <c r="C8" s="27" t="s">
        <v>194</v>
      </c>
      <c r="D8" s="27" t="s">
        <v>195</v>
      </c>
      <c r="E8" s="28">
        <v>46053</v>
      </c>
      <c r="F8" s="29">
        <v>322.76</v>
      </c>
      <c r="G8" s="30">
        <v>3.85E-2</v>
      </c>
      <c r="H8" s="31"/>
    </row>
    <row r="9" spans="2:9" ht="15.75" customHeight="1" x14ac:dyDescent="0.2">
      <c r="B9" s="27" t="s">
        <v>196</v>
      </c>
      <c r="C9" s="27" t="s">
        <v>197</v>
      </c>
      <c r="D9" s="27" t="s">
        <v>192</v>
      </c>
      <c r="E9" s="28">
        <v>4083</v>
      </c>
      <c r="F9" s="29">
        <v>235.39</v>
      </c>
      <c r="G9" s="30">
        <v>2.81E-2</v>
      </c>
      <c r="H9" s="31"/>
    </row>
    <row r="10" spans="2:9" ht="15.75" customHeight="1" x14ac:dyDescent="0.2">
      <c r="B10" s="27" t="s">
        <v>198</v>
      </c>
      <c r="C10" s="27" t="s">
        <v>199</v>
      </c>
      <c r="D10" s="27" t="s">
        <v>195</v>
      </c>
      <c r="E10" s="28">
        <v>10395</v>
      </c>
      <c r="F10" s="29">
        <v>165.8</v>
      </c>
      <c r="G10" s="30">
        <v>1.9800000000000002E-2</v>
      </c>
      <c r="H10" s="31"/>
    </row>
    <row r="11" spans="2:9" ht="15.75" customHeight="1" x14ac:dyDescent="0.2">
      <c r="B11" s="27" t="s">
        <v>200</v>
      </c>
      <c r="C11" s="27" t="s">
        <v>201</v>
      </c>
      <c r="D11" s="27" t="s">
        <v>202</v>
      </c>
      <c r="E11" s="28">
        <v>5868</v>
      </c>
      <c r="F11" s="29">
        <v>158.54</v>
      </c>
      <c r="G11" s="30">
        <v>1.89E-2</v>
      </c>
      <c r="H11" s="31"/>
    </row>
    <row r="12" spans="2:9" ht="15.75" customHeight="1" x14ac:dyDescent="0.2">
      <c r="B12" s="27" t="s">
        <v>203</v>
      </c>
      <c r="C12" s="27" t="s">
        <v>204</v>
      </c>
      <c r="D12" s="27" t="s">
        <v>202</v>
      </c>
      <c r="E12" s="28">
        <v>771</v>
      </c>
      <c r="F12" s="29">
        <v>149.93</v>
      </c>
      <c r="G12" s="30">
        <v>1.7899999999999999E-2</v>
      </c>
      <c r="H12" s="31"/>
    </row>
    <row r="13" spans="2:9" ht="15.75" customHeight="1" x14ac:dyDescent="0.2">
      <c r="B13" s="27" t="s">
        <v>205</v>
      </c>
      <c r="C13" s="27" t="s">
        <v>206</v>
      </c>
      <c r="D13" s="27" t="s">
        <v>207</v>
      </c>
      <c r="E13" s="28">
        <v>5000</v>
      </c>
      <c r="F13" s="29">
        <v>125.96</v>
      </c>
      <c r="G13" s="30">
        <v>1.4999999999999999E-2</v>
      </c>
      <c r="H13" s="31"/>
    </row>
    <row r="14" spans="2:9" ht="15.75" customHeight="1" x14ac:dyDescent="0.2">
      <c r="B14" s="27" t="s">
        <v>208</v>
      </c>
      <c r="C14" s="27" t="s">
        <v>209</v>
      </c>
      <c r="D14" s="27" t="s">
        <v>192</v>
      </c>
      <c r="E14" s="28">
        <v>6887</v>
      </c>
      <c r="F14" s="29">
        <v>95.08</v>
      </c>
      <c r="G14" s="30">
        <v>1.1299999999999999E-2</v>
      </c>
      <c r="H14" s="31"/>
    </row>
    <row r="15" spans="2:9" ht="15.75" customHeight="1" x14ac:dyDescent="0.2">
      <c r="B15" s="27" t="s">
        <v>210</v>
      </c>
      <c r="C15" s="27" t="s">
        <v>211</v>
      </c>
      <c r="D15" s="27" t="s">
        <v>212</v>
      </c>
      <c r="E15" s="28">
        <v>9848</v>
      </c>
      <c r="F15" s="29">
        <v>79.08</v>
      </c>
      <c r="G15" s="30">
        <v>9.4000000000000004E-3</v>
      </c>
      <c r="H15" s="31"/>
    </row>
    <row r="16" spans="2:9" ht="15.75" customHeight="1" x14ac:dyDescent="0.2">
      <c r="B16" s="27" t="s">
        <v>213</v>
      </c>
      <c r="C16" s="27" t="s">
        <v>214</v>
      </c>
      <c r="D16" s="27" t="s">
        <v>215</v>
      </c>
      <c r="E16" s="28">
        <v>883</v>
      </c>
      <c r="F16" s="29">
        <v>68.87</v>
      </c>
      <c r="G16" s="30">
        <v>8.2000000000000007E-3</v>
      </c>
      <c r="H16" s="31"/>
    </row>
    <row r="17" spans="2:8" ht="15.75" customHeight="1" x14ac:dyDescent="0.2">
      <c r="B17" s="27" t="s">
        <v>216</v>
      </c>
      <c r="C17" s="27" t="s">
        <v>217</v>
      </c>
      <c r="D17" s="27" t="s">
        <v>218</v>
      </c>
      <c r="E17" s="28">
        <v>9000</v>
      </c>
      <c r="F17" s="29">
        <v>61.95</v>
      </c>
      <c r="G17" s="30">
        <v>7.4000000000000003E-3</v>
      </c>
      <c r="H17" s="31"/>
    </row>
    <row r="18" spans="2:8" ht="15.75" customHeight="1" x14ac:dyDescent="0.2">
      <c r="B18" s="27" t="s">
        <v>219</v>
      </c>
      <c r="C18" s="27" t="s">
        <v>220</v>
      </c>
      <c r="D18" s="27" t="s">
        <v>215</v>
      </c>
      <c r="E18" s="28">
        <v>200</v>
      </c>
      <c r="F18" s="29">
        <v>41.04</v>
      </c>
      <c r="G18" s="30">
        <v>4.8999999999999998E-3</v>
      </c>
      <c r="H18" s="31"/>
    </row>
    <row r="19" spans="2:8" ht="15.75" customHeight="1" x14ac:dyDescent="0.2">
      <c r="B19" s="27" t="s">
        <v>221</v>
      </c>
      <c r="C19" s="27" t="s">
        <v>222</v>
      </c>
      <c r="D19" s="27" t="s">
        <v>207</v>
      </c>
      <c r="E19" s="28">
        <v>333</v>
      </c>
      <c r="F19" s="29">
        <v>6.23</v>
      </c>
      <c r="G19" s="30">
        <v>6.9999999999999999E-4</v>
      </c>
      <c r="H19" s="31"/>
    </row>
    <row r="20" spans="2:8" ht="15.75" customHeight="1" x14ac:dyDescent="0.2">
      <c r="B20" s="26" t="s">
        <v>74</v>
      </c>
      <c r="C20" s="26"/>
      <c r="D20" s="26"/>
      <c r="E20" s="32"/>
      <c r="F20" s="33">
        <f>SUM(F7:F19)</f>
        <v>1918.41</v>
      </c>
      <c r="G20" s="34">
        <f>SUM(G7:G19)</f>
        <v>0.22870000000000001</v>
      </c>
      <c r="H20" s="35"/>
    </row>
    <row r="21" spans="2:8" ht="15.75" customHeight="1" x14ac:dyDescent="0.2">
      <c r="B21" s="26" t="s">
        <v>225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223</v>
      </c>
      <c r="C22" s="27" t="s">
        <v>224</v>
      </c>
      <c r="D22" s="27" t="s">
        <v>218</v>
      </c>
      <c r="E22" s="28">
        <v>642</v>
      </c>
      <c r="F22" s="29">
        <v>0.98</v>
      </c>
      <c r="G22" s="30">
        <v>1E-4</v>
      </c>
      <c r="H22" s="31"/>
    </row>
    <row r="23" spans="2:8" ht="15.75" customHeight="1" x14ac:dyDescent="0.2">
      <c r="B23" s="26" t="s">
        <v>74</v>
      </c>
      <c r="C23" s="27"/>
      <c r="D23" s="27"/>
      <c r="E23" s="28"/>
      <c r="F23" s="49">
        <f>SUM(F22)</f>
        <v>0.98</v>
      </c>
      <c r="G23" s="34">
        <f>SUM(G22)</f>
        <v>1E-4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78</v>
      </c>
      <c r="C25" s="38"/>
      <c r="D25" s="38"/>
      <c r="E25" s="39"/>
      <c r="F25" s="33">
        <v>1919.39</v>
      </c>
      <c r="G25" s="34">
        <v>0.22889999999999999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54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55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70</v>
      </c>
      <c r="C29" s="27" t="s">
        <v>71</v>
      </c>
      <c r="D29" s="27" t="s">
        <v>58</v>
      </c>
      <c r="E29" s="28">
        <v>2500000</v>
      </c>
      <c r="F29" s="29">
        <v>2674.77</v>
      </c>
      <c r="G29" s="30">
        <v>0.31900000000000001</v>
      </c>
      <c r="H29" s="31">
        <v>4.6947000000000003E-2</v>
      </c>
    </row>
    <row r="30" spans="2:8" ht="15.75" customHeight="1" x14ac:dyDescent="0.2">
      <c r="B30" s="27" t="s">
        <v>56</v>
      </c>
      <c r="C30" s="27" t="s">
        <v>57</v>
      </c>
      <c r="D30" s="27" t="s">
        <v>58</v>
      </c>
      <c r="E30" s="28">
        <v>250000</v>
      </c>
      <c r="F30" s="29">
        <v>256.27</v>
      </c>
      <c r="G30" s="30">
        <v>3.0599999999999999E-2</v>
      </c>
      <c r="H30" s="31">
        <v>5.6635999999999999E-2</v>
      </c>
    </row>
    <row r="31" spans="2:8" ht="15.75" customHeight="1" x14ac:dyDescent="0.2">
      <c r="B31" s="27" t="s">
        <v>226</v>
      </c>
      <c r="C31" s="27" t="s">
        <v>227</v>
      </c>
      <c r="D31" s="27" t="s">
        <v>58</v>
      </c>
      <c r="E31" s="28">
        <v>60000</v>
      </c>
      <c r="F31" s="29">
        <v>70.47</v>
      </c>
      <c r="G31" s="30">
        <v>8.3999999999999995E-3</v>
      </c>
      <c r="H31" s="31">
        <v>6.8294999999999995E-2</v>
      </c>
    </row>
    <row r="32" spans="2:8" ht="15.75" customHeight="1" x14ac:dyDescent="0.2">
      <c r="B32" s="27" t="s">
        <v>228</v>
      </c>
      <c r="C32" s="27" t="s">
        <v>229</v>
      </c>
      <c r="D32" s="27" t="s">
        <v>63</v>
      </c>
      <c r="E32" s="28">
        <v>47900</v>
      </c>
      <c r="F32" s="29">
        <v>6.7</v>
      </c>
      <c r="G32" s="30">
        <v>8.0000000000000004E-4</v>
      </c>
      <c r="H32" s="31">
        <v>5.3850000000000002E-2</v>
      </c>
    </row>
    <row r="33" spans="2:8" ht="15.75" customHeight="1" x14ac:dyDescent="0.2">
      <c r="B33" s="26" t="s">
        <v>74</v>
      </c>
      <c r="C33" s="26"/>
      <c r="D33" s="26"/>
      <c r="E33" s="32"/>
      <c r="F33" s="33">
        <v>3008.21</v>
      </c>
      <c r="G33" s="34">
        <v>0.35880000000000001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75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74</v>
      </c>
      <c r="C36" s="27"/>
      <c r="D36" s="27"/>
      <c r="E36" s="28"/>
      <c r="F36" s="36" t="s">
        <v>76</v>
      </c>
      <c r="G36" s="37" t="s">
        <v>76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74</v>
      </c>
      <c r="C39" s="27"/>
      <c r="D39" s="27"/>
      <c r="E39" s="28"/>
      <c r="F39" s="36" t="s">
        <v>76</v>
      </c>
      <c r="G39" s="37" t="s">
        <v>76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78</v>
      </c>
      <c r="C41" s="38"/>
      <c r="D41" s="38"/>
      <c r="E41" s="39"/>
      <c r="F41" s="33">
        <v>3008.21</v>
      </c>
      <c r="G41" s="34">
        <v>0.35880000000000001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79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80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85</v>
      </c>
      <c r="C46" s="27" t="s">
        <v>86</v>
      </c>
      <c r="D46" s="27" t="s">
        <v>58</v>
      </c>
      <c r="E46" s="28">
        <v>2040000</v>
      </c>
      <c r="F46" s="29">
        <v>2029.65</v>
      </c>
      <c r="G46" s="30">
        <v>0.24210000000000001</v>
      </c>
      <c r="H46" s="31">
        <v>3.3848000000000003E-2</v>
      </c>
    </row>
    <row r="47" spans="2:8" ht="15.75" customHeight="1" x14ac:dyDescent="0.2">
      <c r="B47" s="27" t="s">
        <v>83</v>
      </c>
      <c r="C47" s="27" t="s">
        <v>84</v>
      </c>
      <c r="D47" s="27" t="s">
        <v>58</v>
      </c>
      <c r="E47" s="28">
        <v>1150000</v>
      </c>
      <c r="F47" s="29">
        <v>1149.4000000000001</v>
      </c>
      <c r="G47" s="30">
        <v>0.1371</v>
      </c>
      <c r="H47" s="31">
        <v>3.2015000000000002E-2</v>
      </c>
    </row>
    <row r="48" spans="2:8" ht="15.75" customHeight="1" x14ac:dyDescent="0.2">
      <c r="B48" s="27" t="s">
        <v>81</v>
      </c>
      <c r="C48" s="27" t="s">
        <v>82</v>
      </c>
      <c r="D48" s="27" t="s">
        <v>58</v>
      </c>
      <c r="E48" s="28">
        <v>150000</v>
      </c>
      <c r="F48" s="29">
        <v>149.83000000000001</v>
      </c>
      <c r="G48" s="30">
        <v>1.7899999999999999E-2</v>
      </c>
      <c r="H48" s="31">
        <v>3.2354000000000001E-2</v>
      </c>
    </row>
    <row r="49" spans="2:8" ht="15.75" customHeight="1" x14ac:dyDescent="0.2">
      <c r="B49" s="26" t="s">
        <v>74</v>
      </c>
      <c r="C49" s="26"/>
      <c r="D49" s="26"/>
      <c r="E49" s="32"/>
      <c r="F49" s="33">
        <v>3328.88</v>
      </c>
      <c r="G49" s="34">
        <v>0.39700000000000002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78</v>
      </c>
      <c r="C51" s="38"/>
      <c r="D51" s="38"/>
      <c r="E51" s="39"/>
      <c r="F51" s="33">
        <v>3328.88</v>
      </c>
      <c r="G51" s="34">
        <v>0.39700000000000002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87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88</v>
      </c>
      <c r="C55" s="27"/>
      <c r="D55" s="27"/>
      <c r="E55" s="28"/>
      <c r="F55" s="29">
        <v>151.77000000000001</v>
      </c>
      <c r="G55" s="30">
        <v>1.8100000000000002E-2</v>
      </c>
      <c r="H55" s="31"/>
    </row>
    <row r="56" spans="2:8" ht="15.75" customHeight="1" x14ac:dyDescent="0.2">
      <c r="B56" s="26" t="s">
        <v>74</v>
      </c>
      <c r="C56" s="26"/>
      <c r="D56" s="26"/>
      <c r="E56" s="32"/>
      <c r="F56" s="33">
        <v>151.77000000000001</v>
      </c>
      <c r="G56" s="34">
        <v>1.8100000000000002E-2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78</v>
      </c>
      <c r="C58" s="38"/>
      <c r="D58" s="38"/>
      <c r="E58" s="39"/>
      <c r="F58" s="33">
        <v>151.77000000000001</v>
      </c>
      <c r="G58" s="34">
        <v>1.8100000000000002E-2</v>
      </c>
      <c r="H58" s="35"/>
    </row>
    <row r="59" spans="2:8" ht="15.75" customHeight="1" x14ac:dyDescent="0.2">
      <c r="B59" s="27" t="s">
        <v>89</v>
      </c>
      <c r="C59" s="27"/>
      <c r="D59" s="27"/>
      <c r="E59" s="28"/>
      <c r="F59" s="40">
        <v>-23.62</v>
      </c>
      <c r="G59" s="41">
        <v>-2.7999999999999137E-3</v>
      </c>
      <c r="H59" s="31"/>
    </row>
    <row r="60" spans="2:8" ht="15.75" customHeight="1" x14ac:dyDescent="0.2">
      <c r="B60" s="42" t="s">
        <v>90</v>
      </c>
      <c r="C60" s="42"/>
      <c r="D60" s="42"/>
      <c r="E60" s="43"/>
      <c r="F60" s="44">
        <v>8384.6299999999992</v>
      </c>
      <c r="G60" s="45">
        <v>1</v>
      </c>
      <c r="H60" s="46"/>
    </row>
    <row r="61" spans="2:8" ht="15.75" customHeight="1" x14ac:dyDescent="0.2">
      <c r="B61" s="2"/>
    </row>
    <row r="62" spans="2:8" ht="15.75" customHeight="1" x14ac:dyDescent="0.2">
      <c r="B62" s="15" t="s">
        <v>187</v>
      </c>
    </row>
    <row r="63" spans="2:8" ht="15.75" customHeight="1" x14ac:dyDescent="0.2">
      <c r="B63" s="15" t="s">
        <v>91</v>
      </c>
    </row>
    <row r="65" spans="2:16" s="51" customFormat="1" ht="15" x14ac:dyDescent="0.25"/>
    <row r="66" spans="2:16" s="51" customFormat="1" ht="15" x14ac:dyDescent="0.25"/>
    <row r="67" spans="2:16" s="51" customFormat="1" ht="15" x14ac:dyDescent="0.25"/>
    <row r="68" spans="2:16" s="51" customFormat="1" ht="15" x14ac:dyDescent="0.25"/>
    <row r="69" spans="2:16" s="51" customFormat="1" ht="15" x14ac:dyDescent="0.25"/>
    <row r="70" spans="2:16" s="51" customFormat="1" x14ac:dyDescent="0.25">
      <c r="B70" s="50"/>
    </row>
    <row r="71" spans="2:16" s="51" customFormat="1" ht="42" customHeight="1" x14ac:dyDescent="0.25">
      <c r="B71" s="79" t="s">
        <v>432</v>
      </c>
      <c r="C71" s="79"/>
      <c r="D71" s="79"/>
      <c r="E71" s="79"/>
      <c r="F71" s="79"/>
      <c r="G71" s="79"/>
      <c r="H71" s="79"/>
    </row>
    <row r="72" spans="2:16" ht="15.75" customHeight="1" thickBot="1" x14ac:dyDescent="0.25">
      <c r="L72" s="3"/>
    </row>
    <row r="73" spans="2:16" s="51" customFormat="1" ht="62.1" customHeight="1" x14ac:dyDescent="0.25">
      <c r="B73" s="67" t="s">
        <v>29</v>
      </c>
      <c r="C73" s="55" t="s">
        <v>346</v>
      </c>
      <c r="D73" s="70"/>
      <c r="E73" s="67" t="s">
        <v>347</v>
      </c>
      <c r="F73" s="67"/>
    </row>
    <row r="74" spans="2:16" s="51" customFormat="1" ht="62.1" customHeight="1" x14ac:dyDescent="0.25">
      <c r="B74" s="68"/>
      <c r="C74" s="56" t="s">
        <v>348</v>
      </c>
      <c r="D74" s="71"/>
      <c r="E74" s="68"/>
      <c r="F74" s="68"/>
    </row>
    <row r="75" spans="2:16" s="51" customFormat="1" ht="62.1" customHeight="1" thickBot="1" x14ac:dyDescent="0.3">
      <c r="B75" s="69"/>
      <c r="C75" s="57" t="s">
        <v>349</v>
      </c>
      <c r="D75" s="72"/>
      <c r="E75" s="69"/>
      <c r="F75" s="69"/>
    </row>
    <row r="76" spans="2:16" ht="15.75" customHeight="1" x14ac:dyDescent="0.2">
      <c r="L76" s="3"/>
    </row>
    <row r="77" spans="2:16" s="51" customFormat="1" ht="15" x14ac:dyDescent="0.25">
      <c r="B77" s="51" t="s">
        <v>424</v>
      </c>
    </row>
    <row r="78" spans="2:16" s="51" customFormat="1" ht="15" x14ac:dyDescent="0.25">
      <c r="B78" s="52" t="s">
        <v>425</v>
      </c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71:H71"/>
    <mergeCell ref="B73:B75"/>
    <mergeCell ref="D73:D75"/>
    <mergeCell ref="E73:E75"/>
    <mergeCell ref="F73:F75"/>
  </mergeCells>
  <hyperlinks>
    <hyperlink ref="I1" location="'Sheet1'!A1" display="Index" xr:uid="{284B063B-4F66-479B-A65E-81243BDF19E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E8DC-D1E8-4A0C-B2B7-A001B75D41E2}">
  <dimension ref="B1:P8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1.140625" style="12" bestFit="1" customWidth="1"/>
    <col min="4" max="4" width="37.85546875" style="12" customWidth="1"/>
    <col min="5" max="5" width="15.28515625" style="2" customWidth="1"/>
    <col min="6" max="6" width="36.710937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88</v>
      </c>
      <c r="C8" s="27"/>
      <c r="D8" s="27"/>
      <c r="E8" s="28"/>
      <c r="F8" s="29">
        <v>53147.55</v>
      </c>
      <c r="G8" s="30">
        <v>0.99770000000000003</v>
      </c>
      <c r="H8" s="31"/>
    </row>
    <row r="9" spans="2:9" ht="15.75" customHeight="1" x14ac:dyDescent="0.2">
      <c r="B9" s="26" t="s">
        <v>74</v>
      </c>
      <c r="C9" s="26"/>
      <c r="D9" s="26"/>
      <c r="E9" s="32"/>
      <c r="F9" s="33">
        <v>53147.55</v>
      </c>
      <c r="G9" s="34">
        <v>0.99770000000000003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78</v>
      </c>
      <c r="C11" s="38"/>
      <c r="D11" s="38"/>
      <c r="E11" s="39"/>
      <c r="F11" s="33">
        <v>53147.55</v>
      </c>
      <c r="G11" s="34">
        <v>0.99770000000000003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89</v>
      </c>
      <c r="C13" s="27"/>
      <c r="D13" s="27"/>
      <c r="E13" s="28"/>
      <c r="F13" s="29">
        <v>121.03</v>
      </c>
      <c r="G13" s="30">
        <v>2.2999999999999687E-3</v>
      </c>
      <c r="H13" s="31"/>
    </row>
    <row r="14" spans="2:9" ht="15.75" customHeight="1" x14ac:dyDescent="0.2">
      <c r="B14" s="42" t="s">
        <v>90</v>
      </c>
      <c r="C14" s="42"/>
      <c r="D14" s="42"/>
      <c r="E14" s="43"/>
      <c r="F14" s="44">
        <v>53268.58</v>
      </c>
      <c r="G14" s="45">
        <v>1</v>
      </c>
      <c r="H14" s="46"/>
    </row>
    <row r="15" spans="2:9" ht="15.75" customHeight="1" x14ac:dyDescent="0.2">
      <c r="B15" s="2"/>
    </row>
    <row r="16" spans="2:9" s="51" customFormat="1" ht="15" x14ac:dyDescent="0.25"/>
    <row r="17" spans="2:8" s="51" customFormat="1" ht="15" x14ac:dyDescent="0.25"/>
    <row r="18" spans="2:8" s="51" customFormat="1" ht="15" x14ac:dyDescent="0.25"/>
    <row r="19" spans="2:8" s="51" customFormat="1" ht="15" x14ac:dyDescent="0.25"/>
    <row r="20" spans="2:8" s="51" customFormat="1" ht="15" x14ac:dyDescent="0.25"/>
    <row r="21" spans="2:8" s="51" customFormat="1" x14ac:dyDescent="0.25">
      <c r="B21" s="50"/>
    </row>
    <row r="22" spans="2:8" s="51" customFormat="1" ht="42" customHeight="1" x14ac:dyDescent="0.25">
      <c r="B22" s="79" t="s">
        <v>432</v>
      </c>
      <c r="C22" s="79"/>
      <c r="D22" s="79"/>
      <c r="E22" s="79"/>
      <c r="F22" s="79"/>
      <c r="G22" s="79"/>
      <c r="H22" s="79"/>
    </row>
    <row r="23" spans="2:8" ht="15.75" customHeight="1" thickBot="1" x14ac:dyDescent="0.25"/>
    <row r="24" spans="2:8" s="51" customFormat="1" ht="39.950000000000003" customHeight="1" x14ac:dyDescent="0.25">
      <c r="B24" s="67" t="s">
        <v>31</v>
      </c>
      <c r="C24" s="55" t="s">
        <v>376</v>
      </c>
      <c r="D24" s="70"/>
      <c r="E24" s="67" t="s">
        <v>377</v>
      </c>
      <c r="F24" s="67"/>
    </row>
    <row r="25" spans="2:8" s="51" customFormat="1" ht="39.950000000000003" customHeight="1" x14ac:dyDescent="0.25">
      <c r="B25" s="68"/>
      <c r="C25" s="56" t="s">
        <v>378</v>
      </c>
      <c r="D25" s="71"/>
      <c r="E25" s="68"/>
      <c r="F25" s="68"/>
    </row>
    <row r="26" spans="2:8" s="51" customFormat="1" ht="39.950000000000003" customHeight="1" thickBot="1" x14ac:dyDescent="0.3">
      <c r="B26" s="69"/>
      <c r="C26" s="57" t="s">
        <v>379</v>
      </c>
      <c r="D26" s="72"/>
      <c r="E26" s="69"/>
      <c r="F26" s="69"/>
    </row>
    <row r="28" spans="2:8" s="51" customFormat="1" ht="15" x14ac:dyDescent="0.25">
      <c r="B28" s="51" t="s">
        <v>424</v>
      </c>
    </row>
    <row r="29" spans="2:8" s="51" customFormat="1" ht="15" x14ac:dyDescent="0.25">
      <c r="B29" s="52" t="s">
        <v>425</v>
      </c>
    </row>
    <row r="66" spans="12:16" ht="15.75" customHeight="1" x14ac:dyDescent="0.2">
      <c r="L66" s="3"/>
    </row>
    <row r="68" spans="12:16" ht="15.75" customHeight="1" x14ac:dyDescent="0.2">
      <c r="L68" s="3"/>
    </row>
    <row r="69" spans="12:16" ht="15.75" customHeight="1" x14ac:dyDescent="0.2">
      <c r="L69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5"/>
      <c r="M73" s="5"/>
      <c r="N73" s="6"/>
      <c r="O73" s="6"/>
      <c r="P73" s="5"/>
    </row>
    <row r="74" spans="12:16" ht="15.75" customHeight="1" x14ac:dyDescent="0.2">
      <c r="L74" s="7"/>
      <c r="M74" s="8"/>
      <c r="N74" s="8"/>
      <c r="O74" s="7"/>
      <c r="P74" s="7"/>
    </row>
    <row r="75" spans="12:16" ht="15.75" customHeight="1" x14ac:dyDescent="0.2">
      <c r="L75" s="8"/>
      <c r="M75" s="8"/>
      <c r="N75" s="8"/>
      <c r="O75" s="8"/>
      <c r="P75" s="7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4" spans="12:16" ht="15.75" customHeight="1" x14ac:dyDescent="0.2">
      <c r="L84" s="3"/>
    </row>
  </sheetData>
  <mergeCells count="5">
    <mergeCell ref="B22:H22"/>
    <mergeCell ref="B24:B26"/>
    <mergeCell ref="D24:D26"/>
    <mergeCell ref="E24:E26"/>
    <mergeCell ref="F24:F26"/>
  </mergeCells>
  <hyperlinks>
    <hyperlink ref="I1" location="'Sheet1'!A1" display="Index" xr:uid="{FFFD510C-DF10-46CE-85EB-9A986F8D1EC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51475-2140-4C5D-9FA9-DC0FC591278A}">
  <dimension ref="B1:P9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6.42578125" style="12" bestFit="1" customWidth="1"/>
    <col min="4" max="4" width="36.5703125" style="12" customWidth="1"/>
    <col min="5" max="5" width="15.28515625" style="2" customWidth="1"/>
    <col min="6" max="6" width="38.140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230</v>
      </c>
      <c r="C8" s="27" t="s">
        <v>231</v>
      </c>
      <c r="D8" s="27" t="s">
        <v>63</v>
      </c>
      <c r="E8" s="28">
        <v>750</v>
      </c>
      <c r="F8" s="29">
        <v>7974.66</v>
      </c>
      <c r="G8" s="30">
        <v>5.2200000000000003E-2</v>
      </c>
      <c r="H8" s="31">
        <v>3.7601000000000002E-2</v>
      </c>
    </row>
    <row r="9" spans="2:9" ht="15.75" customHeight="1" x14ac:dyDescent="0.2">
      <c r="B9" s="27" t="s">
        <v>232</v>
      </c>
      <c r="C9" s="27" t="s">
        <v>233</v>
      </c>
      <c r="D9" s="27" t="s">
        <v>63</v>
      </c>
      <c r="E9" s="28">
        <v>500</v>
      </c>
      <c r="F9" s="29">
        <v>5327.37</v>
      </c>
      <c r="G9" s="30">
        <v>3.49E-2</v>
      </c>
      <c r="H9" s="31">
        <v>3.8001E-2</v>
      </c>
    </row>
    <row r="10" spans="2:9" ht="15.75" customHeight="1" x14ac:dyDescent="0.2">
      <c r="B10" s="27" t="s">
        <v>234</v>
      </c>
      <c r="C10" s="27" t="s">
        <v>235</v>
      </c>
      <c r="D10" s="27" t="s">
        <v>63</v>
      </c>
      <c r="E10" s="28">
        <v>500</v>
      </c>
      <c r="F10" s="29">
        <v>5274.59</v>
      </c>
      <c r="G10" s="30">
        <v>3.4500000000000003E-2</v>
      </c>
      <c r="H10" s="31">
        <v>3.5998000000000002E-2</v>
      </c>
    </row>
    <row r="11" spans="2:9" ht="15.75" customHeight="1" x14ac:dyDescent="0.2">
      <c r="B11" s="27" t="s">
        <v>236</v>
      </c>
      <c r="C11" s="27" t="s">
        <v>237</v>
      </c>
      <c r="D11" s="27" t="s">
        <v>63</v>
      </c>
      <c r="E11" s="28">
        <v>500</v>
      </c>
      <c r="F11" s="29">
        <v>5133.24</v>
      </c>
      <c r="G11" s="30">
        <v>3.3599999999999998E-2</v>
      </c>
      <c r="H11" s="31">
        <v>3.9749E-2</v>
      </c>
    </row>
    <row r="12" spans="2:9" ht="15.75" customHeight="1" x14ac:dyDescent="0.2">
      <c r="B12" s="27" t="s">
        <v>238</v>
      </c>
      <c r="C12" s="27" t="s">
        <v>239</v>
      </c>
      <c r="D12" s="27" t="s">
        <v>63</v>
      </c>
      <c r="E12" s="28">
        <v>500</v>
      </c>
      <c r="F12" s="29">
        <v>5131.66</v>
      </c>
      <c r="G12" s="30">
        <v>3.3599999999999998E-2</v>
      </c>
      <c r="H12" s="31">
        <v>4.2549999999999998E-2</v>
      </c>
    </row>
    <row r="13" spans="2:9" ht="15.75" customHeight="1" x14ac:dyDescent="0.2">
      <c r="B13" s="27" t="s">
        <v>240</v>
      </c>
      <c r="C13" s="27" t="s">
        <v>241</v>
      </c>
      <c r="D13" s="27" t="s">
        <v>63</v>
      </c>
      <c r="E13" s="28">
        <v>250</v>
      </c>
      <c r="F13" s="29">
        <v>2691.23</v>
      </c>
      <c r="G13" s="30">
        <v>1.7600000000000001E-2</v>
      </c>
      <c r="H13" s="31">
        <v>3.6052000000000001E-2</v>
      </c>
    </row>
    <row r="14" spans="2:9" ht="15.75" customHeight="1" x14ac:dyDescent="0.2">
      <c r="B14" s="27" t="s">
        <v>242</v>
      </c>
      <c r="C14" s="27" t="s">
        <v>243</v>
      </c>
      <c r="D14" s="27" t="s">
        <v>63</v>
      </c>
      <c r="E14" s="28">
        <v>250</v>
      </c>
      <c r="F14" s="29">
        <v>2616.88</v>
      </c>
      <c r="G14" s="30">
        <v>1.7100000000000001E-2</v>
      </c>
      <c r="H14" s="31">
        <v>4.1921E-2</v>
      </c>
    </row>
    <row r="15" spans="2:9" ht="15.75" customHeight="1" x14ac:dyDescent="0.2">
      <c r="B15" s="27" t="s">
        <v>244</v>
      </c>
      <c r="C15" s="27" t="s">
        <v>245</v>
      </c>
      <c r="D15" s="27" t="s">
        <v>63</v>
      </c>
      <c r="E15" s="28">
        <v>250</v>
      </c>
      <c r="F15" s="29">
        <v>2606.67</v>
      </c>
      <c r="G15" s="30">
        <v>1.7100000000000001E-2</v>
      </c>
      <c r="H15" s="31">
        <v>4.1600999999999999E-2</v>
      </c>
    </row>
    <row r="16" spans="2:9" ht="15.75" customHeight="1" x14ac:dyDescent="0.2">
      <c r="B16" s="27" t="s">
        <v>100</v>
      </c>
      <c r="C16" s="27" t="s">
        <v>101</v>
      </c>
      <c r="D16" s="27" t="s">
        <v>63</v>
      </c>
      <c r="E16" s="28">
        <v>250</v>
      </c>
      <c r="F16" s="29">
        <v>2601.2199999999998</v>
      </c>
      <c r="G16" s="30">
        <v>1.7000000000000001E-2</v>
      </c>
      <c r="H16" s="31">
        <v>4.5949999999999998E-2</v>
      </c>
    </row>
    <row r="17" spans="2:8" ht="15.75" customHeight="1" x14ac:dyDescent="0.2">
      <c r="B17" s="27" t="s">
        <v>246</v>
      </c>
      <c r="C17" s="27" t="s">
        <v>247</v>
      </c>
      <c r="D17" s="27" t="s">
        <v>63</v>
      </c>
      <c r="E17" s="28">
        <v>250</v>
      </c>
      <c r="F17" s="29">
        <v>2568.9499999999998</v>
      </c>
      <c r="G17" s="30">
        <v>1.6799999999999999E-2</v>
      </c>
      <c r="H17" s="31">
        <v>4.4499999999999998E-2</v>
      </c>
    </row>
    <row r="18" spans="2:8" ht="15.75" customHeight="1" x14ac:dyDescent="0.2">
      <c r="B18" s="27" t="s">
        <v>248</v>
      </c>
      <c r="C18" s="27" t="s">
        <v>249</v>
      </c>
      <c r="D18" s="27" t="s">
        <v>63</v>
      </c>
      <c r="E18" s="28">
        <v>250</v>
      </c>
      <c r="F18" s="29">
        <v>2549.06</v>
      </c>
      <c r="G18" s="30">
        <v>1.67E-2</v>
      </c>
      <c r="H18" s="31">
        <v>4.9500000000000002E-2</v>
      </c>
    </row>
    <row r="19" spans="2:8" ht="15.75" customHeight="1" x14ac:dyDescent="0.2">
      <c r="B19" s="27" t="s">
        <v>250</v>
      </c>
      <c r="C19" s="27" t="s">
        <v>251</v>
      </c>
      <c r="D19" s="27" t="s">
        <v>63</v>
      </c>
      <c r="E19" s="28">
        <v>250</v>
      </c>
      <c r="F19" s="29">
        <v>2540.4</v>
      </c>
      <c r="G19" s="30">
        <v>1.66E-2</v>
      </c>
      <c r="H19" s="31">
        <v>4.8299000000000002E-2</v>
      </c>
    </row>
    <row r="20" spans="2:8" ht="15.75" customHeight="1" x14ac:dyDescent="0.2">
      <c r="B20" s="27" t="s">
        <v>102</v>
      </c>
      <c r="C20" s="27" t="s">
        <v>103</v>
      </c>
      <c r="D20" s="27" t="s">
        <v>63</v>
      </c>
      <c r="E20" s="28">
        <v>220</v>
      </c>
      <c r="F20" s="29">
        <v>2338.86</v>
      </c>
      <c r="G20" s="30">
        <v>1.5299999999999999E-2</v>
      </c>
      <c r="H20" s="31">
        <v>3.5500999999999998E-2</v>
      </c>
    </row>
    <row r="21" spans="2:8" ht="15.75" customHeight="1" x14ac:dyDescent="0.2">
      <c r="B21" s="27" t="s">
        <v>252</v>
      </c>
      <c r="C21" s="27" t="s">
        <v>253</v>
      </c>
      <c r="D21" s="27" t="s">
        <v>63</v>
      </c>
      <c r="E21" s="28">
        <v>150</v>
      </c>
      <c r="F21" s="29">
        <v>1630.01</v>
      </c>
      <c r="G21" s="30">
        <v>1.0699999999999999E-2</v>
      </c>
      <c r="H21" s="31">
        <v>4.4499999999999998E-2</v>
      </c>
    </row>
    <row r="22" spans="2:8" ht="15.75" customHeight="1" x14ac:dyDescent="0.2">
      <c r="B22" s="27" t="s">
        <v>254</v>
      </c>
      <c r="C22" s="27" t="s">
        <v>255</v>
      </c>
      <c r="D22" s="27" t="s">
        <v>63</v>
      </c>
      <c r="E22" s="28">
        <v>150</v>
      </c>
      <c r="F22" s="29">
        <v>1572.34</v>
      </c>
      <c r="G22" s="30">
        <v>1.03E-2</v>
      </c>
      <c r="H22" s="31">
        <v>4.9748000000000001E-2</v>
      </c>
    </row>
    <row r="23" spans="2:8" ht="15.75" customHeight="1" x14ac:dyDescent="0.2">
      <c r="B23" s="27" t="s">
        <v>256</v>
      </c>
      <c r="C23" s="27" t="s">
        <v>257</v>
      </c>
      <c r="D23" s="27" t="s">
        <v>156</v>
      </c>
      <c r="E23" s="28">
        <v>50000</v>
      </c>
      <c r="F23" s="29">
        <v>534.23</v>
      </c>
      <c r="G23" s="30">
        <v>3.5000000000000001E-3</v>
      </c>
      <c r="H23" s="31">
        <v>4.4949999999999997E-2</v>
      </c>
    </row>
    <row r="24" spans="2:8" ht="15.75" customHeight="1" x14ac:dyDescent="0.2">
      <c r="B24" s="27" t="s">
        <v>258</v>
      </c>
      <c r="C24" s="27" t="s">
        <v>259</v>
      </c>
      <c r="D24" s="27" t="s">
        <v>63</v>
      </c>
      <c r="E24" s="28">
        <v>35000</v>
      </c>
      <c r="F24" s="29">
        <v>364.06</v>
      </c>
      <c r="G24" s="30">
        <v>2.3999999999999998E-3</v>
      </c>
      <c r="H24" s="31">
        <v>3.6200000000000003E-2</v>
      </c>
    </row>
    <row r="25" spans="2:8" ht="15.75" customHeight="1" x14ac:dyDescent="0.2">
      <c r="B25" s="27" t="s">
        <v>260</v>
      </c>
      <c r="C25" s="27" t="s">
        <v>261</v>
      </c>
      <c r="D25" s="27" t="s">
        <v>63</v>
      </c>
      <c r="E25" s="28">
        <v>30</v>
      </c>
      <c r="F25" s="29">
        <v>333.51</v>
      </c>
      <c r="G25" s="30">
        <v>2.2000000000000001E-3</v>
      </c>
      <c r="H25" s="31">
        <v>4.3299999999999998E-2</v>
      </c>
    </row>
    <row r="26" spans="2:8" ht="15.75" customHeight="1" x14ac:dyDescent="0.2">
      <c r="B26" s="26" t="s">
        <v>74</v>
      </c>
      <c r="C26" s="26"/>
      <c r="D26" s="26"/>
      <c r="E26" s="32"/>
      <c r="F26" s="33">
        <v>53788.94</v>
      </c>
      <c r="G26" s="34">
        <v>0.35210000000000002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75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74</v>
      </c>
      <c r="C29" s="27"/>
      <c r="D29" s="27"/>
      <c r="E29" s="28"/>
      <c r="F29" s="36" t="s">
        <v>76</v>
      </c>
      <c r="G29" s="37" t="s">
        <v>76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74</v>
      </c>
      <c r="C32" s="27"/>
      <c r="D32" s="27"/>
      <c r="E32" s="28"/>
      <c r="F32" s="36" t="s">
        <v>76</v>
      </c>
      <c r="G32" s="37" t="s">
        <v>76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78</v>
      </c>
      <c r="C34" s="38"/>
      <c r="D34" s="38"/>
      <c r="E34" s="39"/>
      <c r="F34" s="33">
        <v>53788.94</v>
      </c>
      <c r="G34" s="34">
        <v>0.3523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173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180</v>
      </c>
      <c r="C39" s="27" t="s">
        <v>181</v>
      </c>
      <c r="D39" s="27" t="s">
        <v>179</v>
      </c>
      <c r="E39" s="28">
        <v>5000</v>
      </c>
      <c r="F39" s="29">
        <v>4942</v>
      </c>
      <c r="G39" s="30">
        <v>3.2399999999999998E-2</v>
      </c>
      <c r="H39" s="31">
        <v>3.6000999999999998E-2</v>
      </c>
    </row>
    <row r="40" spans="2:8" ht="15.75" customHeight="1" x14ac:dyDescent="0.2">
      <c r="B40" s="27" t="s">
        <v>262</v>
      </c>
      <c r="C40" s="27" t="s">
        <v>263</v>
      </c>
      <c r="D40" s="27" t="s">
        <v>179</v>
      </c>
      <c r="E40" s="28">
        <v>1000</v>
      </c>
      <c r="F40" s="29">
        <v>4890.24</v>
      </c>
      <c r="G40" s="30">
        <v>3.2000000000000001E-2</v>
      </c>
      <c r="H40" s="31">
        <v>3.9199999999999999E-2</v>
      </c>
    </row>
    <row r="41" spans="2:8" ht="15.75" customHeight="1" x14ac:dyDescent="0.2">
      <c r="B41" s="27" t="s">
        <v>177</v>
      </c>
      <c r="C41" s="27" t="s">
        <v>178</v>
      </c>
      <c r="D41" s="27" t="s">
        <v>179</v>
      </c>
      <c r="E41" s="28">
        <v>5000</v>
      </c>
      <c r="F41" s="29">
        <v>4871.5</v>
      </c>
      <c r="G41" s="30">
        <v>3.1899999999999998E-2</v>
      </c>
      <c r="H41" s="31">
        <v>3.9300000000000002E-2</v>
      </c>
    </row>
    <row r="42" spans="2:8" ht="15.75" customHeight="1" x14ac:dyDescent="0.2">
      <c r="B42" s="27" t="s">
        <v>262</v>
      </c>
      <c r="C42" s="27" t="s">
        <v>264</v>
      </c>
      <c r="D42" s="27" t="s">
        <v>179</v>
      </c>
      <c r="E42" s="28">
        <v>2500</v>
      </c>
      <c r="F42" s="29">
        <v>2487.38</v>
      </c>
      <c r="G42" s="30">
        <v>1.6299999999999999E-2</v>
      </c>
      <c r="H42" s="31">
        <v>3.4300999999999998E-2</v>
      </c>
    </row>
    <row r="43" spans="2:8" ht="15.75" customHeight="1" x14ac:dyDescent="0.2">
      <c r="B43" s="27" t="s">
        <v>265</v>
      </c>
      <c r="C43" s="27" t="s">
        <v>266</v>
      </c>
      <c r="D43" s="27" t="s">
        <v>179</v>
      </c>
      <c r="E43" s="28">
        <v>2500</v>
      </c>
      <c r="F43" s="29">
        <v>2465.39</v>
      </c>
      <c r="G43" s="30">
        <v>1.61E-2</v>
      </c>
      <c r="H43" s="31">
        <v>3.6600000000000001E-2</v>
      </c>
    </row>
    <row r="44" spans="2:8" ht="15.75" customHeight="1" x14ac:dyDescent="0.2">
      <c r="B44" s="27" t="s">
        <v>267</v>
      </c>
      <c r="C44" s="27" t="s">
        <v>268</v>
      </c>
      <c r="D44" s="27" t="s">
        <v>269</v>
      </c>
      <c r="E44" s="28">
        <v>500</v>
      </c>
      <c r="F44" s="29">
        <v>2430.69</v>
      </c>
      <c r="G44" s="30">
        <v>1.5900000000000001E-2</v>
      </c>
      <c r="H44" s="31">
        <v>4.1799999999999997E-2</v>
      </c>
    </row>
    <row r="45" spans="2:8" ht="15.75" customHeight="1" x14ac:dyDescent="0.2">
      <c r="B45" s="27" t="s">
        <v>267</v>
      </c>
      <c r="C45" s="27" t="s">
        <v>270</v>
      </c>
      <c r="D45" s="27" t="s">
        <v>269</v>
      </c>
      <c r="E45" s="28">
        <v>500</v>
      </c>
      <c r="F45" s="29">
        <v>2429.88</v>
      </c>
      <c r="G45" s="30">
        <v>1.5900000000000001E-2</v>
      </c>
      <c r="H45" s="31">
        <v>4.1799999999999997E-2</v>
      </c>
    </row>
    <row r="46" spans="2:8" ht="15.75" customHeight="1" x14ac:dyDescent="0.2">
      <c r="B46" s="26" t="s">
        <v>74</v>
      </c>
      <c r="C46" s="26"/>
      <c r="D46" s="26"/>
      <c r="E46" s="32"/>
      <c r="F46" s="33">
        <v>24517.08</v>
      </c>
      <c r="G46" s="34">
        <v>0.16059999999999999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182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183</v>
      </c>
      <c r="C49" s="27" t="s">
        <v>271</v>
      </c>
      <c r="D49" s="27" t="s">
        <v>176</v>
      </c>
      <c r="E49" s="28">
        <v>1500</v>
      </c>
      <c r="F49" s="29">
        <v>7436.01</v>
      </c>
      <c r="G49" s="30">
        <v>4.87E-2</v>
      </c>
      <c r="H49" s="31">
        <v>3.49E-2</v>
      </c>
    </row>
    <row r="50" spans="2:8" ht="15.75" customHeight="1" x14ac:dyDescent="0.2">
      <c r="B50" s="27" t="s">
        <v>272</v>
      </c>
      <c r="C50" s="27" t="s">
        <v>273</v>
      </c>
      <c r="D50" s="27" t="s">
        <v>179</v>
      </c>
      <c r="E50" s="28">
        <v>1000</v>
      </c>
      <c r="F50" s="29">
        <v>4986.5200000000004</v>
      </c>
      <c r="G50" s="30">
        <v>3.27E-2</v>
      </c>
      <c r="H50" s="31">
        <v>3.7949999999999998E-2</v>
      </c>
    </row>
    <row r="51" spans="2:8" ht="15.75" customHeight="1" x14ac:dyDescent="0.2">
      <c r="B51" s="27" t="s">
        <v>274</v>
      </c>
      <c r="C51" s="27" t="s">
        <v>275</v>
      </c>
      <c r="D51" s="27" t="s">
        <v>269</v>
      </c>
      <c r="E51" s="28">
        <v>1000</v>
      </c>
      <c r="F51" s="29">
        <v>4969.55</v>
      </c>
      <c r="G51" s="30">
        <v>3.2500000000000001E-2</v>
      </c>
      <c r="H51" s="31">
        <v>3.5499999999999997E-2</v>
      </c>
    </row>
    <row r="52" spans="2:8" ht="15.75" customHeight="1" x14ac:dyDescent="0.2">
      <c r="B52" s="27" t="s">
        <v>276</v>
      </c>
      <c r="C52" s="27" t="s">
        <v>277</v>
      </c>
      <c r="D52" s="27" t="s">
        <v>179</v>
      </c>
      <c r="E52" s="28">
        <v>1000</v>
      </c>
      <c r="F52" s="29">
        <v>4963.1000000000004</v>
      </c>
      <c r="G52" s="30">
        <v>3.2500000000000001E-2</v>
      </c>
      <c r="H52" s="31">
        <v>3.5248000000000002E-2</v>
      </c>
    </row>
    <row r="53" spans="2:8" ht="15.75" customHeight="1" x14ac:dyDescent="0.2">
      <c r="B53" s="27" t="s">
        <v>183</v>
      </c>
      <c r="C53" s="27" t="s">
        <v>278</v>
      </c>
      <c r="D53" s="27" t="s">
        <v>176</v>
      </c>
      <c r="E53" s="28">
        <v>1000</v>
      </c>
      <c r="F53" s="29">
        <v>4957.8100000000004</v>
      </c>
      <c r="G53" s="30">
        <v>3.2500000000000001E-2</v>
      </c>
      <c r="H53" s="31">
        <v>3.49E-2</v>
      </c>
    </row>
    <row r="54" spans="2:8" ht="15.75" customHeight="1" x14ac:dyDescent="0.2">
      <c r="B54" s="27" t="s">
        <v>279</v>
      </c>
      <c r="C54" s="27" t="s">
        <v>280</v>
      </c>
      <c r="D54" s="27" t="s">
        <v>179</v>
      </c>
      <c r="E54" s="28">
        <v>1000</v>
      </c>
      <c r="F54" s="29">
        <v>4892.59</v>
      </c>
      <c r="G54" s="30">
        <v>3.2000000000000001E-2</v>
      </c>
      <c r="H54" s="31">
        <v>4.24E-2</v>
      </c>
    </row>
    <row r="55" spans="2:8" ht="15.75" customHeight="1" x14ac:dyDescent="0.2">
      <c r="B55" s="27" t="s">
        <v>281</v>
      </c>
      <c r="C55" s="27" t="s">
        <v>282</v>
      </c>
      <c r="D55" s="27" t="s">
        <v>269</v>
      </c>
      <c r="E55" s="28">
        <v>1000</v>
      </c>
      <c r="F55" s="29">
        <v>4858.4799999999996</v>
      </c>
      <c r="G55" s="30">
        <v>3.1800000000000002E-2</v>
      </c>
      <c r="H55" s="31">
        <v>4.1050000000000003E-2</v>
      </c>
    </row>
    <row r="56" spans="2:8" ht="15.75" customHeight="1" x14ac:dyDescent="0.2">
      <c r="B56" s="27" t="s">
        <v>283</v>
      </c>
      <c r="C56" s="27" t="s">
        <v>284</v>
      </c>
      <c r="D56" s="27" t="s">
        <v>179</v>
      </c>
      <c r="E56" s="28">
        <v>900</v>
      </c>
      <c r="F56" s="29">
        <v>4478.3100000000004</v>
      </c>
      <c r="G56" s="30">
        <v>2.93E-2</v>
      </c>
      <c r="H56" s="31">
        <v>4.2099999999999999E-2</v>
      </c>
    </row>
    <row r="57" spans="2:8" ht="15.75" customHeight="1" x14ac:dyDescent="0.2">
      <c r="B57" s="27" t="s">
        <v>285</v>
      </c>
      <c r="C57" s="27" t="s">
        <v>286</v>
      </c>
      <c r="D57" s="27" t="s">
        <v>179</v>
      </c>
      <c r="E57" s="28">
        <v>900</v>
      </c>
      <c r="F57" s="29">
        <v>4441.28</v>
      </c>
      <c r="G57" s="30">
        <v>2.9100000000000001E-2</v>
      </c>
      <c r="H57" s="31">
        <v>4.0550000000000003E-2</v>
      </c>
    </row>
    <row r="58" spans="2:8" ht="15.75" customHeight="1" x14ac:dyDescent="0.2">
      <c r="B58" s="27" t="s">
        <v>287</v>
      </c>
      <c r="C58" s="27" t="s">
        <v>288</v>
      </c>
      <c r="D58" s="27" t="s">
        <v>269</v>
      </c>
      <c r="E58" s="28">
        <v>500</v>
      </c>
      <c r="F58" s="29">
        <v>2496.29</v>
      </c>
      <c r="G58" s="30">
        <v>1.6299999999999999E-2</v>
      </c>
      <c r="H58" s="31">
        <v>3.8747999999999998E-2</v>
      </c>
    </row>
    <row r="59" spans="2:8" ht="15.75" customHeight="1" x14ac:dyDescent="0.2">
      <c r="B59" s="27" t="s">
        <v>287</v>
      </c>
      <c r="C59" s="27" t="s">
        <v>289</v>
      </c>
      <c r="D59" s="27" t="s">
        <v>269</v>
      </c>
      <c r="E59" s="28">
        <v>500</v>
      </c>
      <c r="F59" s="29">
        <v>2486.7199999999998</v>
      </c>
      <c r="G59" s="30">
        <v>1.6299999999999999E-2</v>
      </c>
      <c r="H59" s="31">
        <v>4.0600999999999998E-2</v>
      </c>
    </row>
    <row r="60" spans="2:8" ht="15.75" customHeight="1" x14ac:dyDescent="0.2">
      <c r="B60" s="27" t="s">
        <v>290</v>
      </c>
      <c r="C60" s="27" t="s">
        <v>291</v>
      </c>
      <c r="D60" s="27" t="s">
        <v>179</v>
      </c>
      <c r="E60" s="28">
        <v>500</v>
      </c>
      <c r="F60" s="29">
        <v>2418.44</v>
      </c>
      <c r="G60" s="30">
        <v>1.5800000000000002E-2</v>
      </c>
      <c r="H60" s="31">
        <v>4.2299999999999997E-2</v>
      </c>
    </row>
    <row r="61" spans="2:8" ht="15.75" customHeight="1" x14ac:dyDescent="0.2">
      <c r="B61" s="27" t="s">
        <v>290</v>
      </c>
      <c r="C61" s="27" t="s">
        <v>292</v>
      </c>
      <c r="D61" s="27" t="s">
        <v>179</v>
      </c>
      <c r="E61" s="28">
        <v>500</v>
      </c>
      <c r="F61" s="29">
        <v>2418.17</v>
      </c>
      <c r="G61" s="30">
        <v>1.5800000000000002E-2</v>
      </c>
      <c r="H61" s="31">
        <v>4.2299999999999997E-2</v>
      </c>
    </row>
    <row r="62" spans="2:8" ht="15.75" customHeight="1" x14ac:dyDescent="0.2">
      <c r="B62" s="26" t="s">
        <v>74</v>
      </c>
      <c r="C62" s="26"/>
      <c r="D62" s="26"/>
      <c r="E62" s="32"/>
      <c r="F62" s="33">
        <v>55803.27</v>
      </c>
      <c r="G62" s="34">
        <v>0.36549999999999999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6" t="s">
        <v>80</v>
      </c>
      <c r="C64" s="27"/>
      <c r="D64" s="27"/>
      <c r="E64" s="28"/>
      <c r="F64" s="29"/>
      <c r="G64" s="30"/>
      <c r="H64" s="31"/>
    </row>
    <row r="65" spans="2:16" ht="15.75" customHeight="1" x14ac:dyDescent="0.2">
      <c r="B65" s="27" t="s">
        <v>293</v>
      </c>
      <c r="C65" s="27" t="s">
        <v>294</v>
      </c>
      <c r="D65" s="27" t="s">
        <v>58</v>
      </c>
      <c r="E65" s="28">
        <v>10000000</v>
      </c>
      <c r="F65" s="29">
        <v>9961.6</v>
      </c>
      <c r="G65" s="30">
        <v>6.5199999999999994E-2</v>
      </c>
      <c r="H65" s="31">
        <v>3.3500000000000002E-2</v>
      </c>
    </row>
    <row r="66" spans="2:16" ht="15.75" customHeight="1" x14ac:dyDescent="0.2">
      <c r="B66" s="27" t="s">
        <v>295</v>
      </c>
      <c r="C66" s="27" t="s">
        <v>296</v>
      </c>
      <c r="D66" s="27" t="s">
        <v>58</v>
      </c>
      <c r="E66" s="28">
        <v>5000000</v>
      </c>
      <c r="F66" s="29">
        <v>4997.37</v>
      </c>
      <c r="G66" s="30">
        <v>3.27E-2</v>
      </c>
      <c r="H66" s="31">
        <v>3.2015000000000002E-2</v>
      </c>
    </row>
    <row r="67" spans="2:16" ht="15.75" customHeight="1" x14ac:dyDescent="0.2">
      <c r="B67" s="27" t="s">
        <v>297</v>
      </c>
      <c r="C67" s="27" t="s">
        <v>298</v>
      </c>
      <c r="D67" s="27" t="s">
        <v>58</v>
      </c>
      <c r="E67" s="28">
        <v>2500000</v>
      </c>
      <c r="F67" s="29">
        <v>2457.23</v>
      </c>
      <c r="G67" s="30">
        <v>1.61E-2</v>
      </c>
      <c r="H67" s="31">
        <v>3.5298999999999997E-2</v>
      </c>
    </row>
    <row r="68" spans="2:16" ht="15.75" customHeight="1" x14ac:dyDescent="0.2">
      <c r="B68" s="26" t="s">
        <v>74</v>
      </c>
      <c r="C68" s="26"/>
      <c r="D68" s="26"/>
      <c r="E68" s="32"/>
      <c r="F68" s="33">
        <v>17416.2</v>
      </c>
      <c r="G68" s="34">
        <v>0.11409999999999999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78</v>
      </c>
      <c r="C70" s="38"/>
      <c r="D70" s="38"/>
      <c r="E70" s="39"/>
      <c r="F70" s="33">
        <v>97736.55</v>
      </c>
      <c r="G70" s="34">
        <v>0.64019999999999999</v>
      </c>
      <c r="H70" s="35"/>
      <c r="L70" s="3"/>
    </row>
    <row r="71" spans="2:16" ht="15.75" customHeight="1" x14ac:dyDescent="0.2">
      <c r="B71" s="27"/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26" t="s">
        <v>87</v>
      </c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7" t="s">
        <v>88</v>
      </c>
      <c r="C74" s="27"/>
      <c r="D74" s="27"/>
      <c r="E74" s="28"/>
      <c r="F74" s="29">
        <v>1588.58</v>
      </c>
      <c r="G74" s="30">
        <v>1.04E-2</v>
      </c>
      <c r="H74" s="31"/>
      <c r="L74" s="3"/>
    </row>
    <row r="75" spans="2:16" ht="15.75" customHeight="1" x14ac:dyDescent="0.2">
      <c r="B75" s="26" t="s">
        <v>74</v>
      </c>
      <c r="C75" s="26"/>
      <c r="D75" s="26"/>
      <c r="E75" s="32"/>
      <c r="F75" s="33">
        <v>1588.58</v>
      </c>
      <c r="G75" s="34">
        <v>1.04E-2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/>
      <c r="C76" s="27"/>
      <c r="D76" s="27"/>
      <c r="E76" s="28"/>
      <c r="F76" s="29"/>
      <c r="G76" s="30"/>
      <c r="H76" s="31"/>
      <c r="L76" s="7"/>
      <c r="M76" s="8"/>
      <c r="N76" s="8"/>
      <c r="O76" s="7"/>
      <c r="P76" s="7"/>
    </row>
    <row r="77" spans="2:16" ht="15.75" customHeight="1" x14ac:dyDescent="0.2">
      <c r="B77" s="38" t="s">
        <v>78</v>
      </c>
      <c r="C77" s="38"/>
      <c r="D77" s="38"/>
      <c r="E77" s="39"/>
      <c r="F77" s="33">
        <v>1588.58</v>
      </c>
      <c r="G77" s="34">
        <v>1.04E-2</v>
      </c>
      <c r="H77" s="35"/>
      <c r="L77" s="8"/>
      <c r="M77" s="8"/>
      <c r="N77" s="8"/>
      <c r="O77" s="8"/>
      <c r="P77" s="7"/>
    </row>
    <row r="78" spans="2:16" ht="15.75" customHeight="1" x14ac:dyDescent="0.2">
      <c r="B78" s="27" t="s">
        <v>89</v>
      </c>
      <c r="C78" s="27"/>
      <c r="D78" s="27"/>
      <c r="E78" s="28"/>
      <c r="F78" s="40">
        <v>-427.61</v>
      </c>
      <c r="G78" s="41">
        <v>-2.8999999999999027E-3</v>
      </c>
      <c r="H78" s="31"/>
      <c r="L78" s="9"/>
      <c r="M78" s="9"/>
      <c r="N78" s="9"/>
      <c r="O78" s="9"/>
      <c r="P78" s="9"/>
    </row>
    <row r="79" spans="2:16" ht="15.75" customHeight="1" x14ac:dyDescent="0.2">
      <c r="B79" s="42" t="s">
        <v>90</v>
      </c>
      <c r="C79" s="42"/>
      <c r="D79" s="42"/>
      <c r="E79" s="43"/>
      <c r="F79" s="44">
        <v>152686.46</v>
      </c>
      <c r="G79" s="45">
        <v>1</v>
      </c>
      <c r="H79" s="46"/>
      <c r="L79" s="9"/>
      <c r="M79" s="9"/>
      <c r="N79" s="9"/>
      <c r="O79" s="9"/>
      <c r="P79" s="9"/>
    </row>
    <row r="80" spans="2:16" ht="15.75" customHeight="1" x14ac:dyDescent="0.2">
      <c r="B80" s="2"/>
      <c r="L80" s="9"/>
      <c r="M80" s="9"/>
      <c r="N80" s="9"/>
      <c r="O80" s="9"/>
      <c r="P80" s="9"/>
    </row>
    <row r="81" spans="2:16" ht="15.75" customHeight="1" x14ac:dyDescent="0.2">
      <c r="B81" s="15" t="s">
        <v>187</v>
      </c>
      <c r="L81" s="9"/>
      <c r="M81" s="9"/>
      <c r="N81" s="9"/>
      <c r="O81" s="9"/>
      <c r="P81" s="9"/>
    </row>
    <row r="82" spans="2:16" ht="15.75" customHeight="1" x14ac:dyDescent="0.2">
      <c r="B82" s="15" t="s">
        <v>91</v>
      </c>
      <c r="L82" s="9"/>
      <c r="M82" s="9"/>
      <c r="N82" s="9"/>
      <c r="O82" s="9"/>
      <c r="P82" s="9"/>
    </row>
    <row r="83" spans="2:16" ht="15.75" customHeight="1" x14ac:dyDescent="0.2">
      <c r="L83" s="9"/>
      <c r="M83" s="9"/>
      <c r="N83" s="9"/>
      <c r="O83" s="9"/>
      <c r="P83" s="9"/>
    </row>
    <row r="84" spans="2:16" s="51" customFormat="1" ht="15" x14ac:dyDescent="0.25"/>
    <row r="85" spans="2:16" s="51" customFormat="1" ht="15" x14ac:dyDescent="0.25"/>
    <row r="86" spans="2:16" s="51" customFormat="1" ht="15" x14ac:dyDescent="0.25"/>
    <row r="87" spans="2:16" s="51" customFormat="1" ht="15" x14ac:dyDescent="0.25"/>
    <row r="88" spans="2:16" s="51" customFormat="1" ht="15" x14ac:dyDescent="0.25"/>
    <row r="89" spans="2:16" s="51" customFormat="1" x14ac:dyDescent="0.25">
      <c r="B89" s="50"/>
    </row>
    <row r="90" spans="2:16" s="51" customFormat="1" ht="42" customHeight="1" x14ac:dyDescent="0.25">
      <c r="B90" s="79" t="s">
        <v>432</v>
      </c>
      <c r="C90" s="79"/>
      <c r="D90" s="79"/>
      <c r="E90" s="79"/>
      <c r="F90" s="79"/>
      <c r="G90" s="79"/>
      <c r="H90" s="79"/>
    </row>
    <row r="91" spans="2:16" ht="15.75" customHeight="1" thickBot="1" x14ac:dyDescent="0.25"/>
    <row r="92" spans="2:16" s="51" customFormat="1" ht="70.5" customHeight="1" x14ac:dyDescent="0.25">
      <c r="B92" s="67" t="s">
        <v>33</v>
      </c>
      <c r="C92" s="55" t="s">
        <v>364</v>
      </c>
      <c r="D92" s="70"/>
      <c r="E92" s="67" t="s">
        <v>365</v>
      </c>
      <c r="F92" s="67"/>
    </row>
    <row r="93" spans="2:16" s="51" customFormat="1" ht="70.5" customHeight="1" x14ac:dyDescent="0.25">
      <c r="B93" s="68"/>
      <c r="C93" s="56" t="s">
        <v>366</v>
      </c>
      <c r="D93" s="71"/>
      <c r="E93" s="68"/>
      <c r="F93" s="68"/>
    </row>
    <row r="94" spans="2:16" s="51" customFormat="1" ht="70.5" customHeight="1" thickBot="1" x14ac:dyDescent="0.3">
      <c r="B94" s="69"/>
      <c r="C94" s="57" t="s">
        <v>367</v>
      </c>
      <c r="D94" s="72"/>
      <c r="E94" s="69"/>
      <c r="F94" s="69"/>
    </row>
    <row r="96" spans="2:16" s="51" customFormat="1" ht="15" x14ac:dyDescent="0.25">
      <c r="B96" s="51" t="s">
        <v>424</v>
      </c>
    </row>
    <row r="97" spans="2:2" s="51" customFormat="1" ht="15" x14ac:dyDescent="0.25">
      <c r="B97" s="52" t="s">
        <v>425</v>
      </c>
    </row>
  </sheetData>
  <mergeCells count="5">
    <mergeCell ref="B90:H90"/>
    <mergeCell ref="B92:B94"/>
    <mergeCell ref="D92:D94"/>
    <mergeCell ref="E92:E94"/>
    <mergeCell ref="F92:F94"/>
  </mergeCells>
  <hyperlinks>
    <hyperlink ref="I1" location="'Sheet1'!A1" display="Index" xr:uid="{21D36B04-65EA-4C3D-B571-A33C2B574A8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931B-BF7D-4A37-A2E2-EE909342E4E5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6.7109375" style="12" bestFit="1" customWidth="1"/>
    <col min="4" max="4" width="36.28515625" style="12" customWidth="1"/>
    <col min="5" max="5" width="16.5703125" style="2" bestFit="1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56</v>
      </c>
      <c r="C8" s="27" t="s">
        <v>57</v>
      </c>
      <c r="D8" s="27" t="s">
        <v>58</v>
      </c>
      <c r="E8" s="28">
        <v>6500000</v>
      </c>
      <c r="F8" s="29">
        <v>6663.02</v>
      </c>
      <c r="G8" s="30">
        <v>0.1678</v>
      </c>
      <c r="H8" s="31">
        <v>5.6635999999999999E-2</v>
      </c>
    </row>
    <row r="9" spans="2:9" ht="15.75" customHeight="1" x14ac:dyDescent="0.2">
      <c r="B9" s="27" t="s">
        <v>299</v>
      </c>
      <c r="C9" s="27" t="s">
        <v>300</v>
      </c>
      <c r="D9" s="27" t="s">
        <v>58</v>
      </c>
      <c r="E9" s="28">
        <v>3500000</v>
      </c>
      <c r="F9" s="29">
        <v>3789.91</v>
      </c>
      <c r="G9" s="30">
        <v>9.5500000000000002E-2</v>
      </c>
      <c r="H9" s="31">
        <v>4.8641999999999998E-2</v>
      </c>
    </row>
    <row r="10" spans="2:9" ht="15.75" customHeight="1" x14ac:dyDescent="0.2">
      <c r="B10" s="27" t="s">
        <v>301</v>
      </c>
      <c r="C10" s="27" t="s">
        <v>302</v>
      </c>
      <c r="D10" s="27" t="s">
        <v>63</v>
      </c>
      <c r="E10" s="28">
        <v>250</v>
      </c>
      <c r="F10" s="29">
        <v>2628.77</v>
      </c>
      <c r="G10" s="30">
        <v>6.6199999999999995E-2</v>
      </c>
      <c r="H10" s="31">
        <v>6.1800000000000001E-2</v>
      </c>
    </row>
    <row r="11" spans="2:9" ht="15.75" customHeight="1" x14ac:dyDescent="0.2">
      <c r="B11" s="27" t="s">
        <v>64</v>
      </c>
      <c r="C11" s="27" t="s">
        <v>65</v>
      </c>
      <c r="D11" s="27" t="s">
        <v>63</v>
      </c>
      <c r="E11" s="28">
        <v>250</v>
      </c>
      <c r="F11" s="29">
        <v>2521.65</v>
      </c>
      <c r="G11" s="30">
        <v>6.3500000000000001E-2</v>
      </c>
      <c r="H11" s="31">
        <v>6.0180999999999998E-2</v>
      </c>
    </row>
    <row r="12" spans="2:9" ht="15.75" customHeight="1" x14ac:dyDescent="0.2">
      <c r="B12" s="27" t="s">
        <v>171</v>
      </c>
      <c r="C12" s="27" t="s">
        <v>172</v>
      </c>
      <c r="D12" s="27" t="s">
        <v>63</v>
      </c>
      <c r="E12" s="28">
        <v>210</v>
      </c>
      <c r="F12" s="29">
        <v>2162.91</v>
      </c>
      <c r="G12" s="30">
        <v>5.45E-2</v>
      </c>
      <c r="H12" s="31">
        <v>4.2174999999999997E-2</v>
      </c>
    </row>
    <row r="13" spans="2:9" ht="15.75" customHeight="1" x14ac:dyDescent="0.2">
      <c r="B13" s="27" t="s">
        <v>167</v>
      </c>
      <c r="C13" s="27" t="s">
        <v>168</v>
      </c>
      <c r="D13" s="27" t="s">
        <v>63</v>
      </c>
      <c r="E13" s="28">
        <v>150</v>
      </c>
      <c r="F13" s="29">
        <v>1567.26</v>
      </c>
      <c r="G13" s="30">
        <v>3.95E-2</v>
      </c>
      <c r="H13" s="31">
        <v>4.7750000000000001E-2</v>
      </c>
    </row>
    <row r="14" spans="2:9" ht="15.75" customHeight="1" x14ac:dyDescent="0.2">
      <c r="B14" s="27" t="s">
        <v>132</v>
      </c>
      <c r="C14" s="27" t="s">
        <v>133</v>
      </c>
      <c r="D14" s="27" t="s">
        <v>117</v>
      </c>
      <c r="E14" s="28">
        <v>150</v>
      </c>
      <c r="F14" s="29">
        <v>1559.61</v>
      </c>
      <c r="G14" s="30">
        <v>3.9300000000000002E-2</v>
      </c>
      <c r="H14" s="31">
        <v>4.7050000000000002E-2</v>
      </c>
    </row>
    <row r="15" spans="2:9" ht="15.75" customHeight="1" x14ac:dyDescent="0.2">
      <c r="B15" s="27" t="s">
        <v>128</v>
      </c>
      <c r="C15" s="27" t="s">
        <v>129</v>
      </c>
      <c r="D15" s="27" t="s">
        <v>63</v>
      </c>
      <c r="E15" s="28">
        <v>110</v>
      </c>
      <c r="F15" s="29">
        <v>1167.97</v>
      </c>
      <c r="G15" s="30">
        <v>2.9399999999999999E-2</v>
      </c>
      <c r="H15" s="31">
        <v>3.4452000000000003E-2</v>
      </c>
    </row>
    <row r="16" spans="2:9" ht="15.75" customHeight="1" x14ac:dyDescent="0.2">
      <c r="B16" s="27" t="s">
        <v>165</v>
      </c>
      <c r="C16" s="27" t="s">
        <v>166</v>
      </c>
      <c r="D16" s="27" t="s">
        <v>63</v>
      </c>
      <c r="E16" s="28">
        <v>100</v>
      </c>
      <c r="F16" s="29">
        <v>1122.74</v>
      </c>
      <c r="G16" s="30">
        <v>2.8299999999999999E-2</v>
      </c>
      <c r="H16" s="31">
        <v>4.2450000000000002E-2</v>
      </c>
    </row>
    <row r="17" spans="2:8" ht="15.75" customHeight="1" x14ac:dyDescent="0.2">
      <c r="B17" s="27" t="s">
        <v>303</v>
      </c>
      <c r="C17" s="27" t="s">
        <v>304</v>
      </c>
      <c r="D17" s="27" t="s">
        <v>58</v>
      </c>
      <c r="E17" s="28">
        <v>1000000</v>
      </c>
      <c r="F17" s="29">
        <v>1111.45</v>
      </c>
      <c r="G17" s="30">
        <v>2.8000000000000001E-2</v>
      </c>
      <c r="H17" s="31">
        <v>5.9150000000000001E-2</v>
      </c>
    </row>
    <row r="18" spans="2:8" ht="15.75" customHeight="1" x14ac:dyDescent="0.2">
      <c r="B18" s="27" t="s">
        <v>161</v>
      </c>
      <c r="C18" s="27" t="s">
        <v>162</v>
      </c>
      <c r="D18" s="27" t="s">
        <v>63</v>
      </c>
      <c r="E18" s="28">
        <v>100</v>
      </c>
      <c r="F18" s="29">
        <v>1107.31</v>
      </c>
      <c r="G18" s="30">
        <v>2.7900000000000001E-2</v>
      </c>
      <c r="H18" s="31">
        <v>4.4900000000000002E-2</v>
      </c>
    </row>
    <row r="19" spans="2:8" ht="15.75" customHeight="1" x14ac:dyDescent="0.2">
      <c r="B19" s="27" t="s">
        <v>104</v>
      </c>
      <c r="C19" s="27" t="s">
        <v>105</v>
      </c>
      <c r="D19" s="27" t="s">
        <v>63</v>
      </c>
      <c r="E19" s="28">
        <v>100</v>
      </c>
      <c r="F19" s="29">
        <v>1072.57</v>
      </c>
      <c r="G19" s="30">
        <v>2.7E-2</v>
      </c>
      <c r="H19" s="31">
        <v>4.5948999999999997E-2</v>
      </c>
    </row>
    <row r="20" spans="2:8" ht="15.75" customHeight="1" x14ac:dyDescent="0.2">
      <c r="B20" s="27" t="s">
        <v>130</v>
      </c>
      <c r="C20" s="27" t="s">
        <v>131</v>
      </c>
      <c r="D20" s="27" t="s">
        <v>63</v>
      </c>
      <c r="E20" s="28">
        <v>100</v>
      </c>
      <c r="F20" s="29">
        <v>1058.04</v>
      </c>
      <c r="G20" s="30">
        <v>2.6700000000000002E-2</v>
      </c>
      <c r="H20" s="31">
        <v>4.6100000000000002E-2</v>
      </c>
    </row>
    <row r="21" spans="2:8" ht="15.75" customHeight="1" x14ac:dyDescent="0.2">
      <c r="B21" s="27" t="s">
        <v>163</v>
      </c>
      <c r="C21" s="27" t="s">
        <v>164</v>
      </c>
      <c r="D21" s="27" t="s">
        <v>63</v>
      </c>
      <c r="E21" s="28">
        <v>100</v>
      </c>
      <c r="F21" s="29">
        <v>1051.02</v>
      </c>
      <c r="G21" s="30">
        <v>2.6499999999999999E-2</v>
      </c>
      <c r="H21" s="31">
        <v>4.6616999999999999E-2</v>
      </c>
    </row>
    <row r="22" spans="2:8" ht="15.75" customHeight="1" x14ac:dyDescent="0.2">
      <c r="B22" s="27" t="s">
        <v>122</v>
      </c>
      <c r="C22" s="27" t="s">
        <v>123</v>
      </c>
      <c r="D22" s="27" t="s">
        <v>63</v>
      </c>
      <c r="E22" s="28">
        <v>50</v>
      </c>
      <c r="F22" s="29">
        <v>549.71</v>
      </c>
      <c r="G22" s="30">
        <v>1.38E-2</v>
      </c>
      <c r="H22" s="31">
        <v>4.4499999999999998E-2</v>
      </c>
    </row>
    <row r="23" spans="2:8" ht="15.75" customHeight="1" x14ac:dyDescent="0.2">
      <c r="B23" s="27" t="s">
        <v>159</v>
      </c>
      <c r="C23" s="27" t="s">
        <v>160</v>
      </c>
      <c r="D23" s="27" t="s">
        <v>63</v>
      </c>
      <c r="E23" s="28">
        <v>50</v>
      </c>
      <c r="F23" s="29">
        <v>536.72</v>
      </c>
      <c r="G23" s="30">
        <v>1.35E-2</v>
      </c>
      <c r="H23" s="31">
        <v>3.5250999999999998E-2</v>
      </c>
    </row>
    <row r="24" spans="2:8" ht="15.75" customHeight="1" x14ac:dyDescent="0.2">
      <c r="B24" s="27" t="s">
        <v>124</v>
      </c>
      <c r="C24" s="27" t="s">
        <v>125</v>
      </c>
      <c r="D24" s="27" t="s">
        <v>63</v>
      </c>
      <c r="E24" s="28">
        <v>50</v>
      </c>
      <c r="F24" s="29">
        <v>514.69000000000005</v>
      </c>
      <c r="G24" s="30">
        <v>1.2999999999999999E-2</v>
      </c>
      <c r="H24" s="31">
        <v>4.6699999999999998E-2</v>
      </c>
    </row>
    <row r="25" spans="2:8" ht="15.75" customHeight="1" x14ac:dyDescent="0.2">
      <c r="B25" s="27" t="s">
        <v>126</v>
      </c>
      <c r="C25" s="27" t="s">
        <v>127</v>
      </c>
      <c r="D25" s="27" t="s">
        <v>63</v>
      </c>
      <c r="E25" s="28">
        <v>50</v>
      </c>
      <c r="F25" s="29">
        <v>509.02</v>
      </c>
      <c r="G25" s="30">
        <v>1.2800000000000001E-2</v>
      </c>
      <c r="H25" s="31">
        <v>4.795E-2</v>
      </c>
    </row>
    <row r="26" spans="2:8" ht="15.75" customHeight="1" x14ac:dyDescent="0.2">
      <c r="B26" s="27" t="s">
        <v>70</v>
      </c>
      <c r="C26" s="27" t="s">
        <v>71</v>
      </c>
      <c r="D26" s="27" t="s">
        <v>58</v>
      </c>
      <c r="E26" s="28">
        <v>200000</v>
      </c>
      <c r="F26" s="29">
        <v>213.98</v>
      </c>
      <c r="G26" s="30">
        <v>5.4000000000000003E-3</v>
      </c>
      <c r="H26" s="31">
        <v>4.6947000000000003E-2</v>
      </c>
    </row>
    <row r="27" spans="2:8" ht="15.75" customHeight="1" x14ac:dyDescent="0.2">
      <c r="B27" s="26" t="s">
        <v>74</v>
      </c>
      <c r="C27" s="26"/>
      <c r="D27" s="26"/>
      <c r="E27" s="32"/>
      <c r="F27" s="33">
        <v>30908.35</v>
      </c>
      <c r="G27" s="34">
        <v>0.77859999999999996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75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74</v>
      </c>
      <c r="C30" s="27"/>
      <c r="D30" s="27"/>
      <c r="E30" s="28"/>
      <c r="F30" s="36" t="s">
        <v>76</v>
      </c>
      <c r="G30" s="37" t="s">
        <v>76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77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74</v>
      </c>
      <c r="C33" s="27"/>
      <c r="D33" s="27"/>
      <c r="E33" s="28"/>
      <c r="F33" s="36" t="s">
        <v>76</v>
      </c>
      <c r="G33" s="37" t="s">
        <v>76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78</v>
      </c>
      <c r="C35" s="38"/>
      <c r="D35" s="38"/>
      <c r="E35" s="39"/>
      <c r="F35" s="33">
        <v>30908.35</v>
      </c>
      <c r="G35" s="34">
        <v>0.77849999999999997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79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173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180</v>
      </c>
      <c r="C40" s="27" t="s">
        <v>181</v>
      </c>
      <c r="D40" s="27" t="s">
        <v>179</v>
      </c>
      <c r="E40" s="28">
        <v>3000</v>
      </c>
      <c r="F40" s="29">
        <v>2965.2</v>
      </c>
      <c r="G40" s="30">
        <v>7.4700000000000003E-2</v>
      </c>
      <c r="H40" s="31">
        <v>3.6000999999999998E-2</v>
      </c>
    </row>
    <row r="41" spans="2:8" ht="15.75" customHeight="1" x14ac:dyDescent="0.2">
      <c r="B41" s="27" t="s">
        <v>305</v>
      </c>
      <c r="C41" s="27" t="s">
        <v>306</v>
      </c>
      <c r="D41" s="27" t="s">
        <v>176</v>
      </c>
      <c r="E41" s="28">
        <v>500</v>
      </c>
      <c r="F41" s="29">
        <v>2417.9699999999998</v>
      </c>
      <c r="G41" s="30">
        <v>6.0900000000000003E-2</v>
      </c>
      <c r="H41" s="31">
        <v>4.0599999999999997E-2</v>
      </c>
    </row>
    <row r="42" spans="2:8" ht="15.75" customHeight="1" x14ac:dyDescent="0.2">
      <c r="B42" s="26" t="s">
        <v>74</v>
      </c>
      <c r="C42" s="26"/>
      <c r="D42" s="26"/>
      <c r="E42" s="32"/>
      <c r="F42" s="33">
        <v>5383.17</v>
      </c>
      <c r="G42" s="34">
        <v>0.1356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80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83</v>
      </c>
      <c r="C45" s="27" t="s">
        <v>84</v>
      </c>
      <c r="D45" s="27" t="s">
        <v>58</v>
      </c>
      <c r="E45" s="28">
        <v>1500000</v>
      </c>
      <c r="F45" s="29">
        <v>1499.21</v>
      </c>
      <c r="G45" s="30">
        <v>3.78E-2</v>
      </c>
      <c r="H45" s="31">
        <v>3.2015000000000002E-2</v>
      </c>
    </row>
    <row r="46" spans="2:8" ht="15.75" customHeight="1" x14ac:dyDescent="0.2">
      <c r="B46" s="27" t="s">
        <v>81</v>
      </c>
      <c r="C46" s="27" t="s">
        <v>82</v>
      </c>
      <c r="D46" s="27" t="s">
        <v>58</v>
      </c>
      <c r="E46" s="28">
        <v>1000000</v>
      </c>
      <c r="F46" s="29">
        <v>998.85</v>
      </c>
      <c r="G46" s="30">
        <v>2.52E-2</v>
      </c>
      <c r="H46" s="31">
        <v>3.2354000000000001E-2</v>
      </c>
    </row>
    <row r="47" spans="2:8" ht="15.75" customHeight="1" x14ac:dyDescent="0.2">
      <c r="B47" s="26" t="s">
        <v>74</v>
      </c>
      <c r="C47" s="26"/>
      <c r="D47" s="26"/>
      <c r="E47" s="32"/>
      <c r="F47" s="33">
        <v>2498.06</v>
      </c>
      <c r="G47" s="34">
        <v>6.2899999999999998E-2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78</v>
      </c>
      <c r="C49" s="38"/>
      <c r="D49" s="38"/>
      <c r="E49" s="39"/>
      <c r="F49" s="33">
        <v>7881.23</v>
      </c>
      <c r="G49" s="34">
        <v>0.19850000000000001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87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88</v>
      </c>
      <c r="C53" s="27"/>
      <c r="D53" s="27"/>
      <c r="E53" s="28"/>
      <c r="F53" s="29">
        <v>970.98</v>
      </c>
      <c r="G53" s="30">
        <v>2.4500000000000001E-2</v>
      </c>
      <c r="H53" s="31"/>
    </row>
    <row r="54" spans="2:8" ht="15.75" customHeight="1" x14ac:dyDescent="0.2">
      <c r="B54" s="26" t="s">
        <v>74</v>
      </c>
      <c r="C54" s="26"/>
      <c r="D54" s="26"/>
      <c r="E54" s="32"/>
      <c r="F54" s="33">
        <v>970.98</v>
      </c>
      <c r="G54" s="34">
        <v>2.4500000000000001E-2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78</v>
      </c>
      <c r="C56" s="38"/>
      <c r="D56" s="38"/>
      <c r="E56" s="39"/>
      <c r="F56" s="33">
        <v>970.98</v>
      </c>
      <c r="G56" s="34">
        <v>2.4500000000000001E-2</v>
      </c>
      <c r="H56" s="35"/>
    </row>
    <row r="57" spans="2:8" ht="15.75" customHeight="1" x14ac:dyDescent="0.2">
      <c r="B57" s="27" t="s">
        <v>89</v>
      </c>
      <c r="C57" s="27"/>
      <c r="D57" s="27"/>
      <c r="E57" s="28"/>
      <c r="F57" s="40">
        <v>-59.48</v>
      </c>
      <c r="G57" s="41">
        <v>-1.5000000000000568E-3</v>
      </c>
      <c r="H57" s="31"/>
    </row>
    <row r="58" spans="2:8" ht="15.75" customHeight="1" x14ac:dyDescent="0.2">
      <c r="B58" s="42" t="s">
        <v>90</v>
      </c>
      <c r="C58" s="42"/>
      <c r="D58" s="42"/>
      <c r="E58" s="43"/>
      <c r="F58" s="44">
        <v>39701.08</v>
      </c>
      <c r="G58" s="45">
        <v>1</v>
      </c>
      <c r="H58" s="46"/>
    </row>
    <row r="59" spans="2:8" ht="15.75" customHeight="1" x14ac:dyDescent="0.2">
      <c r="B59" s="2"/>
    </row>
    <row r="60" spans="2:8" ht="15.75" customHeight="1" x14ac:dyDescent="0.2">
      <c r="B60" s="15" t="s">
        <v>187</v>
      </c>
    </row>
    <row r="61" spans="2:8" ht="15.75" customHeight="1" x14ac:dyDescent="0.2">
      <c r="B61" s="15" t="s">
        <v>91</v>
      </c>
    </row>
    <row r="63" spans="2:8" s="51" customFormat="1" ht="15" x14ac:dyDescent="0.25"/>
    <row r="64" spans="2:8" s="51" customFormat="1" ht="15" x14ac:dyDescent="0.25"/>
    <row r="65" spans="2:16" s="51" customFormat="1" ht="15" x14ac:dyDescent="0.25"/>
    <row r="66" spans="2:16" s="51" customFormat="1" ht="15" x14ac:dyDescent="0.25"/>
    <row r="67" spans="2:16" s="51" customFormat="1" ht="15" x14ac:dyDescent="0.25"/>
    <row r="68" spans="2:16" s="51" customFormat="1" x14ac:dyDescent="0.25">
      <c r="B68" s="50"/>
    </row>
    <row r="69" spans="2:16" s="51" customFormat="1" ht="42" customHeight="1" x14ac:dyDescent="0.25">
      <c r="B69" s="79" t="s">
        <v>432</v>
      </c>
      <c r="C69" s="79"/>
      <c r="D69" s="79"/>
      <c r="E69" s="79"/>
      <c r="F69" s="79"/>
      <c r="G69" s="79"/>
      <c r="H69" s="79"/>
    </row>
    <row r="70" spans="2:16" ht="15.75" customHeight="1" thickBot="1" x14ac:dyDescent="0.25">
      <c r="L70" s="3"/>
    </row>
    <row r="71" spans="2:16" s="51" customFormat="1" ht="39.950000000000003" customHeight="1" x14ac:dyDescent="0.25">
      <c r="B71" s="67" t="s">
        <v>35</v>
      </c>
      <c r="C71" s="55" t="s">
        <v>361</v>
      </c>
      <c r="D71" s="70"/>
      <c r="E71" s="67" t="s">
        <v>362</v>
      </c>
      <c r="F71" s="67"/>
    </row>
    <row r="72" spans="2:16" s="51" customFormat="1" ht="39.950000000000003" customHeight="1" x14ac:dyDescent="0.25">
      <c r="B72" s="68"/>
      <c r="C72" s="56" t="s">
        <v>363</v>
      </c>
      <c r="D72" s="71"/>
      <c r="E72" s="68"/>
      <c r="F72" s="68"/>
    </row>
    <row r="73" spans="2:16" s="51" customFormat="1" ht="39.950000000000003" customHeight="1" thickBot="1" x14ac:dyDescent="0.3">
      <c r="B73" s="69"/>
      <c r="C73" s="57" t="s">
        <v>433</v>
      </c>
      <c r="D73" s="72"/>
      <c r="E73" s="69"/>
      <c r="F73" s="69"/>
    </row>
    <row r="74" spans="2:16" ht="15.75" customHeight="1" x14ac:dyDescent="0.2">
      <c r="L74" s="3"/>
    </row>
    <row r="75" spans="2:16" s="51" customFormat="1" ht="15" x14ac:dyDescent="0.25">
      <c r="B75" s="51" t="s">
        <v>424</v>
      </c>
    </row>
    <row r="76" spans="2:16" s="51" customFormat="1" ht="15" x14ac:dyDescent="0.25">
      <c r="B76" s="52" t="s">
        <v>425</v>
      </c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9:H69"/>
    <mergeCell ref="B71:B73"/>
    <mergeCell ref="D71:D73"/>
    <mergeCell ref="E71:E73"/>
    <mergeCell ref="F71:F73"/>
  </mergeCells>
  <hyperlinks>
    <hyperlink ref="I1" location="'Sheet1'!A1" display="Index" xr:uid="{17CE0F31-CEC8-4FA3-8E9D-3E98B32C74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F5C7-6AF6-4F3A-9BB4-99C0EC40EF15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6.7109375" style="12" bestFit="1" customWidth="1"/>
    <col min="4" max="4" width="38.7109375" style="12" customWidth="1"/>
    <col min="5" max="5" width="16.42578125" style="2" bestFit="1" customWidth="1"/>
    <col min="6" max="6" width="3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54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55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307</v>
      </c>
      <c r="C8" s="27" t="s">
        <v>308</v>
      </c>
      <c r="D8" s="27" t="s">
        <v>58</v>
      </c>
      <c r="E8" s="28">
        <v>1500000</v>
      </c>
      <c r="F8" s="29">
        <v>1560.42</v>
      </c>
      <c r="G8" s="30">
        <v>0.1731</v>
      </c>
      <c r="H8" s="31">
        <v>3.3896999999999997E-2</v>
      </c>
    </row>
    <row r="9" spans="2:9" ht="15.75" customHeight="1" x14ac:dyDescent="0.2">
      <c r="B9" s="27" t="s">
        <v>258</v>
      </c>
      <c r="C9" s="27" t="s">
        <v>259</v>
      </c>
      <c r="D9" s="27" t="s">
        <v>63</v>
      </c>
      <c r="E9" s="28">
        <v>45000</v>
      </c>
      <c r="F9" s="29">
        <v>468.08</v>
      </c>
      <c r="G9" s="30">
        <v>5.1900000000000002E-2</v>
      </c>
      <c r="H9" s="31">
        <v>3.6200000000000003E-2</v>
      </c>
    </row>
    <row r="10" spans="2:9" ht="15.75" customHeight="1" x14ac:dyDescent="0.2">
      <c r="B10" s="27" t="s">
        <v>102</v>
      </c>
      <c r="C10" s="27" t="s">
        <v>103</v>
      </c>
      <c r="D10" s="27" t="s">
        <v>63</v>
      </c>
      <c r="E10" s="28">
        <v>30</v>
      </c>
      <c r="F10" s="29">
        <v>318.94</v>
      </c>
      <c r="G10" s="30">
        <v>3.5400000000000001E-2</v>
      </c>
      <c r="H10" s="31">
        <v>3.5500999999999998E-2</v>
      </c>
    </row>
    <row r="11" spans="2:9" ht="15.75" customHeight="1" x14ac:dyDescent="0.2">
      <c r="B11" s="26" t="s">
        <v>74</v>
      </c>
      <c r="C11" s="26"/>
      <c r="D11" s="26"/>
      <c r="E11" s="32"/>
      <c r="F11" s="33">
        <v>2347.44</v>
      </c>
      <c r="G11" s="34">
        <v>0.26040000000000002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75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74</v>
      </c>
      <c r="C14" s="27"/>
      <c r="D14" s="27"/>
      <c r="E14" s="28"/>
      <c r="F14" s="36" t="s">
        <v>76</v>
      </c>
      <c r="G14" s="37" t="s">
        <v>76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74</v>
      </c>
      <c r="C17" s="27"/>
      <c r="D17" s="27"/>
      <c r="E17" s="28"/>
      <c r="F17" s="36" t="s">
        <v>76</v>
      </c>
      <c r="G17" s="37" t="s">
        <v>76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78</v>
      </c>
      <c r="C19" s="38"/>
      <c r="D19" s="38"/>
      <c r="E19" s="39"/>
      <c r="F19" s="33">
        <v>2347.44</v>
      </c>
      <c r="G19" s="34">
        <v>0.26040000000000002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79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182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283</v>
      </c>
      <c r="C24" s="27" t="s">
        <v>284</v>
      </c>
      <c r="D24" s="27" t="s">
        <v>179</v>
      </c>
      <c r="E24" s="28">
        <v>100</v>
      </c>
      <c r="F24" s="29">
        <v>497.59</v>
      </c>
      <c r="G24" s="30">
        <v>5.5199999999999999E-2</v>
      </c>
      <c r="H24" s="31">
        <v>4.2099999999999999E-2</v>
      </c>
    </row>
    <row r="25" spans="2:8" ht="15.75" customHeight="1" x14ac:dyDescent="0.2">
      <c r="B25" s="27" t="s">
        <v>285</v>
      </c>
      <c r="C25" s="27" t="s">
        <v>286</v>
      </c>
      <c r="D25" s="27" t="s">
        <v>179</v>
      </c>
      <c r="E25" s="28">
        <v>100</v>
      </c>
      <c r="F25" s="29">
        <v>493.48</v>
      </c>
      <c r="G25" s="30">
        <v>5.4699999999999999E-2</v>
      </c>
      <c r="H25" s="31">
        <v>4.0550000000000003E-2</v>
      </c>
    </row>
    <row r="26" spans="2:8" ht="15.75" customHeight="1" x14ac:dyDescent="0.2">
      <c r="B26" s="26" t="s">
        <v>74</v>
      </c>
      <c r="C26" s="26"/>
      <c r="D26" s="26"/>
      <c r="E26" s="32"/>
      <c r="F26" s="33">
        <v>991.07</v>
      </c>
      <c r="G26" s="34">
        <v>0.1099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297</v>
      </c>
      <c r="C29" s="27" t="s">
        <v>298</v>
      </c>
      <c r="D29" s="27" t="s">
        <v>58</v>
      </c>
      <c r="E29" s="28">
        <v>2500000</v>
      </c>
      <c r="F29" s="29">
        <v>2457.23</v>
      </c>
      <c r="G29" s="30">
        <v>0.27260000000000001</v>
      </c>
      <c r="H29" s="31">
        <v>3.5298999999999997E-2</v>
      </c>
    </row>
    <row r="30" spans="2:8" ht="15.75" customHeight="1" x14ac:dyDescent="0.2">
      <c r="B30" s="27" t="s">
        <v>309</v>
      </c>
      <c r="C30" s="27" t="s">
        <v>310</v>
      </c>
      <c r="D30" s="27" t="s">
        <v>58</v>
      </c>
      <c r="E30" s="28">
        <v>1000000</v>
      </c>
      <c r="F30" s="29">
        <v>984.67</v>
      </c>
      <c r="G30" s="30">
        <v>0.10920000000000001</v>
      </c>
      <c r="H30" s="31">
        <v>3.5299999999999998E-2</v>
      </c>
    </row>
    <row r="31" spans="2:8" ht="15.75" customHeight="1" x14ac:dyDescent="0.2">
      <c r="B31" s="26" t="s">
        <v>74</v>
      </c>
      <c r="C31" s="26"/>
      <c r="D31" s="26"/>
      <c r="E31" s="32"/>
      <c r="F31" s="33">
        <v>3441.9</v>
      </c>
      <c r="G31" s="34">
        <v>0.38179999999999997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78</v>
      </c>
      <c r="C33" s="38"/>
      <c r="D33" s="38"/>
      <c r="E33" s="39"/>
      <c r="F33" s="33">
        <v>4432.97</v>
      </c>
      <c r="G33" s="34">
        <v>0.49170000000000003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87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88</v>
      </c>
      <c r="C37" s="27"/>
      <c r="D37" s="27"/>
      <c r="E37" s="28"/>
      <c r="F37" s="29">
        <v>2468.81</v>
      </c>
      <c r="G37" s="30">
        <v>0.27389999999999998</v>
      </c>
      <c r="H37" s="31"/>
    </row>
    <row r="38" spans="2:8" ht="15.75" customHeight="1" x14ac:dyDescent="0.2">
      <c r="B38" s="26" t="s">
        <v>74</v>
      </c>
      <c r="C38" s="26"/>
      <c r="D38" s="26"/>
      <c r="E38" s="32"/>
      <c r="F38" s="33">
        <v>2468.81</v>
      </c>
      <c r="G38" s="34">
        <v>0.27389999999999998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78</v>
      </c>
      <c r="C40" s="38"/>
      <c r="D40" s="38"/>
      <c r="E40" s="39"/>
      <c r="F40" s="33">
        <v>2468.81</v>
      </c>
      <c r="G40" s="34">
        <v>0.27389999999999998</v>
      </c>
      <c r="H40" s="35"/>
    </row>
    <row r="41" spans="2:8" ht="15.75" customHeight="1" x14ac:dyDescent="0.2">
      <c r="B41" s="27" t="s">
        <v>89</v>
      </c>
      <c r="C41" s="27"/>
      <c r="D41" s="27"/>
      <c r="E41" s="28"/>
      <c r="F41" s="40">
        <v>-234.13</v>
      </c>
      <c r="G41" s="41">
        <v>-2.6000000000000023E-2</v>
      </c>
      <c r="H41" s="31"/>
    </row>
    <row r="42" spans="2:8" ht="15.75" customHeight="1" x14ac:dyDescent="0.2">
      <c r="B42" s="42" t="s">
        <v>90</v>
      </c>
      <c r="C42" s="42"/>
      <c r="D42" s="42"/>
      <c r="E42" s="43"/>
      <c r="F42" s="44">
        <v>9015.09</v>
      </c>
      <c r="G42" s="45">
        <v>1</v>
      </c>
      <c r="H42" s="46"/>
    </row>
    <row r="43" spans="2:8" ht="15.75" customHeight="1" x14ac:dyDescent="0.2">
      <c r="B43" s="2"/>
    </row>
    <row r="44" spans="2:8" ht="15.75" customHeight="1" x14ac:dyDescent="0.2">
      <c r="B44" s="15" t="s">
        <v>91</v>
      </c>
    </row>
    <row r="47" spans="2:8" s="51" customFormat="1" ht="15" x14ac:dyDescent="0.25"/>
    <row r="48" spans="2:8" s="51" customFormat="1" ht="15" x14ac:dyDescent="0.25"/>
    <row r="49" spans="2:8" s="51" customFormat="1" ht="15" x14ac:dyDescent="0.25"/>
    <row r="50" spans="2:8" s="51" customFormat="1" ht="15" x14ac:dyDescent="0.25"/>
    <row r="51" spans="2:8" s="51" customFormat="1" ht="15" x14ac:dyDescent="0.25"/>
    <row r="52" spans="2:8" s="51" customFormat="1" x14ac:dyDescent="0.25">
      <c r="B52" s="50"/>
    </row>
    <row r="53" spans="2:8" s="51" customFormat="1" ht="42" customHeight="1" x14ac:dyDescent="0.25">
      <c r="B53" s="79" t="s">
        <v>432</v>
      </c>
      <c r="C53" s="79"/>
      <c r="D53" s="79"/>
      <c r="E53" s="79"/>
      <c r="F53" s="79"/>
      <c r="G53" s="79"/>
      <c r="H53" s="79"/>
    </row>
    <row r="54" spans="2:8" ht="15.75" customHeight="1" thickBot="1" x14ac:dyDescent="0.25"/>
    <row r="55" spans="2:8" s="51" customFormat="1" ht="64.5" customHeight="1" x14ac:dyDescent="0.25">
      <c r="B55" s="67" t="s">
        <v>37</v>
      </c>
      <c r="C55" s="55" t="s">
        <v>373</v>
      </c>
      <c r="D55" s="70"/>
      <c r="E55" s="67" t="s">
        <v>374</v>
      </c>
      <c r="F55" s="67"/>
    </row>
    <row r="56" spans="2:8" s="51" customFormat="1" ht="64.5" customHeight="1" x14ac:dyDescent="0.25">
      <c r="B56" s="68"/>
      <c r="C56" s="56" t="s">
        <v>375</v>
      </c>
      <c r="D56" s="71"/>
      <c r="E56" s="68"/>
      <c r="F56" s="68"/>
    </row>
    <row r="57" spans="2:8" s="51" customFormat="1" ht="64.5" customHeight="1" thickBot="1" x14ac:dyDescent="0.3">
      <c r="B57" s="69"/>
      <c r="C57" s="57" t="s">
        <v>360</v>
      </c>
      <c r="D57" s="72"/>
      <c r="E57" s="69"/>
      <c r="F57" s="69"/>
    </row>
    <row r="58" spans="2:8" ht="15.75" customHeight="1" x14ac:dyDescent="0.2">
      <c r="B58" s="82"/>
      <c r="C58" s="82"/>
      <c r="D58" s="82"/>
      <c r="E58" s="82"/>
      <c r="F58" s="82"/>
      <c r="G58" s="82"/>
      <c r="H58" s="82"/>
    </row>
    <row r="59" spans="2:8" s="51" customFormat="1" ht="15" x14ac:dyDescent="0.25">
      <c r="B59" s="51" t="s">
        <v>424</v>
      </c>
    </row>
    <row r="60" spans="2:8" s="51" customFormat="1" ht="15" x14ac:dyDescent="0.25">
      <c r="B60" s="52" t="s">
        <v>425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6">
    <mergeCell ref="B53:H53"/>
    <mergeCell ref="B58:H58"/>
    <mergeCell ref="B55:B57"/>
    <mergeCell ref="D55:D57"/>
    <mergeCell ref="E55:E57"/>
    <mergeCell ref="F55:F57"/>
  </mergeCells>
  <hyperlinks>
    <hyperlink ref="I1" location="'Sheet1'!A1" display="Index" xr:uid="{68331F0D-C49B-40B3-AEF6-279B7EDB605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9DD69-2427-4D01-82B8-25C96ED26EDD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3.85546875" style="12" bestFit="1" customWidth="1"/>
    <col min="4" max="4" width="37.42578125" style="12" customWidth="1"/>
    <col min="5" max="5" width="15.28515625" style="2" customWidth="1"/>
    <col min="6" max="6" width="37.140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79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173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180</v>
      </c>
      <c r="C9" s="27" t="s">
        <v>315</v>
      </c>
      <c r="D9" s="27" t="s">
        <v>179</v>
      </c>
      <c r="E9" s="28">
        <v>17000</v>
      </c>
      <c r="F9" s="29">
        <v>16966.919999999998</v>
      </c>
      <c r="G9" s="30">
        <v>1.77E-2</v>
      </c>
      <c r="H9" s="31">
        <v>3.3889000000000002E-2</v>
      </c>
    </row>
    <row r="10" spans="2:9" ht="15.75" customHeight="1" x14ac:dyDescent="0.2">
      <c r="B10" s="26" t="s">
        <v>74</v>
      </c>
      <c r="C10" s="26"/>
      <c r="D10" s="26"/>
      <c r="E10" s="32"/>
      <c r="F10" s="33">
        <v>16966.919999999998</v>
      </c>
      <c r="G10" s="34">
        <v>1.77E-2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182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316</v>
      </c>
      <c r="C13" s="27" t="s">
        <v>317</v>
      </c>
      <c r="D13" s="27" t="s">
        <v>179</v>
      </c>
      <c r="E13" s="28">
        <v>7000</v>
      </c>
      <c r="F13" s="29">
        <v>34967.49</v>
      </c>
      <c r="G13" s="30">
        <v>3.6400000000000002E-2</v>
      </c>
      <c r="H13" s="31">
        <v>3.3958000000000002E-2</v>
      </c>
    </row>
    <row r="14" spans="2:9" ht="15.75" customHeight="1" x14ac:dyDescent="0.2">
      <c r="B14" s="27" t="s">
        <v>318</v>
      </c>
      <c r="C14" s="27" t="s">
        <v>319</v>
      </c>
      <c r="D14" s="27" t="s">
        <v>179</v>
      </c>
      <c r="E14" s="28">
        <v>6000</v>
      </c>
      <c r="F14" s="29">
        <v>29749.68</v>
      </c>
      <c r="G14" s="30">
        <v>3.1E-2</v>
      </c>
      <c r="H14" s="31">
        <v>3.49E-2</v>
      </c>
    </row>
    <row r="15" spans="2:9" ht="15.75" customHeight="1" x14ac:dyDescent="0.2">
      <c r="B15" s="27" t="s">
        <v>320</v>
      </c>
      <c r="C15" s="27" t="s">
        <v>321</v>
      </c>
      <c r="D15" s="27" t="s">
        <v>176</v>
      </c>
      <c r="E15" s="28">
        <v>5000</v>
      </c>
      <c r="F15" s="29">
        <v>24959.63</v>
      </c>
      <c r="G15" s="30">
        <v>2.5999999999999999E-2</v>
      </c>
      <c r="H15" s="31">
        <v>3.4742000000000002E-2</v>
      </c>
    </row>
    <row r="16" spans="2:9" ht="15.75" customHeight="1" x14ac:dyDescent="0.2">
      <c r="B16" s="27" t="s">
        <v>322</v>
      </c>
      <c r="C16" s="27" t="s">
        <v>323</v>
      </c>
      <c r="D16" s="27" t="s">
        <v>179</v>
      </c>
      <c r="E16" s="28">
        <v>4000</v>
      </c>
      <c r="F16" s="29">
        <v>19976.18</v>
      </c>
      <c r="G16" s="30">
        <v>2.0799999999999999E-2</v>
      </c>
      <c r="H16" s="31">
        <v>3.3479000000000002E-2</v>
      </c>
    </row>
    <row r="17" spans="2:8" ht="15.75" customHeight="1" x14ac:dyDescent="0.2">
      <c r="B17" s="27" t="s">
        <v>324</v>
      </c>
      <c r="C17" s="27" t="s">
        <v>325</v>
      </c>
      <c r="D17" s="27" t="s">
        <v>179</v>
      </c>
      <c r="E17" s="28">
        <v>4000</v>
      </c>
      <c r="F17" s="29">
        <v>19961.3</v>
      </c>
      <c r="G17" s="30">
        <v>2.0799999999999999E-2</v>
      </c>
      <c r="H17" s="31">
        <v>3.3696999999999998E-2</v>
      </c>
    </row>
    <row r="18" spans="2:8" ht="15.75" customHeight="1" x14ac:dyDescent="0.2">
      <c r="B18" s="27" t="s">
        <v>316</v>
      </c>
      <c r="C18" s="27" t="s">
        <v>326</v>
      </c>
      <c r="D18" s="27" t="s">
        <v>179</v>
      </c>
      <c r="E18" s="28">
        <v>4000</v>
      </c>
      <c r="F18" s="29">
        <v>19954.86</v>
      </c>
      <c r="G18" s="30">
        <v>2.0799999999999999E-2</v>
      </c>
      <c r="H18" s="31">
        <v>3.4403000000000003E-2</v>
      </c>
    </row>
    <row r="19" spans="2:8" ht="15.75" customHeight="1" x14ac:dyDescent="0.2">
      <c r="B19" s="27" t="s">
        <v>183</v>
      </c>
      <c r="C19" s="27" t="s">
        <v>327</v>
      </c>
      <c r="D19" s="27" t="s">
        <v>176</v>
      </c>
      <c r="E19" s="28">
        <v>4000</v>
      </c>
      <c r="F19" s="29">
        <v>19951.96</v>
      </c>
      <c r="G19" s="30">
        <v>2.0799999999999999E-2</v>
      </c>
      <c r="H19" s="31">
        <v>3.3801999999999999E-2</v>
      </c>
    </row>
    <row r="20" spans="2:8" ht="15.75" customHeight="1" x14ac:dyDescent="0.2">
      <c r="B20" s="27" t="s">
        <v>328</v>
      </c>
      <c r="C20" s="27" t="s">
        <v>329</v>
      </c>
      <c r="D20" s="27" t="s">
        <v>179</v>
      </c>
      <c r="E20" s="28">
        <v>4000</v>
      </c>
      <c r="F20" s="29">
        <v>19949.919999999998</v>
      </c>
      <c r="G20" s="30">
        <v>2.0799999999999999E-2</v>
      </c>
      <c r="H20" s="31">
        <v>3.6650000000000002E-2</v>
      </c>
    </row>
    <row r="21" spans="2:8" ht="15.75" customHeight="1" x14ac:dyDescent="0.2">
      <c r="B21" s="27" t="s">
        <v>330</v>
      </c>
      <c r="C21" s="27" t="s">
        <v>331</v>
      </c>
      <c r="D21" s="27" t="s">
        <v>179</v>
      </c>
      <c r="E21" s="28">
        <v>4000</v>
      </c>
      <c r="F21" s="29">
        <v>19936.84</v>
      </c>
      <c r="G21" s="30">
        <v>2.07E-2</v>
      </c>
      <c r="H21" s="31">
        <v>3.5046000000000001E-2</v>
      </c>
    </row>
    <row r="22" spans="2:8" ht="15.75" customHeight="1" x14ac:dyDescent="0.2">
      <c r="B22" s="27" t="s">
        <v>283</v>
      </c>
      <c r="C22" s="27" t="s">
        <v>284</v>
      </c>
      <c r="D22" s="27" t="s">
        <v>179</v>
      </c>
      <c r="E22" s="28">
        <v>4000</v>
      </c>
      <c r="F22" s="29">
        <v>19903.580000000002</v>
      </c>
      <c r="G22" s="30">
        <v>2.07E-2</v>
      </c>
      <c r="H22" s="31">
        <v>4.2099999999999999E-2</v>
      </c>
    </row>
    <row r="23" spans="2:8" ht="15.75" customHeight="1" x14ac:dyDescent="0.2">
      <c r="B23" s="27" t="s">
        <v>283</v>
      </c>
      <c r="C23" s="27" t="s">
        <v>332</v>
      </c>
      <c r="D23" s="27" t="s">
        <v>179</v>
      </c>
      <c r="E23" s="28">
        <v>3000</v>
      </c>
      <c r="F23" s="29">
        <v>14922.56</v>
      </c>
      <c r="G23" s="30">
        <v>1.55E-2</v>
      </c>
      <c r="H23" s="31">
        <v>4.2098999999999998E-2</v>
      </c>
    </row>
    <row r="24" spans="2:8" ht="15.75" customHeight="1" x14ac:dyDescent="0.2">
      <c r="B24" s="27" t="s">
        <v>276</v>
      </c>
      <c r="C24" s="27" t="s">
        <v>277</v>
      </c>
      <c r="D24" s="27" t="s">
        <v>179</v>
      </c>
      <c r="E24" s="28">
        <v>3000</v>
      </c>
      <c r="F24" s="29">
        <v>14889.29</v>
      </c>
      <c r="G24" s="30">
        <v>1.55E-2</v>
      </c>
      <c r="H24" s="31">
        <v>3.5248000000000002E-2</v>
      </c>
    </row>
    <row r="25" spans="2:8" ht="15.75" customHeight="1" x14ac:dyDescent="0.2">
      <c r="B25" s="27" t="s">
        <v>333</v>
      </c>
      <c r="C25" s="27" t="s">
        <v>334</v>
      </c>
      <c r="D25" s="27" t="s">
        <v>269</v>
      </c>
      <c r="E25" s="28">
        <v>2000</v>
      </c>
      <c r="F25" s="29">
        <v>9979.58</v>
      </c>
      <c r="G25" s="30">
        <v>1.04E-2</v>
      </c>
      <c r="H25" s="31">
        <v>3.7352000000000003E-2</v>
      </c>
    </row>
    <row r="26" spans="2:8" ht="15.75" customHeight="1" x14ac:dyDescent="0.2">
      <c r="B26" s="27" t="s">
        <v>335</v>
      </c>
      <c r="C26" s="27" t="s">
        <v>336</v>
      </c>
      <c r="D26" s="27" t="s">
        <v>269</v>
      </c>
      <c r="E26" s="28">
        <v>2000</v>
      </c>
      <c r="F26" s="29">
        <v>9914.1</v>
      </c>
      <c r="G26" s="30">
        <v>1.03E-2</v>
      </c>
      <c r="H26" s="31">
        <v>3.6351000000000001E-2</v>
      </c>
    </row>
    <row r="27" spans="2:8" ht="15.75" customHeight="1" x14ac:dyDescent="0.2">
      <c r="B27" s="27" t="s">
        <v>337</v>
      </c>
      <c r="C27" s="27" t="s">
        <v>338</v>
      </c>
      <c r="D27" s="27" t="s">
        <v>179</v>
      </c>
      <c r="E27" s="28">
        <v>1500</v>
      </c>
      <c r="F27" s="29">
        <v>7495.5</v>
      </c>
      <c r="G27" s="30">
        <v>7.7999999999999996E-3</v>
      </c>
      <c r="H27" s="31">
        <v>3.6521999999999999E-2</v>
      </c>
    </row>
    <row r="28" spans="2:8" ht="15.75" customHeight="1" x14ac:dyDescent="0.2">
      <c r="B28" s="27" t="s">
        <v>272</v>
      </c>
      <c r="C28" s="27" t="s">
        <v>273</v>
      </c>
      <c r="D28" s="27" t="s">
        <v>179</v>
      </c>
      <c r="E28" s="28">
        <v>1000</v>
      </c>
      <c r="F28" s="29">
        <v>4986.5200000000004</v>
      </c>
      <c r="G28" s="30">
        <v>5.1999999999999998E-3</v>
      </c>
      <c r="H28" s="31">
        <v>3.7949999999999998E-2</v>
      </c>
    </row>
    <row r="29" spans="2:8" ht="15.75" customHeight="1" x14ac:dyDescent="0.2">
      <c r="B29" s="26" t="s">
        <v>74</v>
      </c>
      <c r="C29" s="26"/>
      <c r="D29" s="26"/>
      <c r="E29" s="32"/>
      <c r="F29" s="33">
        <v>291498.99</v>
      </c>
      <c r="G29" s="34">
        <v>0.3034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339</v>
      </c>
      <c r="C32" s="27" t="s">
        <v>340</v>
      </c>
      <c r="D32" s="27" t="s">
        <v>58</v>
      </c>
      <c r="E32" s="28">
        <v>50000000</v>
      </c>
      <c r="F32" s="29">
        <v>49973.4</v>
      </c>
      <c r="G32" s="30">
        <v>5.1999999999999998E-2</v>
      </c>
      <c r="H32" s="31">
        <v>3.2381E-2</v>
      </c>
    </row>
    <row r="33" spans="2:8" ht="15.75" customHeight="1" x14ac:dyDescent="0.2">
      <c r="B33" s="26" t="s">
        <v>74</v>
      </c>
      <c r="C33" s="26"/>
      <c r="D33" s="26"/>
      <c r="E33" s="32"/>
      <c r="F33" s="33">
        <v>49973.4</v>
      </c>
      <c r="G33" s="34">
        <v>5.1999999999999998E-2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78</v>
      </c>
      <c r="C35" s="38"/>
      <c r="D35" s="38"/>
      <c r="E35" s="39"/>
      <c r="F35" s="33">
        <v>358439.31</v>
      </c>
      <c r="G35" s="34">
        <v>0.37309999999999999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87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88</v>
      </c>
      <c r="C39" s="27"/>
      <c r="D39" s="27"/>
      <c r="E39" s="28"/>
      <c r="F39" s="29">
        <v>601768.13</v>
      </c>
      <c r="G39" s="30">
        <v>0.62629999999999997</v>
      </c>
      <c r="H39" s="31"/>
    </row>
    <row r="40" spans="2:8" ht="15.75" customHeight="1" x14ac:dyDescent="0.2">
      <c r="B40" s="26" t="s">
        <v>74</v>
      </c>
      <c r="C40" s="26"/>
      <c r="D40" s="26"/>
      <c r="E40" s="32"/>
      <c r="F40" s="33">
        <v>601768.13</v>
      </c>
      <c r="G40" s="34">
        <v>0.62629999999999997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38" t="s">
        <v>78</v>
      </c>
      <c r="C42" s="38"/>
      <c r="D42" s="38"/>
      <c r="E42" s="39"/>
      <c r="F42" s="33">
        <v>601768.13</v>
      </c>
      <c r="G42" s="34">
        <v>0.62629999999999997</v>
      </c>
      <c r="H42" s="35"/>
    </row>
    <row r="43" spans="2:8" ht="15.75" customHeight="1" x14ac:dyDescent="0.2">
      <c r="B43" s="27" t="s">
        <v>89</v>
      </c>
      <c r="C43" s="27"/>
      <c r="D43" s="27"/>
      <c r="E43" s="28"/>
      <c r="F43" s="29">
        <v>675.48</v>
      </c>
      <c r="G43" s="30">
        <v>6.0000000000004494E-4</v>
      </c>
      <c r="H43" s="31"/>
    </row>
    <row r="44" spans="2:8" ht="15.75" customHeight="1" x14ac:dyDescent="0.2">
      <c r="B44" s="42" t="s">
        <v>90</v>
      </c>
      <c r="C44" s="42"/>
      <c r="D44" s="42"/>
      <c r="E44" s="43"/>
      <c r="F44" s="44">
        <v>960882.92</v>
      </c>
      <c r="G44" s="45">
        <v>1</v>
      </c>
      <c r="H44" s="46"/>
    </row>
    <row r="45" spans="2:8" ht="15.75" customHeight="1" x14ac:dyDescent="0.2">
      <c r="B45" s="2"/>
    </row>
    <row r="46" spans="2:8" ht="15.75" customHeight="1" x14ac:dyDescent="0.2">
      <c r="B46" s="15" t="s">
        <v>187</v>
      </c>
    </row>
    <row r="47" spans="2:8" ht="15.75" customHeight="1" x14ac:dyDescent="0.2">
      <c r="B47" s="15" t="s">
        <v>91</v>
      </c>
    </row>
    <row r="49" spans="2:12" ht="15.75" customHeight="1" x14ac:dyDescent="0.2">
      <c r="B49" s="15" t="s">
        <v>341</v>
      </c>
      <c r="H49" s="48"/>
      <c r="L49" s="3"/>
    </row>
    <row r="52" spans="2:12" s="51" customFormat="1" ht="15" x14ac:dyDescent="0.25"/>
    <row r="53" spans="2:12" s="51" customFormat="1" ht="15" x14ac:dyDescent="0.25"/>
    <row r="54" spans="2:12" s="51" customFormat="1" ht="15" x14ac:dyDescent="0.25"/>
    <row r="55" spans="2:12" s="51" customFormat="1" ht="15" x14ac:dyDescent="0.25"/>
    <row r="56" spans="2:12" s="51" customFormat="1" ht="15" x14ac:dyDescent="0.25"/>
    <row r="57" spans="2:12" s="51" customFormat="1" x14ac:dyDescent="0.25">
      <c r="B57" s="50"/>
    </row>
    <row r="58" spans="2:12" s="51" customFormat="1" ht="42" customHeight="1" x14ac:dyDescent="0.25">
      <c r="B58" s="79" t="s">
        <v>432</v>
      </c>
      <c r="C58" s="79"/>
      <c r="D58" s="79"/>
      <c r="E58" s="79"/>
      <c r="F58" s="79"/>
      <c r="G58" s="79"/>
      <c r="H58" s="79"/>
    </row>
    <row r="59" spans="2:12" ht="15.75" customHeight="1" thickBot="1" x14ac:dyDescent="0.25"/>
    <row r="60" spans="2:12" s="51" customFormat="1" ht="65.099999999999994" customHeight="1" x14ac:dyDescent="0.25">
      <c r="B60" s="67" t="s">
        <v>47</v>
      </c>
      <c r="C60" s="55" t="s">
        <v>370</v>
      </c>
      <c r="D60" s="70"/>
      <c r="E60" s="67" t="s">
        <v>371</v>
      </c>
      <c r="F60" s="67"/>
    </row>
    <row r="61" spans="2:12" s="51" customFormat="1" ht="65.099999999999994" customHeight="1" x14ac:dyDescent="0.25">
      <c r="B61" s="68"/>
      <c r="C61" s="56" t="s">
        <v>372</v>
      </c>
      <c r="D61" s="71"/>
      <c r="E61" s="68"/>
      <c r="F61" s="68"/>
    </row>
    <row r="62" spans="2:12" s="51" customFormat="1" ht="65.099999999999994" customHeight="1" thickBot="1" x14ac:dyDescent="0.3">
      <c r="B62" s="69"/>
      <c r="C62" s="57" t="s">
        <v>360</v>
      </c>
      <c r="D62" s="72"/>
      <c r="E62" s="69"/>
      <c r="F62" s="69"/>
    </row>
    <row r="64" spans="2:12" s="51" customFormat="1" ht="15" x14ac:dyDescent="0.25">
      <c r="B64" s="51" t="s">
        <v>424</v>
      </c>
    </row>
    <row r="65" spans="2:16" s="51" customFormat="1" ht="15" x14ac:dyDescent="0.25">
      <c r="B65" s="52" t="s">
        <v>425</v>
      </c>
    </row>
    <row r="71" spans="2:16" ht="15.75" customHeight="1" x14ac:dyDescent="0.2">
      <c r="L71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58:H58"/>
    <mergeCell ref="B60:B62"/>
    <mergeCell ref="D60:D62"/>
    <mergeCell ref="E60:E62"/>
    <mergeCell ref="F60:F62"/>
  </mergeCells>
  <hyperlinks>
    <hyperlink ref="I1" location="'Sheet1'!A1" display="Index" xr:uid="{66529D2B-ACE7-4B31-892F-DE686CD3F18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B8F7A-972A-4381-9814-8B3386C41159}">
  <dimension ref="B1:P67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311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312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313</v>
      </c>
      <c r="C9" s="27" t="s">
        <v>314</v>
      </c>
      <c r="D9" s="27"/>
      <c r="E9" s="28">
        <v>39620.32</v>
      </c>
      <c r="F9" s="29">
        <v>1505.49</v>
      </c>
      <c r="G9" s="30">
        <v>0.99490000000000001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78</v>
      </c>
      <c r="C11" s="38"/>
      <c r="D11" s="38"/>
      <c r="E11" s="39"/>
      <c r="F11" s="33">
        <v>1505.49</v>
      </c>
      <c r="G11" s="34">
        <v>0.99490000000000001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87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88</v>
      </c>
      <c r="C14" s="27"/>
      <c r="D14" s="27"/>
      <c r="E14" s="28"/>
      <c r="F14" s="29">
        <v>28.58</v>
      </c>
      <c r="G14" s="30">
        <v>1.89E-2</v>
      </c>
      <c r="H14" s="31"/>
    </row>
    <row r="15" spans="2:9" ht="15.75" customHeight="1" x14ac:dyDescent="0.2">
      <c r="B15" s="26" t="s">
        <v>74</v>
      </c>
      <c r="C15" s="26"/>
      <c r="D15" s="26"/>
      <c r="E15" s="32"/>
      <c r="F15" s="33">
        <v>28.58</v>
      </c>
      <c r="G15" s="34">
        <v>1.89E-2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78</v>
      </c>
      <c r="C17" s="38"/>
      <c r="D17" s="38"/>
      <c r="E17" s="39"/>
      <c r="F17" s="33">
        <v>28.58</v>
      </c>
      <c r="G17" s="34">
        <v>1.89E-2</v>
      </c>
      <c r="H17" s="35"/>
    </row>
    <row r="18" spans="2:8" ht="15.75" customHeight="1" x14ac:dyDescent="0.2">
      <c r="B18" s="27" t="s">
        <v>89</v>
      </c>
      <c r="C18" s="27"/>
      <c r="D18" s="27"/>
      <c r="E18" s="28"/>
      <c r="F18" s="40">
        <v>-20.93</v>
      </c>
      <c r="G18" s="41">
        <v>-1.3800000000000034E-2</v>
      </c>
      <c r="H18" s="31"/>
    </row>
    <row r="19" spans="2:8" ht="15.75" customHeight="1" x14ac:dyDescent="0.2">
      <c r="B19" s="42" t="s">
        <v>90</v>
      </c>
      <c r="C19" s="42"/>
      <c r="D19" s="42"/>
      <c r="E19" s="43"/>
      <c r="F19" s="44">
        <v>1513.14</v>
      </c>
      <c r="G19" s="45">
        <v>1</v>
      </c>
      <c r="H19" s="46"/>
    </row>
    <row r="20" spans="2:8" ht="15.75" customHeight="1" x14ac:dyDescent="0.2">
      <c r="B20" s="2"/>
    </row>
    <row r="49" spans="12:16" ht="15.75" customHeight="1" x14ac:dyDescent="0.2">
      <c r="L49" s="3"/>
    </row>
    <row r="51" spans="12:16" ht="15.75" customHeight="1" x14ac:dyDescent="0.2">
      <c r="L51" s="3"/>
    </row>
    <row r="52" spans="12:16" ht="15.75" customHeight="1" x14ac:dyDescent="0.2">
      <c r="L52" s="3"/>
    </row>
    <row r="53" spans="12:16" ht="15.75" customHeight="1" x14ac:dyDescent="0.2">
      <c r="L53" s="3"/>
    </row>
    <row r="54" spans="12:16" ht="15.75" customHeight="1" x14ac:dyDescent="0.2">
      <c r="L54" s="3"/>
    </row>
    <row r="55" spans="12:16" ht="15.75" customHeight="1" x14ac:dyDescent="0.2">
      <c r="L55" s="3"/>
    </row>
    <row r="56" spans="12:16" ht="15.75" customHeight="1" x14ac:dyDescent="0.2">
      <c r="L56" s="5"/>
      <c r="M56" s="5"/>
      <c r="N56" s="6"/>
      <c r="O56" s="6"/>
      <c r="P56" s="5"/>
    </row>
    <row r="57" spans="12:16" ht="15.75" customHeight="1" x14ac:dyDescent="0.2">
      <c r="L57" s="7"/>
      <c r="M57" s="8"/>
      <c r="N57" s="8"/>
      <c r="O57" s="7"/>
      <c r="P57" s="7"/>
    </row>
    <row r="58" spans="12:16" ht="15.75" customHeight="1" x14ac:dyDescent="0.2">
      <c r="L58" s="8"/>
      <c r="M58" s="8"/>
      <c r="N58" s="8"/>
      <c r="O58" s="8"/>
      <c r="P58" s="7"/>
    </row>
    <row r="59" spans="12:16" ht="15.75" customHeight="1" x14ac:dyDescent="0.2">
      <c r="L59" s="9"/>
      <c r="M59" s="9"/>
      <c r="N59" s="9"/>
      <c r="O59" s="9"/>
      <c r="P59" s="9"/>
    </row>
    <row r="60" spans="12:16" ht="15.75" customHeight="1" x14ac:dyDescent="0.2">
      <c r="L60" s="9"/>
      <c r="M60" s="9"/>
      <c r="N60" s="9"/>
      <c r="O60" s="9"/>
      <c r="P60" s="9"/>
    </row>
    <row r="61" spans="12:16" ht="15.75" customHeight="1" x14ac:dyDescent="0.2">
      <c r="L61" s="9"/>
      <c r="M61" s="9"/>
      <c r="N61" s="9"/>
      <c r="O61" s="9"/>
      <c r="P61" s="9"/>
    </row>
    <row r="62" spans="12:16" ht="15.75" customHeight="1" x14ac:dyDescent="0.2">
      <c r="L62" s="9"/>
      <c r="M62" s="9"/>
      <c r="N62" s="9"/>
      <c r="O62" s="9"/>
      <c r="P62" s="9"/>
    </row>
    <row r="63" spans="12:16" ht="15.75" customHeight="1" x14ac:dyDescent="0.2">
      <c r="L63" s="9"/>
      <c r="M63" s="9"/>
      <c r="N63" s="9"/>
      <c r="O63" s="9"/>
      <c r="P63" s="9"/>
    </row>
    <row r="64" spans="12:16" ht="15.75" customHeight="1" x14ac:dyDescent="0.2">
      <c r="L64" s="9"/>
      <c r="M64" s="9"/>
      <c r="N64" s="9"/>
      <c r="O64" s="9"/>
      <c r="P64" s="9"/>
    </row>
    <row r="65" spans="12:16" ht="15.75" customHeight="1" x14ac:dyDescent="0.2">
      <c r="L65" s="9"/>
      <c r="M65" s="9"/>
      <c r="N65" s="9"/>
      <c r="O65" s="9"/>
      <c r="P65" s="9"/>
    </row>
    <row r="67" spans="12:16" ht="15.75" customHeight="1" x14ac:dyDescent="0.2">
      <c r="L67" s="3"/>
    </row>
  </sheetData>
  <hyperlinks>
    <hyperlink ref="I1" location="'Sheet1'!A1" display="Index" xr:uid="{211A028F-6C09-4B16-907B-3603ED357D3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 - Sep 21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2021-10-04T12:00:16Z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