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T:\INVESTMENTS_VALUATION\2 Regulatory Monthly-Half yearly Reporting\7 Oct 2026\Portfolio Monthly\Monthly Portfolio\"/>
    </mc:Choice>
  </mc:AlternateContent>
  <xr:revisionPtr revIDLastSave="0" documentId="13_ncr:1_{CA3601A3-F598-4B2F-91B5-FDCE3140ABCD}" xr6:coauthVersionLast="47" xr6:coauthVersionMax="47" xr10:uidLastSave="{00000000-0000-0000-0000-000000000000}"/>
  <bookViews>
    <workbookView xWindow="-120" yWindow="-120" windowWidth="24240" windowHeight="1314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3" r:id="rId12"/>
  </sheets>
  <definedNames>
    <definedName name="_xlnm._FilterDatabase" localSheetId="1" hidden="1">LDBOND!$B$5:$N$60</definedName>
    <definedName name="_xlnm._FilterDatabase" localSheetId="2" hidden="1">LDGETF!$B$5:$N$28</definedName>
    <definedName name="_xlnm._FilterDatabase" localSheetId="3" hidden="1">LDGSEC!$B$5:$N$37</definedName>
    <definedName name="_xlnm._FilterDatabase" localSheetId="4" hidden="1">LDINPF!$B$5:$N$92</definedName>
    <definedName name="_xlnm._FilterDatabase" localSheetId="5" hidden="1">LDMIPF!$B$5:$N$67</definedName>
    <definedName name="_xlnm._FilterDatabase" localSheetId="6" hidden="1">LDMNMF!$B$5:$N$100</definedName>
    <definedName name="_xlnm._FilterDatabase" localSheetId="7" hidden="1">LDONTF!$B$5:$N$24</definedName>
    <definedName name="_xlnm._FilterDatabase" localSheetId="8" hidden="1">LDSAPF!$B$5:$N$92</definedName>
    <definedName name="_xlnm._FilterDatabase" localSheetId="9" hidden="1">LDSTDF!$B$5:$N$54</definedName>
    <definedName name="_xlnm._FilterDatabase" localSheetId="10" hidden="1">LDUSTF!$B$5:$N$84</definedName>
    <definedName name="_xlnm._FilterDatabase" localSheetId="11" hidden="1">LLIQDF!$B$5:$N$123</definedName>
    <definedName name="Hedging_Positions_through_Futures_AS_ON_MMMM_DD__YYYY___NIL" localSheetId="2">LDGETF!$J$68:$N$84</definedName>
    <definedName name="Hedging_Positions_through_Futures_AS_ON_MMMM_DD__YYYY___NIL" localSheetId="3">LDGSEC!$J$68:$N$84</definedName>
    <definedName name="Hedging_Positions_through_Futures_AS_ON_MMMM_DD__YYYY___NIL" localSheetId="4">LDINPF!$J$68:$N$84</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LDBOND!$J$68:$N$84</definedName>
    <definedName name="JPM_Footer_disp" localSheetId="2">LDGETF!$J$74:$N$84</definedName>
    <definedName name="JPM_Footer_disp" localSheetId="3">LDGSEC!$J$74:$N$84</definedName>
    <definedName name="JPM_Footer_disp" localSheetId="4">LDINPF!$J$74:$N$84</definedName>
    <definedName name="JPM_Footer_disp" localSheetId="5">LDMIPF!$J$74:$N$84</definedName>
    <definedName name="JPM_Footer_disp" localSheetId="6">LDMNMF!$J$74:$N$84</definedName>
    <definedName name="JPM_Footer_disp" localSheetId="7">LDONTF!$J$74:$N$84</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LDBOND!$J$74:$N$84</definedName>
    <definedName name="JPM_Footer_disp12" localSheetId="2">LDGETF!$J$68:$N$86</definedName>
    <definedName name="JPM_Footer_disp12" localSheetId="3">LDGSEC!$J$68:$N$86</definedName>
    <definedName name="JPM_Footer_disp12" localSheetId="4">LDINPF!$J$68:$N$86</definedName>
    <definedName name="JPM_Footer_disp12" localSheetId="5">LDMIPF!$J$68:$N$86</definedName>
    <definedName name="JPM_Footer_disp12" localSheetId="6">LDMNMF!$J$68:$N$86</definedName>
    <definedName name="JPM_Footer_disp12" localSheetId="7">LDONTF!$J$68:$N$86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9" i="10" l="1"/>
  <c r="G90" i="10"/>
  <c r="F83" i="10"/>
  <c r="G83" i="10"/>
  <c r="F91" i="4"/>
  <c r="G91" i="4" s="1"/>
  <c r="G98" i="4"/>
  <c r="G97" i="4" s="1"/>
</calcChain>
</file>

<file path=xl/sharedStrings.xml><?xml version="1.0" encoding="utf-8"?>
<sst xmlns="http://schemas.openxmlformats.org/spreadsheetml/2006/main" count="2158" uniqueCount="724">
  <si>
    <t>Name of the Instrument</t>
  </si>
  <si>
    <t>ISIN</t>
  </si>
  <si>
    <t>Quantity</t>
  </si>
  <si>
    <t>Market/Fair Value (Rounded, Rs. In Lacs)</t>
  </si>
  <si>
    <t>Rounded, % to Net Assets</t>
  </si>
  <si>
    <t>Industry / Rating</t>
  </si>
  <si>
    <t>Yield</t>
  </si>
  <si>
    <t>Monthly Portfolio Statement as on October 31,2026</t>
  </si>
  <si>
    <t>Index</t>
  </si>
  <si>
    <t>LIC MF NIFTY 8-13 YR G-SEC ETF</t>
  </si>
  <si>
    <t>LIC MF GILT FUND</t>
  </si>
  <si>
    <t>LIC MF CONSERVATIVE HYBRID FUND</t>
  </si>
  <si>
    <t>LIC MF MONEY MARKET FUND</t>
  </si>
  <si>
    <t>LIC MF OVERNIGHT FUND</t>
  </si>
  <si>
    <t>LIC MF LIQUID FUND</t>
  </si>
  <si>
    <t>LDBOND</t>
  </si>
  <si>
    <t>LIC MF Medium to Long Term Fund</t>
  </si>
  <si>
    <t>Moderate</t>
  </si>
  <si>
    <t>LDGETF</t>
  </si>
  <si>
    <t>LIC MF Nifty 8-13 yr G-Sec ETF</t>
  </si>
  <si>
    <t>LDGSEC</t>
  </si>
  <si>
    <t>LIC MF Gilt Fund</t>
  </si>
  <si>
    <t>LDINPF</t>
  </si>
  <si>
    <t>LIC MF Banking &amp; PSU Debt Fund</t>
  </si>
  <si>
    <t>Low to Moderate</t>
  </si>
  <si>
    <t>LDMIPF</t>
  </si>
  <si>
    <t>LIC MF Conservative Hybrid Fund</t>
  </si>
  <si>
    <t>LDMNMF</t>
  </si>
  <si>
    <t>LIC MF Money Market Fund</t>
  </si>
  <si>
    <t>LDONTF</t>
  </si>
  <si>
    <t>LIC MF Overnight Fund</t>
  </si>
  <si>
    <t>Low</t>
  </si>
  <si>
    <t>LDSAPF</t>
  </si>
  <si>
    <t>LIC MF Ultra Short to Short Term Fund</t>
  </si>
  <si>
    <t>LDSTDF</t>
  </si>
  <si>
    <t>LIC MF Short Term Fund</t>
  </si>
  <si>
    <t>LDUSTF</t>
  </si>
  <si>
    <t>LIC MF Ultra Short Term Fund</t>
  </si>
  <si>
    <t>LLIQDF</t>
  </si>
  <si>
    <t>LIC MF Liquid Fund</t>
  </si>
  <si>
    <t>INDEX</t>
  </si>
  <si>
    <t>Monthly Portfolio Statement as on October 31, 2026</t>
  </si>
  <si>
    <t>Scheme</t>
  </si>
  <si>
    <t>Scheme Name</t>
  </si>
  <si>
    <t>Riskometer</t>
  </si>
  <si>
    <t>Debt Instruments</t>
  </si>
  <si>
    <t>(a)Listed / Awaiting listing on stock Exchanges</t>
  </si>
  <si>
    <t>7.48% National Bk for Agriculture &amp; Rural Dev. **</t>
  </si>
  <si>
    <t>INE261F08EO7</t>
  </si>
  <si>
    <t>CRISIL AAA</t>
  </si>
  <si>
    <t>7.3% Government of India</t>
  </si>
  <si>
    <t>IN0020230051</t>
  </si>
  <si>
    <t>SOVEREIGN</t>
  </si>
  <si>
    <t>7.42% Power Finance Corporation Ltd. **</t>
  </si>
  <si>
    <t>INE134E08NL6</t>
  </si>
  <si>
    <t>7.65% State Government of Karnataka</t>
  </si>
  <si>
    <t>IN1920170090</t>
  </si>
  <si>
    <t>7.71% Government of India</t>
  </si>
  <si>
    <t>IN0020260033</t>
  </si>
  <si>
    <t>7.43% Jamnagar Utilities &amp; Power Pvt. Ltd. **</t>
  </si>
  <si>
    <t>INE936D07190</t>
  </si>
  <si>
    <t>7.24% Government of India</t>
  </si>
  <si>
    <t>IN0020250075</t>
  </si>
  <si>
    <t>6.9% Government of India</t>
  </si>
  <si>
    <t>IN0020250018</t>
  </si>
  <si>
    <t>7.71% REC Ltd. **</t>
  </si>
  <si>
    <t>INE020B08EW9</t>
  </si>
  <si>
    <t>7.92% National Highways Authority of India **</t>
  </si>
  <si>
    <t>INE906B07HE2</t>
  </si>
  <si>
    <t>6.94% Government of India</t>
  </si>
  <si>
    <t>IN0020260025</t>
  </si>
  <si>
    <t>7.39% Indian Railway Finance Corporation Ltd. **</t>
  </si>
  <si>
    <t>INE053F08403</t>
  </si>
  <si>
    <t>7.79% Bajaj Finance Ltd. **</t>
  </si>
  <si>
    <t>INE296A07UC7</t>
  </si>
  <si>
    <t>Sub Total</t>
  </si>
  <si>
    <t>(b)Privately Placed/Unlisted</t>
  </si>
  <si>
    <t>NIL</t>
  </si>
  <si>
    <t>(c)Securitised Debt Instruments</t>
  </si>
  <si>
    <t>TOTAL</t>
  </si>
  <si>
    <t>Money Market Instruments</t>
  </si>
  <si>
    <t>Certificate of Deposit</t>
  </si>
  <si>
    <t>HDFC Bank Ltd. ** #</t>
  </si>
  <si>
    <t>INE040A16IU7</t>
  </si>
  <si>
    <t>CRISIL A1+</t>
  </si>
  <si>
    <t>Canara Bank ** #</t>
  </si>
  <si>
    <t>INE476A16K22</t>
  </si>
  <si>
    <t>Small Industries Development Bk of India ** #</t>
  </si>
  <si>
    <t>INE556F16CF5</t>
  </si>
  <si>
    <t>Indian Bank ** #</t>
  </si>
  <si>
    <t>INE562A16QE7</t>
  </si>
  <si>
    <t>FITCH A1+</t>
  </si>
  <si>
    <t>Punjab National Bank ** #</t>
  </si>
  <si>
    <t>INE160A16UV6</t>
  </si>
  <si>
    <t>Treasury Bill</t>
  </si>
  <si>
    <t>182 DAYS TBILL RED 08-04-2027</t>
  </si>
  <si>
    <t>IN002026Y279</t>
  </si>
  <si>
    <t>Others</t>
  </si>
  <si>
    <t>Investment in Mutual fund</t>
  </si>
  <si>
    <t>SBI CDMDF--A2</t>
  </si>
  <si>
    <t>INF0RQ622028</t>
  </si>
  <si>
    <t>Treps / Reverse Repo</t>
  </si>
  <si>
    <t>Treps</t>
  </si>
  <si>
    <t>Net Receivables / (Payables)</t>
  </si>
  <si>
    <t>GRAND TOTAL</t>
  </si>
  <si>
    <t>#  Unlisted Security</t>
  </si>
  <si>
    <t>$ Less Than 0.01% of Net Asset Value</t>
  </si>
  <si>
    <t>**  Non Traded Security</t>
  </si>
  <si>
    <t>i) Securities in default beyond its maturity date: Nil</t>
  </si>
  <si>
    <t>ii) Total value and percentage of illiquid equity shares as on October 31, 2026: Nil</t>
  </si>
  <si>
    <t>iii)</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</si>
  <si>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</si>
  <si>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</si>
  <si>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</si>
  <si>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</si>
  <si>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</si>
  <si>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</si>
  <si>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</si>
  <si>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</si>
  <si>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</si>
  <si>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iv) Dividend declared during the month October 31, 2026 under the IDCW Option of the Scheme is Nil.</t>
  </si>
  <si>
    <t>v) No bonus declared during the period ended October 31, 2026.</t>
  </si>
  <si>
    <t>vi) Total outstanding exposure in derivative instruments as on October 31, 2026 is Nil.</t>
  </si>
  <si>
    <t>vii) Total market value of investments in Foreign Securities/ American Depositary Receipts/ Global Depositary Receipts/ Overseas ETFs as at October 31, 2026 is Nil.</t>
  </si>
  <si>
    <t>viii) Average maturity period: 9.57 Years</t>
  </si>
  <si>
    <t>ix) Funds parked in short term deposit as on October 31, 2026: Nil</t>
  </si>
  <si>
    <t>x) The details of repo transactions of the scheme in corporate debt securities: Nil</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</si>
  <si>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</si>
  <si>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</si>
  <si>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</si>
  <si>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</si>
  <si>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</si>
  <si>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</si>
  <si>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</si>
  <si>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</si>
  <si>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</si>
  <si>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</si>
  <si>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</si>
  <si>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</si>
  <si>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</si>
  <si>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</si>
  <si>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</si>
  <si>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</si>
  <si>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</si>
  <si>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</si>
  <si>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</si>
  <si>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*B-III - A Relatively High Interest Rate Risk and Moderate Credit Risk.</t>
  </si>
  <si>
    <t>Portfolio Information</t>
  </si>
  <si>
    <t>Scheme Name :</t>
  </si>
  <si>
    <t>Description (if any)</t>
  </si>
  <si>
    <t>Medium to Long Term Fund</t>
  </si>
  <si>
    <t>Annualised Portfolio YTM* :</t>
  </si>
  <si>
    <t>Macaulay Duration</t>
  </si>
  <si>
    <t>4.4 Years</t>
  </si>
  <si>
    <t>Residual Maturity</t>
  </si>
  <si>
    <t>9.57 Years</t>
  </si>
  <si>
    <t xml:space="preserve">As on (Date) </t>
  </si>
  <si>
    <t>31 October 2026</t>
  </si>
  <si>
    <t>* in case of semi annual YTM, it will be annualised</t>
  </si>
  <si>
    <t>As the Regular and Direct plans have a common portfolio, the Portfolio yield given above is at the Scheme level</t>
  </si>
  <si>
    <t>NSE Symbol:LICNETFGSC</t>
  </si>
  <si>
    <t>6.48% Government of India</t>
  </si>
  <si>
    <t>IN0020250091</t>
  </si>
  <si>
    <t>7.18% Government of India</t>
  </si>
  <si>
    <t>IN0020230077</t>
  </si>
  <si>
    <t>viii) Average maturity period: 9.22 Years</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</si>
  <si>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</si>
  <si>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</si>
  <si>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</si>
  <si>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A-III*</t>
  </si>
  <si>
    <t>*A-III - A Relatively High interest rate risk and Relatively Low Credit Risk.</t>
  </si>
  <si>
    <t>Other  ETFs</t>
  </si>
  <si>
    <t>6.93 Years</t>
  </si>
  <si>
    <t>9.22 Years</t>
  </si>
  <si>
    <t>Debt Index Replication Factor (DIRF)</t>
  </si>
  <si>
    <t>7.34% Government of India</t>
  </si>
  <si>
    <t>IN0020240035</t>
  </si>
  <si>
    <t>91 DAYS TBILL RED 10-12-2026</t>
  </si>
  <si>
    <t>IN002026X230</t>
  </si>
  <si>
    <t>182 DAYS TBILL RED 17-12-2026</t>
  </si>
  <si>
    <t>IN002026Y113</t>
  </si>
  <si>
    <t>PF Plan - Growth Option</t>
  </si>
  <si>
    <t>PF Plan - IDCW Option</t>
  </si>
  <si>
    <t>viii) Average maturity period: 16.94 Years</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</si>
  <si>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</si>
  <si>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</si>
  <si>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</si>
  <si>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</si>
  <si>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6.59 Years</t>
  </si>
  <si>
    <t>16.94 Years</t>
  </si>
  <si>
    <t>8.09% NLC India Ltd. **</t>
  </si>
  <si>
    <t>INE589A07037</t>
  </si>
  <si>
    <t>ICRA AAA</t>
  </si>
  <si>
    <t>8.14% Nuclear Power Corporation **</t>
  </si>
  <si>
    <t>INE206D08287</t>
  </si>
  <si>
    <t>8.37% National Highways Authority of India **</t>
  </si>
  <si>
    <t>INE906B07GN5</t>
  </si>
  <si>
    <t>7.83% Small Industries Development Bk of India **</t>
  </si>
  <si>
    <t>INE556F08KL3</t>
  </si>
  <si>
    <t>7.75% Bharti Telecom Ltd. **</t>
  </si>
  <si>
    <t>INE403D08314</t>
  </si>
  <si>
    <t>7.37% Indian Railway Finance Corporation Ltd. **</t>
  </si>
  <si>
    <t>INE053F08411</t>
  </si>
  <si>
    <t>7.62% National Bk for Agriculture &amp; Rural Dev. **</t>
  </si>
  <si>
    <t>INE261F08EH1</t>
  </si>
  <si>
    <t>7.46% REC Ltd. **</t>
  </si>
  <si>
    <t>INE020B08EK4</t>
  </si>
  <si>
    <t>8.83% Export Import Bank of India **</t>
  </si>
  <si>
    <t>INE514E08EE3</t>
  </si>
  <si>
    <t>8.54% REC Ltd. **</t>
  </si>
  <si>
    <t>INE020B08BE3</t>
  </si>
  <si>
    <t>7.28% REC Ltd. **</t>
  </si>
  <si>
    <t>INE020B08GI3</t>
  </si>
  <si>
    <t>7.49% Small Industries Development Bk of India **</t>
  </si>
  <si>
    <t>INE556F08KX8</t>
  </si>
  <si>
    <t>7.4% Power Finance Corporation Ltd. **</t>
  </si>
  <si>
    <t>INE134E08KQ1</t>
  </si>
  <si>
    <t>7.23% Housing &amp; Urban Development Corp Ltd. **</t>
  </si>
  <si>
    <t>INE031A08AC8</t>
  </si>
  <si>
    <t>7.43% National Bk for Agriculture &amp; Rural Dev. **</t>
  </si>
  <si>
    <t>INE261F08BX4</t>
  </si>
  <si>
    <t>6.64% Housing &amp; Urban Development Corp Ltd. **</t>
  </si>
  <si>
    <t>INE031A08996</t>
  </si>
  <si>
    <t>6.73% Power Finance Corporation Ltd. **</t>
  </si>
  <si>
    <t>INE134E08NW3</t>
  </si>
  <si>
    <t>7.05% Jio Credit Ltd. **</t>
  </si>
  <si>
    <t>INE282H07034</t>
  </si>
  <si>
    <t>7.7% Small Industries Development Bk of India **</t>
  </si>
  <si>
    <t>INE556F08LH9</t>
  </si>
  <si>
    <t>6.87% REC Ltd. **</t>
  </si>
  <si>
    <t>INE020B08FU0</t>
  </si>
  <si>
    <t>6.66% National Bk for Agriculture &amp; Rural Dev. **</t>
  </si>
  <si>
    <t>INE261F08EP4</t>
  </si>
  <si>
    <t>Government of India</t>
  </si>
  <si>
    <t>IN000532C043</t>
  </si>
  <si>
    <t>6.47% Indian Railway Finance Corporation Ltd. **</t>
  </si>
  <si>
    <t>INE053F08510</t>
  </si>
  <si>
    <t>8.13% Nuclear Power Corporation **</t>
  </si>
  <si>
    <t>INE206D08378</t>
  </si>
  <si>
    <t>6.61% Power Finance Corporation Ltd. **</t>
  </si>
  <si>
    <t>INE134E08NS1</t>
  </si>
  <si>
    <t>7.45% Export Import Bank of India **</t>
  </si>
  <si>
    <t>INE514E08GB4</t>
  </si>
  <si>
    <t>7.34% Small Industries Development Bk of India **</t>
  </si>
  <si>
    <t>INE556F08KS8</t>
  </si>
  <si>
    <t>7.63% Government of India</t>
  </si>
  <si>
    <t>IN0020260082</t>
  </si>
  <si>
    <t>INE31CW15014</t>
  </si>
  <si>
    <t>CRISIL AAA(SO)</t>
  </si>
  <si>
    <t>INE040A16II2</t>
  </si>
  <si>
    <t>Kotak Mahindra Bank Ltd. ** #</t>
  </si>
  <si>
    <t>INE237AD6117</t>
  </si>
  <si>
    <t>Bank of Baroda ** #</t>
  </si>
  <si>
    <t>INE028A16KZ7</t>
  </si>
  <si>
    <t>ICICI Bank Ltd. ** #</t>
  </si>
  <si>
    <t>INE090AD6279</t>
  </si>
  <si>
    <t>INE476A16G28</t>
  </si>
  <si>
    <t>National Bk for Financing Infra and Dev ** #</t>
  </si>
  <si>
    <t>INE0KUG16012</t>
  </si>
  <si>
    <t>INE160A16UE2</t>
  </si>
  <si>
    <t>INE562A16RH8</t>
  </si>
  <si>
    <t>Commercial Paper</t>
  </si>
  <si>
    <t>Indian Oil Corporation Ltd. **</t>
  </si>
  <si>
    <t>INE242A14ZD4</t>
  </si>
  <si>
    <t>91 DAYS TBILL RED 03-12-2026</t>
  </si>
  <si>
    <t>IN002026X222</t>
  </si>
  <si>
    <t>182 DAYS TBILL RED 18-02-2027</t>
  </si>
  <si>
    <t>IN002026Y204</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</si>
  <si>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</si>
  <si>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</si>
  <si>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</si>
  <si>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</si>
  <si>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</si>
  <si>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</si>
  <si>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</si>
  <si>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iv) Dividend declared during the month October 31, 2026 under the IDCW Option of the Scheme is as follows:</t>
  </si>
  <si>
    <t>Option</t>
  </si>
  <si>
    <t>Month</t>
  </si>
  <si>
    <t>Rate of dividend per unit</t>
  </si>
  <si>
    <t>Individual/ HUF</t>
  </si>
  <si>
    <t>Oct-2026</t>
  </si>
  <si>
    <t>(a).  Hedging Positions through Futures as on October 31, 2026 is Nil.</t>
  </si>
  <si>
    <t>(b).  Other than Hedging Positions through Futures as on October 31, 2026 is Nil.</t>
  </si>
  <si>
    <t>(c).  Hedging Positions through Options as on October 31, 2026 is Nil.</t>
  </si>
  <si>
    <t>(d).  Other than Hedging Positions through Options as on October 31, 2026 is Nil.</t>
  </si>
  <si>
    <t>(e).  Hedging Positions through Swaps as on October 31, 2026</t>
  </si>
  <si>
    <t>Underlying Security</t>
  </si>
  <si>
    <t>Position</t>
  </si>
  <si>
    <t>Instrument Type</t>
  </si>
  <si>
    <t>Maturity/Next Interest Fixing**</t>
  </si>
  <si>
    <t>Notional Value (Rs in lakhs)</t>
  </si>
  <si>
    <t>7.43% JAMNAGAR UTI&amp; PWR SR PPD8 24-10-34</t>
  </si>
  <si>
    <t>Short</t>
  </si>
  <si>
    <t>Fixed</t>
  </si>
  <si>
    <t>Long</t>
  </si>
  <si>
    <t>Floating</t>
  </si>
  <si>
    <t>**The maturity equivalent is the next interest fixing date in case of the floating Leg and for the fixed leg it is the final maturity date of the contract.</t>
  </si>
  <si>
    <t xml:space="preserve">INTEREST RATE SWAPS (At Notional Value) </t>
  </si>
  <si>
    <t>IRSPayFix6.12/RecFloatM+0 13/8/29 IDFCBK</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</si>
  <si>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</si>
  <si>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</si>
  <si>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</si>
  <si>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*A-III - A Relatively High Interest Rate Risk and Relatively Low Credit Risk.</t>
  </si>
  <si>
    <t>Banking and PSU Debt Fund</t>
  </si>
  <si>
    <t>1.71 Years</t>
  </si>
  <si>
    <t>2.21 Years</t>
  </si>
  <si>
    <t>Equity &amp; Equity related</t>
  </si>
  <si>
    <t>(a)Listed / Awaiting listing on Stock Exchanges</t>
  </si>
  <si>
    <t>Divi's Laboratories Ltd.</t>
  </si>
  <si>
    <t>INE361B01024</t>
  </si>
  <si>
    <t>Pharmaceuticals &amp; Biotechnology</t>
  </si>
  <si>
    <t>Ajanta Pharma Ltd.</t>
  </si>
  <si>
    <t>INE031B01049</t>
  </si>
  <si>
    <t>FSN E-Commerce Ventures Ltd.</t>
  </si>
  <si>
    <t>INE388Y01029</t>
  </si>
  <si>
    <t>Retailing</t>
  </si>
  <si>
    <t>Bajaj Auto Ltd.</t>
  </si>
  <si>
    <t>INE917I01010</t>
  </si>
  <si>
    <t>Automobiles</t>
  </si>
  <si>
    <t>ICICI Bank Ltd.</t>
  </si>
  <si>
    <t>INE090A01021</t>
  </si>
  <si>
    <t>Banks</t>
  </si>
  <si>
    <t>Marico Ltd.</t>
  </si>
  <si>
    <t>INE196A01026</t>
  </si>
  <si>
    <t>Agricultural Food &amp; other Products</t>
  </si>
  <si>
    <t>Torrent Pharmaceuticals Ltd.</t>
  </si>
  <si>
    <t>INE685A01028</t>
  </si>
  <si>
    <t>Mahindra &amp; Mahindra Ltd.</t>
  </si>
  <si>
    <t>INE101A01026</t>
  </si>
  <si>
    <t>Mphasis Ltd.</t>
  </si>
  <si>
    <t>INE356A01018</t>
  </si>
  <si>
    <t>IT - Software</t>
  </si>
  <si>
    <t>Sona BLW Precision Forgings Ltd.</t>
  </si>
  <si>
    <t>INE073K01018</t>
  </si>
  <si>
    <t>Auto Components</t>
  </si>
  <si>
    <t>Bharat Electronics Ltd.</t>
  </si>
  <si>
    <t>INE263A01024</t>
  </si>
  <si>
    <t>Aerospace &amp; Defense</t>
  </si>
  <si>
    <t>Sun Pharmaceutical Industries Ltd.</t>
  </si>
  <si>
    <t>INE044A01036</t>
  </si>
  <si>
    <t>Aster DM Quality Care Ltd.</t>
  </si>
  <si>
    <t>INE914M01019</t>
  </si>
  <si>
    <t>Healthcare Services</t>
  </si>
  <si>
    <t>Shriram Finance Ltd.</t>
  </si>
  <si>
    <t>INE721A01047</t>
  </si>
  <si>
    <t>Finance</t>
  </si>
  <si>
    <t>AU Small Finance Bank Ltd.</t>
  </si>
  <si>
    <t>INE949L01017</t>
  </si>
  <si>
    <t>Endurance Technologies Ltd.</t>
  </si>
  <si>
    <t>INE913H01037</t>
  </si>
  <si>
    <t>Hitachi Energy India Ltd.</t>
  </si>
  <si>
    <t>INE07Y701011</t>
  </si>
  <si>
    <t>Electrical Equipment</t>
  </si>
  <si>
    <t>Cummins India Ltd.</t>
  </si>
  <si>
    <t>INE298A01020</t>
  </si>
  <si>
    <t>Industrial Products</t>
  </si>
  <si>
    <t>Bharat Forge Ltd.</t>
  </si>
  <si>
    <t>INE465A01025</t>
  </si>
  <si>
    <t>Siemens Energy India Ltd.</t>
  </si>
  <si>
    <t>INE1NPP01017</t>
  </si>
  <si>
    <t>Delhivery Ltd.</t>
  </si>
  <si>
    <t>INE148O01028</t>
  </si>
  <si>
    <t>Transport Services</t>
  </si>
  <si>
    <t>Cartrade Tech Ltd.</t>
  </si>
  <si>
    <t>INE290S01011</t>
  </si>
  <si>
    <t>(b) Unlisted</t>
  </si>
  <si>
    <t>7.32% Government of India</t>
  </si>
  <si>
    <t>IN0020230135</t>
  </si>
  <si>
    <t>7.17% Government of India</t>
  </si>
  <si>
    <t>IN0020230036</t>
  </si>
  <si>
    <t>7.65% State Government of Tamil Nadu</t>
  </si>
  <si>
    <t>IN3120230260</t>
  </si>
  <si>
    <t>6.79% Government of India</t>
  </si>
  <si>
    <t>IN0020240126</t>
  </si>
  <si>
    <t>7.38% Government of India</t>
  </si>
  <si>
    <t>IN0020220037</t>
  </si>
  <si>
    <t>7.19% State Government of Tamil Nadu</t>
  </si>
  <si>
    <t>IN3120190225</t>
  </si>
  <si>
    <t>Regular Plan - Yearly IDCW Option</t>
  </si>
  <si>
    <t>Direct Plan - Yearly IDCW Option</t>
  </si>
  <si>
    <t>viii) Average maturity period: 3.28 Years</t>
  </si>
  <si>
    <t>•Medium term capital appreciation with current income</t>
  </si>
  <si>
    <t>As per AMFI Tier I Benchmark i.e. CRISIL 
Hybrid 85+15 Conservative  Index</t>
  </si>
  <si>
    <t>•A fund that invests predominantly in debt instruments with marginal equity exposure.</t>
  </si>
  <si>
    <t>6.58% State Government of Gujarat</t>
  </si>
  <si>
    <t>IN1520200347</t>
  </si>
  <si>
    <t>National Bk for Agriculture &amp; Rural Dev. ** #</t>
  </si>
  <si>
    <t>INE261F16AK6</t>
  </si>
  <si>
    <t>INE556F16CB4</t>
  </si>
  <si>
    <t>INE476A16H43</t>
  </si>
  <si>
    <t>INE028A16LC4</t>
  </si>
  <si>
    <t>Export Import Bank of India ** #</t>
  </si>
  <si>
    <t>INE514E16CO9</t>
  </si>
  <si>
    <t>CARE A1+</t>
  </si>
  <si>
    <t>Axis Bank Ltd. ** #</t>
  </si>
  <si>
    <t>INE238AD6CP1</t>
  </si>
  <si>
    <t>INE261F16AO8</t>
  </si>
  <si>
    <t>INE090AD6337</t>
  </si>
  <si>
    <t>INE040A16IK8</t>
  </si>
  <si>
    <t>INE160A16UD4</t>
  </si>
  <si>
    <t>INE160A16UM5</t>
  </si>
  <si>
    <t>INE040A16KB3</t>
  </si>
  <si>
    <t>INE556F16BU6</t>
  </si>
  <si>
    <t>INE261F16AF6</t>
  </si>
  <si>
    <t>City Union Bank Ltd. ** #</t>
  </si>
  <si>
    <t>INE491A16227</t>
  </si>
  <si>
    <t>ICRA A1+</t>
  </si>
  <si>
    <t>INE237AD6133</t>
  </si>
  <si>
    <t>INE238AD6CO4</t>
  </si>
  <si>
    <t>INE261F16AP5</t>
  </si>
  <si>
    <t>INE556F16CD0</t>
  </si>
  <si>
    <t>UCO Bank ** #</t>
  </si>
  <si>
    <t>INE691A16MA1</t>
  </si>
  <si>
    <t>INE040A16IJ0</t>
  </si>
  <si>
    <t>INE556F16BY8</t>
  </si>
  <si>
    <t>ICICI Securities Ltd. **</t>
  </si>
  <si>
    <t>INE763G14F76</t>
  </si>
  <si>
    <t>Embassy Office Parks REIT **</t>
  </si>
  <si>
    <t>INE041014080</t>
  </si>
  <si>
    <t>REC Ltd. **</t>
  </si>
  <si>
    <t>INE020B14748</t>
  </si>
  <si>
    <t>Angel One Ltd. **</t>
  </si>
  <si>
    <t>INE732I14DL7</t>
  </si>
  <si>
    <t>Bajaj Finance Ltd. **</t>
  </si>
  <si>
    <t>INE296A14K71</t>
  </si>
  <si>
    <t>INE763G14M28</t>
  </si>
  <si>
    <t>LIC Housing Finance Ltd. **</t>
  </si>
  <si>
    <t>INE115A14FT0</t>
  </si>
  <si>
    <t>Indostar Capital Finance Ltd. **</t>
  </si>
  <si>
    <t>INE896L14FB0</t>
  </si>
  <si>
    <t>INE896L14FA2</t>
  </si>
  <si>
    <t>Small Industries Development Bk of India **</t>
  </si>
  <si>
    <t>INE556F14MP8</t>
  </si>
  <si>
    <t>Time Technoplast Ltd. **</t>
  </si>
  <si>
    <t>INE508G14JE7</t>
  </si>
  <si>
    <t>Fedbank Financial Services Ltd. **</t>
  </si>
  <si>
    <t>INE007N14EU3</t>
  </si>
  <si>
    <t>360 One Prime Ltd. **</t>
  </si>
  <si>
    <t>INE248U14TC4</t>
  </si>
  <si>
    <t>Barclays Invest &amp; Loans (India) Pvt Ltd **</t>
  </si>
  <si>
    <t>INE704I14LH7</t>
  </si>
  <si>
    <t>Sundaram Finance Ltd. **</t>
  </si>
  <si>
    <t>INE660A14ZB1</t>
  </si>
  <si>
    <t>INE896L14FG9</t>
  </si>
  <si>
    <t>INE508G14JM0</t>
  </si>
  <si>
    <t>Infina Finance Pvt Ltd. **</t>
  </si>
  <si>
    <t>INE879F14NW8</t>
  </si>
  <si>
    <t>INE508G14JJ6</t>
  </si>
  <si>
    <t>INE508G14JN8</t>
  </si>
  <si>
    <t>182 DAYS TBILL RED 14-01-2027</t>
  </si>
  <si>
    <t>IN002026Y154</t>
  </si>
  <si>
    <t>182 DAYS TBILL RED 29-04-2027</t>
  </si>
  <si>
    <t>IN002026Y303</t>
  </si>
  <si>
    <t>182 DAYS TBILL RED 05-11-2026</t>
  </si>
  <si>
    <t>IN002026Y055</t>
  </si>
  <si>
    <t>182 DAYS TBILL RED 19-11-2026</t>
  </si>
  <si>
    <t>IN002026Y071</t>
  </si>
  <si>
    <t>182 DAYS TBILL RED 04-02-2027</t>
  </si>
  <si>
    <t>IN002026Y188</t>
  </si>
  <si>
    <t>viii) Average maturity period: 0.3 Years</t>
  </si>
  <si>
    <t>xi) LIC MF Arbitrage Fund has invested (inter scheme investments) in LIC MF Money Market Fund. Market value of such investments as on October 31, 2026 is Rs. 4047.83 Lakhs.</t>
  </si>
  <si>
    <t xml:space="preserve">     LIC MF Equity Savings Fund has invested (inter scheme investments) in LIC MF Money Market Fund. Market value of such investments as on October 31, 2026 is Rs. 51.69 Lakhs.</t>
  </si>
  <si>
    <t>•Income over short term.</t>
  </si>
  <si>
    <t>As per AMFI Tier I Benchmark i . e . NIFTY Money Market Index A-I</t>
  </si>
  <si>
    <t>•Investment in money market instruments with maturity upto one year.</t>
  </si>
  <si>
    <t>B-I*</t>
  </si>
  <si>
    <t>*B-I - A Relatively Low Interest Rate Risk and Moderate Credit Risk.</t>
  </si>
  <si>
    <t>Money Market Fund</t>
  </si>
  <si>
    <t>0.3 Years</t>
  </si>
  <si>
    <t>182 DAYS TBILL RED 27-11-2026</t>
  </si>
  <si>
    <t>IN002026Y089</t>
  </si>
  <si>
    <t>91 DAYS TBILL RED 19-11-2026</t>
  </si>
  <si>
    <t>IN002026X206</t>
  </si>
  <si>
    <t>Reverse Repo</t>
  </si>
  <si>
    <t>viii) Average maturity period: 0.01 Years</t>
  </si>
  <si>
    <t>•Income with high levels of safety and liquidity over short term.</t>
  </si>
  <si>
    <t>As per AMFI Tier IBenchmark i . e . NIFTY 1D Rate Index</t>
  </si>
  <si>
    <t>•Investment in debt and money market instruments with overnight maturity.</t>
  </si>
  <si>
    <t>A-I*</t>
  </si>
  <si>
    <t>*A-I - A Relatively Low Interest Rate Risk and Relatively Low Credit Risk.</t>
  </si>
  <si>
    <t>Overnight Fund</t>
  </si>
  <si>
    <t>0.01 Years</t>
  </si>
  <si>
    <t>7.64% REC Ltd. **</t>
  </si>
  <si>
    <t>INE020B08EX7</t>
  </si>
  <si>
    <t>6.6% REC Ltd. **</t>
  </si>
  <si>
    <t>INE020B08FZ9</t>
  </si>
  <si>
    <t>8.75% 360 One Prime Ltd. **</t>
  </si>
  <si>
    <t>INE248U07GA9</t>
  </si>
  <si>
    <t>ICRA AA</t>
  </si>
  <si>
    <t>9.69% 360 One Prime Ltd. **</t>
  </si>
  <si>
    <t>INE248U07GJ0</t>
  </si>
  <si>
    <t>6.965% Embassy Office Parks REIT **</t>
  </si>
  <si>
    <t>INE041007183</t>
  </si>
  <si>
    <t>7.35% Bharti Telecom Ltd. **</t>
  </si>
  <si>
    <t>INE403D08272</t>
  </si>
  <si>
    <t>7.86% Tata Capital Housing Finance Ltd. **</t>
  </si>
  <si>
    <t>INE033L07IJ1</t>
  </si>
  <si>
    <t>6.9601% Mindspace Business Parks Reit **</t>
  </si>
  <si>
    <t>INE0CCU07181</t>
  </si>
  <si>
    <t>7.53% National Bk for Agriculture &amp; Rural Dev. **</t>
  </si>
  <si>
    <t>INE261F08EM1</t>
  </si>
  <si>
    <t>7.01% National Bk for Agriculture &amp; Rural Dev. **</t>
  </si>
  <si>
    <t>INE261F08ES8</t>
  </si>
  <si>
    <t>7.123% Tata Capital Housing Finance Ltd. **</t>
  </si>
  <si>
    <t>INE033L07IO1</t>
  </si>
  <si>
    <t>7.685% Tata Capital Housing Finance Ltd. **</t>
  </si>
  <si>
    <t>INE033L07IL7</t>
  </si>
  <si>
    <t>7.44% National Bk for Agriculture &amp; Rural Dev. **</t>
  </si>
  <si>
    <t>INE261F08EU4</t>
  </si>
  <si>
    <t>8.75% Piramal Finance Ltd. **</t>
  </si>
  <si>
    <t>INE202B07JW4</t>
  </si>
  <si>
    <t>ICRA AA+</t>
  </si>
  <si>
    <t>IN001030C039</t>
  </si>
  <si>
    <t>7.83% National Bk for Agriculture &amp; Rural Dev. **</t>
  </si>
  <si>
    <t>INE261F08ED0</t>
  </si>
  <si>
    <t>7.45% Bharti Telecom Ltd. **</t>
  </si>
  <si>
    <t>INE403D08280</t>
  </si>
  <si>
    <t>7.77% REC Ltd. **</t>
  </si>
  <si>
    <t>INE020B08EH0</t>
  </si>
  <si>
    <t>7.66% Bajaj Housing Finance Ltd. **</t>
  </si>
  <si>
    <t>INE377Y07532</t>
  </si>
  <si>
    <t>7.2% State Government of Gujarat</t>
  </si>
  <si>
    <t>IN1520170052</t>
  </si>
  <si>
    <t>7.68% Tata Capital Ltd. **</t>
  </si>
  <si>
    <t>INE306N07NA6</t>
  </si>
  <si>
    <t>7.5285% Poonawalla Fincorp Ltd. **</t>
  </si>
  <si>
    <t>INE511C07912</t>
  </si>
  <si>
    <t>8.15% GIC Housing Finance Ltd. **</t>
  </si>
  <si>
    <t>INE289B07149</t>
  </si>
  <si>
    <t>CRISIL AA+</t>
  </si>
  <si>
    <t>7.62% State Government of Punjab</t>
  </si>
  <si>
    <t>IN2820220159</t>
  </si>
  <si>
    <t>INE160A16UQ6</t>
  </si>
  <si>
    <t>INE238AD6BW9</t>
  </si>
  <si>
    <t>INE556F16BW2</t>
  </si>
  <si>
    <t>INE040A16IM4</t>
  </si>
  <si>
    <t>INE028A16LD2</t>
  </si>
  <si>
    <t>INE261F16AH2</t>
  </si>
  <si>
    <t>INE508G14JC1</t>
  </si>
  <si>
    <t>LIC MF ULTRA SHRT DUR FD -DIRECT PLAN</t>
  </si>
  <si>
    <t>INF767K01QU8</t>
  </si>
  <si>
    <t>viii) Average maturity period: 0.71 Years</t>
  </si>
  <si>
    <t>•Income for short term</t>
  </si>
  <si>
    <t>As per AMFI Tier I Benchmark i.e. CRISIL Low 
Duration Debt A-I Index</t>
  </si>
  <si>
    <t>•A fund that focuses on low duration securities.</t>
  </si>
  <si>
    <t>*B-I - A Relatively Low interest rate risk and moderate Credit Risk.</t>
  </si>
  <si>
    <t>Short to Short Term Fund</t>
  </si>
  <si>
    <t>0.7 Years</t>
  </si>
  <si>
    <t>0.71 Years</t>
  </si>
  <si>
    <t>7.49% National Highways Authority of India **</t>
  </si>
  <si>
    <t>INE906B07HG7</t>
  </si>
  <si>
    <t>8.1% Aditya Birla Housing Finance Ltd. **</t>
  </si>
  <si>
    <t>INE831R07359</t>
  </si>
  <si>
    <t>8.95% 360 One Prime Ltd. **</t>
  </si>
  <si>
    <t>INE248U07FW5</t>
  </si>
  <si>
    <t>INE206D08303</t>
  </si>
  <si>
    <t>6.78% State Government of Maharashtra</t>
  </si>
  <si>
    <t>IN2220210073</t>
  </si>
  <si>
    <t>IN000430C032</t>
  </si>
  <si>
    <t>viii) Average maturity period: 1.99 Years</t>
  </si>
  <si>
    <t>•Generation of reasonable returns over short to medium term.</t>
  </si>
  <si>
    <t>As per AMFI Tier I Benchmark i . e . CRISIL Short 
Duration Debt A-II Index</t>
  </si>
  <si>
    <t>•Investment in Debt securities and money market instruments.</t>
  </si>
  <si>
    <t>B-II*</t>
  </si>
  <si>
    <t>*B-II - A Moderate Interest Rate Risk and Moderate Credit Risk.</t>
  </si>
  <si>
    <t>Short Term Fund</t>
  </si>
  <si>
    <t>1.81 Years</t>
  </si>
  <si>
    <t>1.99 Years</t>
  </si>
  <si>
    <t>8.0409% Tata Capital Housing Finance Ltd. **</t>
  </si>
  <si>
    <t>INE033L07ID4</t>
  </si>
  <si>
    <t>7.14% Bajaj Housing Finance Ltd. **</t>
  </si>
  <si>
    <t>INE377Y07557</t>
  </si>
  <si>
    <t>6.37% REC Ltd. **</t>
  </si>
  <si>
    <t>INE020B08FX4</t>
  </si>
  <si>
    <t>7.59% REC Ltd. **</t>
  </si>
  <si>
    <t>INE020B08FA2</t>
  </si>
  <si>
    <t>7.18% State Government of Tamil Nadu</t>
  </si>
  <si>
    <t>IN3120170078</t>
  </si>
  <si>
    <t>8.03% Mindspace Business Parks Reit **</t>
  </si>
  <si>
    <t>INE0CCU07090</t>
  </si>
  <si>
    <t>7.17% State Government of Karnataka</t>
  </si>
  <si>
    <t>IN1920190072</t>
  </si>
  <si>
    <t>INE090AD6287</t>
  </si>
  <si>
    <t>INE556F16CC2</t>
  </si>
  <si>
    <t>INE237AD6166</t>
  </si>
  <si>
    <t>INE476A16J90</t>
  </si>
  <si>
    <t>INE556F16BX0</t>
  </si>
  <si>
    <t>INE562A16QJ6</t>
  </si>
  <si>
    <t>INE514E16CP6</t>
  </si>
  <si>
    <t>INE556F16CH1</t>
  </si>
  <si>
    <t>Aditya Birla Capital Ltd. **</t>
  </si>
  <si>
    <t>INE674K14DC6</t>
  </si>
  <si>
    <t>Cholamandalam Investment &amp; Fin Co Ltd. **</t>
  </si>
  <si>
    <t>INE121A14YL6</t>
  </si>
  <si>
    <t>INE732I14DZ7</t>
  </si>
  <si>
    <t>INE007N14EZ2</t>
  </si>
  <si>
    <t>364 DAYS TBILL RED 17-12-2026</t>
  </si>
  <si>
    <t>IN002025Z385</t>
  </si>
  <si>
    <t>TIME TECHNOPLAST CP RD 16-02-27                                                                         ANGEL ONE LTD. CP RED 11-06-2027                                                                      FEDBANK FIN SERV CP 28-01-2027</t>
  </si>
  <si>
    <t>viii) Average maturity period: 0.31 Years</t>
  </si>
  <si>
    <t>xi) LIC MF Arbitrage Fund has invested (inter scheme investments) in LIC MF Ultra Short Term Fund. Market value of such investments as on October 31, 2026 is Rs. 4778.31 Lakhs.</t>
  </si>
  <si>
    <t xml:space="preserve">     LIC MF Ultra Short to Short Term Fund has invested (inter scheme investments) in LIC MF Ultra Short Term Fund. Market value of such investments as on October 31, 2026 is Rs. 5037.85 Lakhs.</t>
  </si>
  <si>
    <t>IRSPayFix5.40/RecFloatM+0 30/11/26 ICICIBK</t>
  </si>
  <si>
    <t>As per AMFI Tier I Benchmark i . e . CRISIL Ultra Short Duration Debt A_x0002_I Index</t>
  </si>
  <si>
    <t>•Investment in Debt &amp; Money Market Instruments such that the Macaulay Duration of the portfolio is between 3 months- 6 months.</t>
  </si>
  <si>
    <t>Ultra Short Term Fund</t>
  </si>
  <si>
    <t>0.31 Years</t>
  </si>
  <si>
    <t>7.68% Indian Railway Finance Corporation Ltd. **</t>
  </si>
  <si>
    <t>INE053F08338</t>
  </si>
  <si>
    <t>8.04% Bajaj Housing Finance Ltd. **</t>
  </si>
  <si>
    <t>INE377Y07441</t>
  </si>
  <si>
    <t>8.75% Godrej Finance Ltd. **</t>
  </si>
  <si>
    <t>INE02KN07022</t>
  </si>
  <si>
    <t>Bank of India ** #</t>
  </si>
  <si>
    <t>INE084A16GL8</t>
  </si>
  <si>
    <t>INE028A16LL5</t>
  </si>
  <si>
    <t>INE040A16KI8</t>
  </si>
  <si>
    <t>INE084A16GM6</t>
  </si>
  <si>
    <t>INE040A16KC1</t>
  </si>
  <si>
    <t>Central Bank of India ** #</t>
  </si>
  <si>
    <t>INE483A16LB3</t>
  </si>
  <si>
    <t>INE028A16NC0</t>
  </si>
  <si>
    <t>INE483A16LG2</t>
  </si>
  <si>
    <t>Punjab &amp; Sind Bank ** #</t>
  </si>
  <si>
    <t>INE608A16TR4</t>
  </si>
  <si>
    <t>INE084A16GH6</t>
  </si>
  <si>
    <t>INE238AD6CA3</t>
  </si>
  <si>
    <t>INE261F16AC3</t>
  </si>
  <si>
    <t>INE556F16BR2</t>
  </si>
  <si>
    <t>INE238AD6BP3</t>
  </si>
  <si>
    <t>INE040A16KF4</t>
  </si>
  <si>
    <t>INE040A16KA5</t>
  </si>
  <si>
    <t>INE160A16TZ9</t>
  </si>
  <si>
    <t>Power Finance Corporation Ltd. **</t>
  </si>
  <si>
    <t>INE134E14AZ1</t>
  </si>
  <si>
    <t>NTPC Ltd. **</t>
  </si>
  <si>
    <t>INE733E14CL6</t>
  </si>
  <si>
    <t>Grasim Industries Ltd. **</t>
  </si>
  <si>
    <t>INE047A14BI7</t>
  </si>
  <si>
    <t>INE556F14MT0</t>
  </si>
  <si>
    <t>Motilal Oswal Financial Services Ltd. **</t>
  </si>
  <si>
    <t>INE338I14ND9</t>
  </si>
  <si>
    <t>Godrej Finance Ltd. **</t>
  </si>
  <si>
    <t>INE02KN14804</t>
  </si>
  <si>
    <t>INE020B14722</t>
  </si>
  <si>
    <t>Titan Company Ltd. **</t>
  </si>
  <si>
    <t>INE280A14625</t>
  </si>
  <si>
    <t>National Bk for Agriculture &amp; Rural Dev. **</t>
  </si>
  <si>
    <t>INE261F14QF7</t>
  </si>
  <si>
    <t>Hindustan Petroleum Corporation Ltd. **</t>
  </si>
  <si>
    <t>INE094A14KO8</t>
  </si>
  <si>
    <t>INE094A14KP5</t>
  </si>
  <si>
    <t>Export Import Bank of India **</t>
  </si>
  <si>
    <t>INE514E14TT7</t>
  </si>
  <si>
    <t>INE514E14TR1</t>
  </si>
  <si>
    <t>INE763G14O34</t>
  </si>
  <si>
    <t>Reliance Industries Ltd. **</t>
  </si>
  <si>
    <t>INE002A14ME8</t>
  </si>
  <si>
    <t>INE338I14NW9</t>
  </si>
  <si>
    <t>Reliance Retail Ventures Ltd. **</t>
  </si>
  <si>
    <t>INE929O14FP3</t>
  </si>
  <si>
    <t>INE763G14N19</t>
  </si>
  <si>
    <t>PNB Housing Finance Ltd. **</t>
  </si>
  <si>
    <t>INE572E14KW8</t>
  </si>
  <si>
    <t>IGH Holdings Private Ltd. **</t>
  </si>
  <si>
    <t>INE02FN14986</t>
  </si>
  <si>
    <t>INE261F14QJ9</t>
  </si>
  <si>
    <t>Godrej Properties Ltd. **</t>
  </si>
  <si>
    <t>INE484J14I11</t>
  </si>
  <si>
    <t>HDFC Securities Ltd. **</t>
  </si>
  <si>
    <t>INE700G14WD5</t>
  </si>
  <si>
    <t>Sikka Ports and Terminals Ltd. **</t>
  </si>
  <si>
    <t>INE941D14790</t>
  </si>
  <si>
    <t>Godrej Housing Finance Ltd. **</t>
  </si>
  <si>
    <t>INE02JD14898</t>
  </si>
  <si>
    <t>INE700G14VK2</t>
  </si>
  <si>
    <t>INE674K14CW6</t>
  </si>
  <si>
    <t>Bajaj Financial Securities Ltd. **</t>
  </si>
  <si>
    <t>INE01C314GW6</t>
  </si>
  <si>
    <t>INE296A14J74</t>
  </si>
  <si>
    <t>INE700G14VR7</t>
  </si>
  <si>
    <t>Birla Group Holdings Pvt Ltd. **</t>
  </si>
  <si>
    <t>INE09OL14JQ8</t>
  </si>
  <si>
    <t>Tata Capital Ltd. **</t>
  </si>
  <si>
    <t>INE976I14RV9</t>
  </si>
  <si>
    <t>INE700G14VT3</t>
  </si>
  <si>
    <t>INE296A14J90</t>
  </si>
  <si>
    <t>INE280A14666</t>
  </si>
  <si>
    <t>Hinduja Leyland Finance Ltd. **</t>
  </si>
  <si>
    <t>INE146O14CT3</t>
  </si>
  <si>
    <t>INE020B14755</t>
  </si>
  <si>
    <t>INE674K14DJ1</t>
  </si>
  <si>
    <t>INE976I14SB9</t>
  </si>
  <si>
    <t>INE733E14CK8</t>
  </si>
  <si>
    <t>Bajaj Housing Finance Ltd. **</t>
  </si>
  <si>
    <t>INE377Y14CI6</t>
  </si>
  <si>
    <t>91 DAYS TBILL RED 05-11-2026</t>
  </si>
  <si>
    <t>IN002026X180</t>
  </si>
  <si>
    <t>182 DAYS TBILL RED 31-12-2026</t>
  </si>
  <si>
    <t>IN002026Y139</t>
  </si>
  <si>
    <t>91 DAYS TBILL RED 17-12-2026</t>
  </si>
  <si>
    <t>IN002026X248</t>
  </si>
  <si>
    <t>91 DAYS TBILL RED 12-11-2026</t>
  </si>
  <si>
    <t>IN002026X198</t>
  </si>
  <si>
    <t>91 DAYS TBILL RED 31-12-2026</t>
  </si>
  <si>
    <t>IN002026X263</t>
  </si>
  <si>
    <t>364 DAYS TBILL RED 19-11-2026</t>
  </si>
  <si>
    <t>IN002025Z344</t>
  </si>
  <si>
    <t>364 DAYS TBILL RED 10-12-2026</t>
  </si>
  <si>
    <t>IN002025Z377</t>
  </si>
  <si>
    <t>viii) Average maturity period: 0.1 Years</t>
  </si>
  <si>
    <t>xi) LIC MF Equity Savings Fund has invested (inter scheme investments) in LIC MF Liquid Fund. Market value of such investments as on October 31, 2026 is Rs. 378.18 Lakhs.</t>
  </si>
  <si>
    <t>As per AMFI Tier I Benchmark i . e . CRISIL Liquid Debt A-I Index</t>
  </si>
  <si>
    <t>•Investment in Debt/Money Market Instruments with maturity of upto 91 days.</t>
  </si>
  <si>
    <t>Liquid Fund</t>
  </si>
  <si>
    <t>0.1 Years</t>
  </si>
  <si>
    <t>LIC MF MEDIUM TO LONG TERM FUND ( Erstwhile LIC MF Medium to Long Duration Fund )</t>
  </si>
  <si>
    <t>LIC MF BANKING &amp; PSU DEBT FUND ( Erstwhile LIC MF Banking &amp; PSU Fund )</t>
  </si>
  <si>
    <t>LIC MF ULTRA SHORT TO SHORT TERM FUND ( Erstwhile LIC MF Low Duration Fund )</t>
  </si>
  <si>
    <t>LIC MF SHORT TERM FUND ( Erstwhile LIC MF Short Duration Fund )</t>
  </si>
  <si>
    <t>LIC MF ULTRA SHORT TERM FUND ( Erstwhile LIC MF Ultra Short Duration Fund )</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</si>
  <si>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</si>
  <si>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Lakshminarayan Securitisation Trust (Originator - Sikka Ports &amp; Terminals Limited) **</t>
  </si>
  <si>
    <t>xi) Debt instruments having structured obligations or credit enhancement features have been denoted with suffix as (SO) or (CE) respectively against the ratings of the instrument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</si>
</sst>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37">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cellStyleXfs>
  <cellXfs count="156">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7" xfId="0" applyBorder="1"/>
    <xf numFmtId="0" fontId="5" fillId="0" borderId="7" xfId="2" applyBorder="1"/>
    <xf numFmtId="0" fontId="6" fillId="0" borderId="7" xfId="0" applyFont="1" applyBorder="1"/>
    <xf numFmtId="0" fontId="3" fillId="0" borderId="0" xfId="0" applyFont="1" applyAlignment="1">
      <alignment horizontal="left"/>
    </xf>
    <xf numFmtId="0" fontId="2" fillId="0" borderId="1" xfId="0" applyFont="1" applyBorder="1"/>
    <xf numFmtId="0" fontId="2" fillId="0" borderId="7" xfId="0" applyFont="1" applyBorder="1"/>
    <xf numFmtId="0" fontId="3" fillId="0" borderId="7" xfId="0" applyFont="1" applyBorder="1"/>
    <xf numFmtId="0" fontId="3" fillId="0" borderId="7" xfId="0" applyFont="1" applyBorder="1" applyAlignment="1">
      <alignment horizontal="left"/>
    </xf>
    <xf numFmtId="10" fontId="2" fillId="0" borderId="7" xfId="0" applyNumberFormat="1" applyFont="1" applyBorder="1" applyAlignment="1">
      <alignment horizontal="right"/>
    </xf>
    <xf numFmtId="0" fontId="1" fillId="0" borderId="13" xfId="0" applyFont="1" applyBorder="1" applyAlignment="1">
      <alignment horizontal="center" vertical="center"/>
    </xf>
    <xf numFmtId="0" fontId="1" fillId="0" borderId="14" xfId="0" applyFont="1" applyBorder="1" applyAlignment="1">
      <alignment horizontal="center" vertical="center"/>
    </xf>
    <xf numFmtId="164" fontId="1" fillId="0" borderId="14" xfId="0" applyNumberFormat="1"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9" xfId="0" applyFont="1" applyBorder="1"/>
    <xf numFmtId="0" fontId="2" fillId="0" borderId="16" xfId="0" applyFont="1" applyBorder="1" applyAlignment="1">
      <alignment horizontal="left"/>
    </xf>
    <xf numFmtId="165" fontId="2" fillId="0" borderId="16" xfId="0" applyNumberFormat="1" applyFont="1" applyBorder="1"/>
    <xf numFmtId="166" fontId="2" fillId="0" borderId="16" xfId="0" applyNumberFormat="1" applyFont="1" applyBorder="1"/>
    <xf numFmtId="167" fontId="2" fillId="0" borderId="16" xfId="0" applyNumberFormat="1" applyFont="1" applyBorder="1" applyAlignment="1">
      <alignment horizontal="right"/>
    </xf>
    <xf numFmtId="167" fontId="2" fillId="0" borderId="16" xfId="1" applyNumberFormat="1" applyFont="1" applyBorder="1"/>
    <xf numFmtId="0" fontId="3" fillId="0" borderId="17" xfId="0" applyFont="1" applyBorder="1" applyAlignment="1">
      <alignment horizontal="left"/>
    </xf>
    <xf numFmtId="0" fontId="2" fillId="0" borderId="17" xfId="0" applyFont="1" applyBorder="1" applyAlignment="1">
      <alignment horizontal="left"/>
    </xf>
    <xf numFmtId="164" fontId="2" fillId="0" borderId="17" xfId="0" applyNumberFormat="1" applyFont="1" applyBorder="1"/>
    <xf numFmtId="4" fontId="2" fillId="0" borderId="17" xfId="0" applyNumberFormat="1" applyFont="1" applyBorder="1"/>
    <xf numFmtId="10" fontId="2" fillId="0" borderId="17" xfId="0" applyNumberFormat="1" applyFont="1" applyBorder="1" applyAlignment="1">
      <alignment horizontal="right"/>
    </xf>
    <xf numFmtId="10" fontId="2" fillId="0" borderId="17" xfId="1" applyNumberFormat="1" applyFont="1" applyBorder="1"/>
    <xf numFmtId="164" fontId="3" fillId="0" borderId="17" xfId="0" applyNumberFormat="1" applyFont="1" applyBorder="1"/>
    <xf numFmtId="4" fontId="3" fillId="0" borderId="18" xfId="0" applyNumberFormat="1" applyFont="1" applyBorder="1"/>
    <xf numFmtId="10" fontId="3" fillId="0" borderId="18" xfId="0" applyNumberFormat="1" applyFont="1" applyBorder="1" applyAlignment="1">
      <alignment horizontal="right"/>
    </xf>
    <xf numFmtId="10" fontId="3" fillId="0" borderId="17" xfId="1" applyNumberFormat="1" applyFont="1" applyBorder="1"/>
    <xf numFmtId="4" fontId="2" fillId="0" borderId="18" xfId="0" applyNumberFormat="1" applyFont="1" applyBorder="1" applyAlignment="1">
      <alignment horizontal="right"/>
    </xf>
    <xf numFmtId="10" fontId="2" fillId="0" borderId="18" xfId="0" applyNumberFormat="1" applyFont="1" applyBorder="1" applyAlignment="1">
      <alignment horizontal="right"/>
    </xf>
    <xf numFmtId="0" fontId="3" fillId="0" borderId="18" xfId="0" applyFont="1" applyBorder="1" applyAlignment="1">
      <alignment horizontal="left"/>
    </xf>
    <xf numFmtId="164" fontId="3" fillId="0" borderId="18" xfId="0" applyNumberFormat="1" applyFont="1" applyBorder="1"/>
    <xf numFmtId="0" fontId="3" fillId="0" borderId="19" xfId="0" applyFont="1" applyBorder="1" applyAlignment="1">
      <alignment horizontal="left"/>
    </xf>
    <xf numFmtId="164" fontId="3" fillId="0" borderId="19" xfId="0" applyNumberFormat="1" applyFont="1" applyBorder="1"/>
    <xf numFmtId="4" fontId="3" fillId="0" borderId="19" xfId="0" applyNumberFormat="1" applyFont="1" applyBorder="1"/>
    <xf numFmtId="10" fontId="3" fillId="0" borderId="19" xfId="0" applyNumberFormat="1" applyFont="1" applyBorder="1" applyAlignment="1">
      <alignment horizontal="right"/>
    </xf>
    <xf numFmtId="10" fontId="3" fillId="0" borderId="19" xfId="1" applyNumberFormat="1" applyFont="1" applyBorder="1"/>
    <xf numFmtId="0" fontId="8" fillId="0" borderId="2" xfId="0" applyFont="1" applyBorder="1" applyAlignment="1">
      <alignment vertical="top"/>
    </xf>
    <xf numFmtId="0" fontId="2" fillId="0" borderId="3" xfId="0" applyFont="1" applyBorder="1" applyAlignment="1">
      <alignment vertical="top"/>
    </xf>
    <xf numFmtId="10" fontId="2" fillId="0" borderId="3" xfId="0" applyNumberFormat="1" applyFont="1" applyBorder="1" applyAlignment="1">
      <alignment vertical="top"/>
    </xf>
    <xf numFmtId="0" fontId="2" fillId="0" borderId="8" xfId="0" applyFont="1" applyBorder="1" applyAlignment="1">
      <alignment vertical="top"/>
    </xf>
    <xf numFmtId="0" fontId="8" fillId="0" borderId="1" xfId="0" applyFont="1" applyBorder="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168" fontId="8" fillId="0" borderId="7" xfId="0" quotePrefix="1" applyNumberFormat="1" applyFont="1" applyBorder="1" applyAlignment="1">
      <alignment horizontal="center" vertical="top"/>
    </xf>
    <xf numFmtId="0" fontId="8" fillId="0" borderId="7" xfId="0" applyFont="1" applyBorder="1" applyAlignment="1">
      <alignment horizontal="center" vertical="top"/>
    </xf>
    <xf numFmtId="0" fontId="0" fillId="0" borderId="0" xfId="0" applyAlignment="1">
      <alignment vertical="top"/>
    </xf>
    <xf numFmtId="169" fontId="8" fillId="0" borderId="7" xfId="0" applyNumberFormat="1" applyFont="1" applyBorder="1" applyAlignment="1">
      <alignment horizontal="center" vertical="top"/>
    </xf>
    <xf numFmtId="0" fontId="8" fillId="0" borderId="0" xfId="0" applyFont="1" applyAlignment="1">
      <alignment vertical="top"/>
    </xf>
    <xf numFmtId="0" fontId="8" fillId="0" borderId="1" xfId="3" applyFont="1" applyBorder="1" applyAlignment="1">
      <alignment vertical="top"/>
    </xf>
    <xf numFmtId="2" fontId="2" fillId="0" borderId="0" xfId="0" applyNumberFormat="1" applyFont="1" applyAlignment="1">
      <alignment vertical="top"/>
    </xf>
    <xf numFmtId="0" fontId="10" fillId="3" borderId="20" xfId="0" applyFont="1" applyFill="1" applyBorder="1" applyAlignment="1">
      <alignment horizontal="left" vertical="center" wrapText="1" readingOrder="1"/>
    </xf>
    <xf numFmtId="0" fontId="10" fillId="3" borderId="21" xfId="0" applyFont="1" applyFill="1" applyBorder="1" applyAlignment="1">
      <alignment horizontal="center" vertical="center" wrapText="1" readingOrder="1"/>
    </xf>
    <xf numFmtId="0" fontId="8" fillId="0" borderId="22" xfId="0" applyFont="1" applyBorder="1" applyAlignment="1">
      <alignment horizontal="left" vertical="center" indent="3" readingOrder="1"/>
    </xf>
    <xf numFmtId="0" fontId="8" fillId="0" borderId="23" xfId="0" applyFont="1" applyBorder="1" applyAlignment="1">
      <alignment horizontal="left" vertical="center" wrapText="1" indent="3" readingOrder="1"/>
    </xf>
    <xf numFmtId="0" fontId="0" fillId="0" borderId="7" xfId="0" applyBorder="1" applyAlignment="1">
      <alignment horizontal="center" wrapText="1"/>
    </xf>
    <xf numFmtId="0" fontId="0" fillId="0" borderId="4" xfId="0" applyBorder="1"/>
    <xf numFmtId="0" fontId="0" fillId="0" borderId="7" xfId="0" applyBorder="1" applyAlignment="1">
      <alignment horizontal="center" vertical="center" wrapText="1"/>
    </xf>
    <xf numFmtId="0" fontId="12" fillId="0" borderId="7" xfId="0" applyFont="1" applyBorder="1" applyAlignment="1">
      <alignment horizontal="center" wrapText="1"/>
    </xf>
    <xf numFmtId="0" fontId="12" fillId="0" borderId="7" xfId="0" applyFont="1" applyBorder="1" applyAlignment="1">
      <alignment horizontal="center" vertical="top" wrapText="1" readingOrder="1"/>
    </xf>
    <xf numFmtId="0" fontId="12" fillId="0" borderId="7" xfId="0" applyFont="1" applyBorder="1" applyAlignment="1">
      <alignment horizontal="center" wrapText="1" readingOrder="1"/>
    </xf>
    <xf numFmtId="0" fontId="13" fillId="4" borderId="7" xfId="0" applyFont="1" applyFill="1" applyBorder="1" applyAlignment="1">
      <alignment horizontal="center" wrapText="1" readingOrder="1"/>
    </xf>
    <xf numFmtId="0" fontId="2" fillId="0" borderId="7" xfId="0" applyFont="1" applyBorder="1" applyAlignment="1">
      <alignment horizontal="left"/>
    </xf>
    <xf numFmtId="0" fontId="14" fillId="0" borderId="20" xfId="0" applyFont="1" applyBorder="1" applyAlignment="1">
      <alignment horizontal="justify" vertical="center"/>
    </xf>
    <xf numFmtId="0" fontId="15" fillId="0" borderId="28" xfId="0" applyFont="1" applyBorder="1" applyAlignment="1">
      <alignment horizontal="justify" vertical="center"/>
    </xf>
    <xf numFmtId="0" fontId="15" fillId="0" borderId="29" xfId="0" applyFont="1" applyBorder="1" applyAlignment="1">
      <alignment horizontal="justify" vertical="center"/>
    </xf>
    <xf numFmtId="0" fontId="16" fillId="0" borderId="30" xfId="0" applyFont="1" applyBorder="1" applyAlignment="1">
      <alignment wrapText="1"/>
    </xf>
    <xf numFmtId="0" fontId="16" fillId="0" borderId="30" xfId="0" applyFont="1" applyBorder="1"/>
    <xf numFmtId="4" fontId="14" fillId="0" borderId="30" xfId="0" applyNumberFormat="1" applyFont="1" applyBorder="1" applyAlignment="1">
      <alignment horizontal="justify" vertical="center"/>
    </xf>
    <xf numFmtId="166" fontId="2" fillId="0" borderId="17" xfId="0" applyNumberFormat="1" applyFont="1" applyBorder="1"/>
    <xf numFmtId="167" fontId="2" fillId="0" borderId="17" xfId="0" applyNumberFormat="1" applyFont="1" applyBorder="1" applyAlignment="1">
      <alignment horizontal="right"/>
    </xf>
    <xf numFmtId="0" fontId="8" fillId="0" borderId="3" xfId="0" applyFont="1" applyBorder="1" applyAlignment="1">
      <alignment vertical="top"/>
    </xf>
    <xf numFmtId="0" fontId="8" fillId="0" borderId="7" xfId="0" applyFont="1" applyBorder="1" applyAlignment="1">
      <alignment vertical="top"/>
    </xf>
    <xf numFmtId="0" fontId="8" fillId="0" borderId="22" xfId="0" applyFont="1" applyBorder="1" applyAlignment="1">
      <alignment horizontal="left" vertical="center" wrapText="1" indent="3" readingOrder="1"/>
    </xf>
    <xf numFmtId="0" fontId="0" fillId="0" borderId="25" xfId="0" applyBorder="1"/>
    <xf numFmtId="0" fontId="0" fillId="0" borderId="27" xfId="0" applyBorder="1"/>
    <xf numFmtId="0" fontId="12" fillId="0" borderId="7" xfId="0" applyFont="1" applyBorder="1" applyAlignment="1">
      <alignment horizontal="center" vertical="top" wrapText="1"/>
    </xf>
    <xf numFmtId="0" fontId="14" fillId="0" borderId="30" xfId="0" applyFont="1" applyBorder="1" applyAlignment="1">
      <alignment horizontal="justify" vertical="center"/>
    </xf>
    <xf numFmtId="10" fontId="14" fillId="0" borderId="30" xfId="1" applyNumberFormat="1" applyFont="1" applyBorder="1" applyAlignment="1">
      <alignment horizontal="justify" vertical="center"/>
    </xf>
    <xf numFmtId="0" fontId="8" fillId="0" borderId="5" xfId="0" applyFont="1" applyBorder="1" applyAlignment="1">
      <alignment vertical="top"/>
    </xf>
    <xf numFmtId="0" fontId="8" fillId="0" borderId="6" xfId="0" applyFont="1" applyBorder="1" applyAlignment="1">
      <alignment vertical="top"/>
    </xf>
    <xf numFmtId="0" fontId="2" fillId="0" borderId="6" xfId="0" applyFont="1" applyBorder="1" applyAlignment="1">
      <alignment vertical="top"/>
    </xf>
    <xf numFmtId="0" fontId="2" fillId="0" borderId="10" xfId="0" applyFont="1" applyBorder="1" applyAlignment="1">
      <alignment vertical="top"/>
    </xf>
    <xf numFmtId="170" fontId="8" fillId="0" borderId="7" xfId="0" applyNumberFormat="1" applyFont="1" applyBorder="1" applyAlignment="1">
      <alignment horizontal="center" vertical="top"/>
    </xf>
    <xf numFmtId="171" fontId="8" fillId="0" borderId="7" xfId="0" applyNumberFormat="1" applyFont="1" applyBorder="1" applyAlignment="1">
      <alignment horizontal="center" vertical="top"/>
    </xf>
    <xf numFmtId="0" fontId="3" fillId="0" borderId="7" xfId="0" applyFont="1" applyBorder="1" applyAlignment="1">
      <alignment horizontal="center" vertical="center" wrapText="1"/>
    </xf>
    <xf numFmtId="0" fontId="2" fillId="0" borderId="7" xfId="0" applyFont="1" applyBorder="1" applyAlignment="1">
      <alignment horizontal="left" vertical="top"/>
    </xf>
    <xf numFmtId="15" fontId="2" fillId="0" borderId="7" xfId="0" applyNumberFormat="1" applyFont="1" applyBorder="1" applyAlignment="1">
      <alignment horizontal="left" vertical="top"/>
    </xf>
    <xf numFmtId="15" fontId="2" fillId="0" borderId="7" xfId="0" applyNumberFormat="1" applyFont="1" applyBorder="1"/>
    <xf numFmtId="10" fontId="3" fillId="0" borderId="7" xfId="1" applyNumberFormat="1" applyFont="1" applyBorder="1" applyAlignment="1">
      <alignment horizontal="right"/>
    </xf>
    <xf numFmtId="10" fontId="2" fillId="0" borderId="7" xfId="1" applyNumberFormat="1" applyFont="1" applyBorder="1"/>
    <xf numFmtId="4" fontId="2" fillId="0" borderId="7" xfId="0" applyNumberFormat="1" applyFont="1" applyBorder="1"/>
    <xf numFmtId="0" fontId="3" fillId="0" borderId="16" xfId="0" applyFont="1" applyBorder="1" applyAlignment="1">
      <alignment horizontal="left"/>
    </xf>
    <xf numFmtId="0" fontId="8" fillId="0" borderId="32" xfId="0" applyFont="1" applyBorder="1" applyAlignment="1">
      <alignment horizontal="left" vertical="center" wrapText="1" indent="3" readingOrder="1"/>
    </xf>
    <xf numFmtId="0" fontId="11" fillId="0" borderId="22" xfId="0" applyFont="1" applyBorder="1" applyAlignment="1">
      <alignment horizontal="left" vertical="center" wrapText="1" indent="3" readingOrder="1"/>
    </xf>
    <xf numFmtId="0" fontId="11" fillId="0" borderId="23" xfId="0" applyFont="1" applyBorder="1" applyAlignment="1">
      <alignment horizontal="left" vertical="center" wrapText="1" indent="3" readingOrder="1"/>
    </xf>
    <xf numFmtId="0" fontId="17" fillId="5" borderId="7" xfId="0" applyFont="1" applyFill="1" applyBorder="1" applyAlignment="1">
      <alignment horizontal="center" vertical="center" wrapText="1"/>
    </xf>
    <xf numFmtId="0" fontId="0" fillId="0" borderId="7" xfId="0" applyBorder="1" applyAlignment="1">
      <alignment horizontal="center" vertical="top" wrapText="1" readingOrder="1"/>
    </xf>
    <xf numFmtId="0" fontId="0" fillId="0" borderId="7" xfId="0" applyBorder="1" applyAlignment="1">
      <alignment horizontal="center" vertical="top" wrapText="1"/>
    </xf>
    <xf numFmtId="0" fontId="6" fillId="4" borderId="7" xfId="0" applyFont="1" applyFill="1" applyBorder="1" applyAlignment="1">
      <alignment horizontal="center" vertical="center" wrapText="1"/>
    </xf>
    <xf numFmtId="0" fontId="8" fillId="0" borderId="3" xfId="0" applyFont="1" applyBorder="1" applyAlignment="1">
      <alignment horizontal="right" vertical="top"/>
    </xf>
    <xf numFmtId="0" fontId="13" fillId="4" borderId="7" xfId="0" applyFont="1" applyFill="1" applyBorder="1" applyAlignment="1">
      <alignment horizontal="center" wrapText="1"/>
    </xf>
    <xf numFmtId="0" fontId="13" fillId="4" borderId="7" xfId="0" applyFont="1" applyFill="1" applyBorder="1" applyAlignment="1">
      <alignment horizontal="center" vertical="top" wrapText="1" readingOrder="1"/>
    </xf>
    <xf numFmtId="0" fontId="12" fillId="0" borderId="0" xfId="0" applyFont="1" applyAlignment="1">
      <alignment vertical="top"/>
    </xf>
    <xf numFmtId="0" fontId="15" fillId="0" borderId="31" xfId="0" applyFont="1" applyBorder="1" applyAlignment="1">
      <alignment horizontal="justify" vertical="center"/>
    </xf>
    <xf numFmtId="0" fontId="15" fillId="0" borderId="28" xfId="0" applyFont="1" applyBorder="1" applyAlignment="1">
      <alignment horizontal="justify" vertical="center"/>
    </xf>
    <xf numFmtId="0" fontId="0" fillId="0" borderId="23" xfId="0" applyBorder="1" applyAlignment="1">
      <alignment horizontal="center"/>
    </xf>
    <xf numFmtId="0" fontId="0" fillId="0" borderId="25" xfId="0" applyBorder="1" applyAlignment="1">
      <alignment horizontal="center"/>
    </xf>
    <xf numFmtId="0" fontId="0" fillId="0" borderId="27" xfId="0" applyBorder="1" applyAlignment="1">
      <alignment horizontal="center"/>
    </xf>
    <xf numFmtId="0" fontId="8" fillId="0" borderId="24" xfId="0" applyFont="1" applyBorder="1" applyAlignment="1">
      <alignment horizontal="left" vertical="top" wrapText="1" indent="3" readingOrder="1"/>
    </xf>
    <xf numFmtId="0" fontId="8" fillId="0" borderId="26" xfId="0" applyFont="1" applyBorder="1" applyAlignment="1">
      <alignment horizontal="left" vertical="top" wrapText="1" indent="3" readingOrder="1"/>
    </xf>
    <xf numFmtId="0" fontId="8" fillId="0" borderId="25" xfId="0" applyFont="1" applyBorder="1" applyAlignment="1">
      <alignment horizontal="left" vertical="center" wrapText="1" indent="3" readingOrder="1"/>
    </xf>
    <xf numFmtId="0" fontId="8" fillId="0" borderId="27" xfId="0" applyFont="1" applyBorder="1" applyAlignment="1">
      <alignment horizontal="left" vertical="center" wrapText="1" indent="3" readingOrder="1"/>
    </xf>
    <xf numFmtId="0" fontId="0" fillId="0" borderId="7"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6" fillId="0" borderId="0" xfId="0" applyFont="1" applyAlignment="1">
      <alignment horizontal="center" vertical="center"/>
    </xf>
    <xf numFmtId="0" fontId="7" fillId="2" borderId="6"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1" fillId="0" borderId="24" xfId="0" applyFont="1" applyBorder="1" applyAlignment="1">
      <alignment horizontal="left" vertical="top" wrapText="1" indent="3" readingOrder="1"/>
    </xf>
    <xf numFmtId="0" fontId="11" fillId="0" borderId="26" xfId="0" applyFont="1" applyBorder="1" applyAlignment="1">
      <alignment horizontal="left" vertical="top" wrapText="1" indent="3" readingOrder="1"/>
    </xf>
    <xf numFmtId="0" fontId="11" fillId="0" borderId="25" xfId="0" applyFont="1" applyBorder="1" applyAlignment="1">
      <alignment horizontal="left" vertical="center" wrapText="1" indent="3" readingOrder="1"/>
    </xf>
    <xf numFmtId="0" fontId="11" fillId="0" borderId="27" xfId="0" applyFont="1" applyBorder="1" applyAlignment="1">
      <alignment horizontal="left" vertical="center" wrapText="1" indent="3"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8" fillId="0" borderId="33" xfId="0" applyFont="1" applyBorder="1" applyAlignment="1">
      <alignment horizontal="left" vertical="top" wrapText="1" indent="3" readingOrder="1"/>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8" fillId="0" borderId="25" xfId="0" applyFont="1" applyBorder="1" applyAlignment="1">
      <alignment horizontal="left" vertical="top" wrapText="1" indent="3" readingOrder="1"/>
    </xf>
    <xf numFmtId="0" fontId="8" fillId="0" borderId="27" xfId="0" applyFont="1" applyBorder="1" applyAlignment="1">
      <alignment horizontal="left" vertical="top" wrapText="1" indent="3" readingOrder="1"/>
    </xf>
  </cellXfs>
  <cellStyles count="4">
    <cellStyle name="Hyperlink" xfId="2" builtinId="8"/>
    <cellStyle name="Normal" xfId="0" builtinId="0"/>
    <cellStyle name="Normal 3" xfId="3" xr:uid="{53658CD3-FCEE-461F-97A1-26E0E4CEF379}"/>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97118</xdr:colOff>
      <xdr:row>90</xdr:row>
      <xdr:rowOff>52295</xdr:rowOff>
    </xdr:from>
    <xdr:to>
      <xdr:col>2</xdr:col>
      <xdr:colOff>2652059</xdr:colOff>
      <xdr:row>93</xdr:row>
      <xdr:rowOff>422462</xdr:rowOff>
    </xdr:to>
    <xdr:pic>
      <xdr:nvPicPr>
        <xdr:cNvPr id="2" name="Picture 1">
          <a:extLst>
            <a:ext uri="{FF2B5EF4-FFF2-40B4-BE49-F238E27FC236}">
              <a16:creationId xmlns:a16="http://schemas.microsoft.com/office/drawing/2014/main" id="{B87E6BEC-EE6F-4D49-99C9-13AF91CF1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1018" y="90319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358588</xdr:colOff>
      <xdr:row>90</xdr:row>
      <xdr:rowOff>92333</xdr:rowOff>
    </xdr:from>
    <xdr:to>
      <xdr:col>3</xdr:col>
      <xdr:colOff>2935639</xdr:colOff>
      <xdr:row>93</xdr:row>
      <xdr:rowOff>459815</xdr:rowOff>
    </xdr:to>
    <xdr:pic>
      <xdr:nvPicPr>
        <xdr:cNvPr id="3" name="Picture 2">
          <a:extLst>
            <a:ext uri="{FF2B5EF4-FFF2-40B4-BE49-F238E27FC236}">
              <a16:creationId xmlns:a16="http://schemas.microsoft.com/office/drawing/2014/main" id="{30374EDC-E723-4975-9395-691E18C737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94888" y="943233"/>
          <a:ext cx="2577051" cy="1872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99</xdr:row>
      <xdr:rowOff>257175</xdr:rowOff>
    </xdr:from>
    <xdr:to>
      <xdr:col>1</xdr:col>
      <xdr:colOff>1295400</xdr:colOff>
      <xdr:row>99</xdr:row>
      <xdr:rowOff>302894</xdr:rowOff>
    </xdr:to>
    <xdr:sp macro="" textlink="">
      <xdr:nvSpPr>
        <xdr:cNvPr id="4" name="Right Arrow 1">
          <a:extLst>
            <a:ext uri="{FF2B5EF4-FFF2-40B4-BE49-F238E27FC236}">
              <a16:creationId xmlns:a16="http://schemas.microsoft.com/office/drawing/2014/main" id="{4CE94373-7180-442A-8A19-BFF525F7970C}"/>
            </a:ext>
          </a:extLst>
        </xdr:cNvPr>
        <xdr:cNvSpPr/>
      </xdr:nvSpPr>
      <xdr:spPr>
        <a:xfrm>
          <a:off x="4670425" y="62547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100</xdr:row>
      <xdr:rowOff>66674</xdr:rowOff>
    </xdr:from>
    <xdr:to>
      <xdr:col>1</xdr:col>
      <xdr:colOff>1323975</xdr:colOff>
      <xdr:row>100</xdr:row>
      <xdr:rowOff>152399</xdr:rowOff>
    </xdr:to>
    <xdr:sp macro="" textlink="">
      <xdr:nvSpPr>
        <xdr:cNvPr id="5" name="Down Arrow 2">
          <a:extLst>
            <a:ext uri="{FF2B5EF4-FFF2-40B4-BE49-F238E27FC236}">
              <a16:creationId xmlns:a16="http://schemas.microsoft.com/office/drawing/2014/main" id="{39CDEF3A-E78D-48AC-A3DD-56302F02E449}"/>
            </a:ext>
          </a:extLst>
        </xdr:cNvPr>
        <xdr:cNvSpPr/>
      </xdr:nvSpPr>
      <xdr:spPr>
        <a:xfrm>
          <a:off x="5184775" y="835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181536</xdr:colOff>
      <xdr:row>48</xdr:row>
      <xdr:rowOff>82175</xdr:rowOff>
    </xdr:from>
    <xdr:to>
      <xdr:col>2</xdr:col>
      <xdr:colOff>2736477</xdr:colOff>
      <xdr:row>51</xdr:row>
      <xdr:rowOff>452342</xdr:rowOff>
    </xdr:to>
    <xdr:pic>
      <xdr:nvPicPr>
        <xdr:cNvPr id="2" name="Picture 1">
          <a:extLst>
            <a:ext uri="{FF2B5EF4-FFF2-40B4-BE49-F238E27FC236}">
              <a16:creationId xmlns:a16="http://schemas.microsoft.com/office/drawing/2014/main" id="{E190C329-DD5C-4ED5-9C65-7B76C5E46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91636" y="10559675"/>
          <a:ext cx="2554941" cy="1884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297142</xdr:colOff>
      <xdr:row>48</xdr:row>
      <xdr:rowOff>45397</xdr:rowOff>
    </xdr:from>
    <xdr:to>
      <xdr:col>3</xdr:col>
      <xdr:colOff>2854699</xdr:colOff>
      <xdr:row>51</xdr:row>
      <xdr:rowOff>440239</xdr:rowOff>
    </xdr:to>
    <xdr:pic>
      <xdr:nvPicPr>
        <xdr:cNvPr id="3" name="Picture 2">
          <a:extLst>
            <a:ext uri="{FF2B5EF4-FFF2-40B4-BE49-F238E27FC236}">
              <a16:creationId xmlns:a16="http://schemas.microsoft.com/office/drawing/2014/main" id="{86A184F1-122B-428E-81A0-AB9229FB93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45717" y="10522897"/>
          <a:ext cx="2557557" cy="1909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57</xdr:row>
      <xdr:rowOff>95249</xdr:rowOff>
    </xdr:from>
    <xdr:to>
      <xdr:col>1</xdr:col>
      <xdr:colOff>1209676</xdr:colOff>
      <xdr:row>57</xdr:row>
      <xdr:rowOff>140968</xdr:rowOff>
    </xdr:to>
    <xdr:sp macro="" textlink="">
      <xdr:nvSpPr>
        <xdr:cNvPr id="4" name="Right Arrow 3">
          <a:extLst>
            <a:ext uri="{FF2B5EF4-FFF2-40B4-BE49-F238E27FC236}">
              <a16:creationId xmlns:a16="http://schemas.microsoft.com/office/drawing/2014/main" id="{F249C2B2-2140-4619-883A-F0CB2FEC5ED8}"/>
            </a:ext>
          </a:extLst>
        </xdr:cNvPr>
        <xdr:cNvSpPr/>
      </xdr:nvSpPr>
      <xdr:spPr>
        <a:xfrm>
          <a:off x="4670426" y="215264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58</xdr:row>
      <xdr:rowOff>66674</xdr:rowOff>
    </xdr:from>
    <xdr:to>
      <xdr:col>1</xdr:col>
      <xdr:colOff>1323975</xdr:colOff>
      <xdr:row>58</xdr:row>
      <xdr:rowOff>152399</xdr:rowOff>
    </xdr:to>
    <xdr:sp macro="" textlink="">
      <xdr:nvSpPr>
        <xdr:cNvPr id="5" name="Down Arrow 4">
          <a:extLst>
            <a:ext uri="{FF2B5EF4-FFF2-40B4-BE49-F238E27FC236}">
              <a16:creationId xmlns:a16="http://schemas.microsoft.com/office/drawing/2014/main" id="{F946A1A7-21D0-4BFD-8DBD-D4814627F1F5}"/>
            </a:ext>
          </a:extLst>
        </xdr:cNvPr>
        <xdr:cNvSpPr/>
      </xdr:nvSpPr>
      <xdr:spPr>
        <a:xfrm>
          <a:off x="5184775" y="2308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97116</xdr:colOff>
      <xdr:row>63</xdr:row>
      <xdr:rowOff>67234</xdr:rowOff>
    </xdr:from>
    <xdr:to>
      <xdr:col>2</xdr:col>
      <xdr:colOff>2652057</xdr:colOff>
      <xdr:row>66</xdr:row>
      <xdr:rowOff>437401</xdr:rowOff>
    </xdr:to>
    <xdr:pic>
      <xdr:nvPicPr>
        <xdr:cNvPr id="2" name="Picture 1">
          <a:extLst>
            <a:ext uri="{FF2B5EF4-FFF2-40B4-BE49-F238E27FC236}">
              <a16:creationId xmlns:a16="http://schemas.microsoft.com/office/drawing/2014/main" id="{7F21B472-1B1C-4176-8468-3ACAABC95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1016" y="5998134"/>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403410</xdr:colOff>
      <xdr:row>63</xdr:row>
      <xdr:rowOff>67234</xdr:rowOff>
    </xdr:from>
    <xdr:to>
      <xdr:col>3</xdr:col>
      <xdr:colOff>3025283</xdr:colOff>
      <xdr:row>66</xdr:row>
      <xdr:rowOff>467283</xdr:rowOff>
    </xdr:to>
    <xdr:pic>
      <xdr:nvPicPr>
        <xdr:cNvPr id="3" name="Picture 2">
          <a:extLst>
            <a:ext uri="{FF2B5EF4-FFF2-40B4-BE49-F238E27FC236}">
              <a16:creationId xmlns:a16="http://schemas.microsoft.com/office/drawing/2014/main" id="{8AA6828A-1006-4D03-82AB-344FD64B2E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9710" y="5998134"/>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72</xdr:row>
      <xdr:rowOff>104774</xdr:rowOff>
    </xdr:from>
    <xdr:to>
      <xdr:col>1</xdr:col>
      <xdr:colOff>1181100</xdr:colOff>
      <xdr:row>72</xdr:row>
      <xdr:rowOff>150493</xdr:rowOff>
    </xdr:to>
    <xdr:sp macro="" textlink="">
      <xdr:nvSpPr>
        <xdr:cNvPr id="4" name="Right Arrow 5">
          <a:extLst>
            <a:ext uri="{FF2B5EF4-FFF2-40B4-BE49-F238E27FC236}">
              <a16:creationId xmlns:a16="http://schemas.microsoft.com/office/drawing/2014/main" id="{772521B8-001C-472A-AC6D-B57094B2904F}"/>
            </a:ext>
          </a:extLst>
        </xdr:cNvPr>
        <xdr:cNvSpPr/>
      </xdr:nvSpPr>
      <xdr:spPr>
        <a:xfrm>
          <a:off x="4670425" y="36353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73</xdr:row>
      <xdr:rowOff>66674</xdr:rowOff>
    </xdr:from>
    <xdr:to>
      <xdr:col>1</xdr:col>
      <xdr:colOff>1323975</xdr:colOff>
      <xdr:row>73</xdr:row>
      <xdr:rowOff>152399</xdr:rowOff>
    </xdr:to>
    <xdr:sp macro="" textlink="">
      <xdr:nvSpPr>
        <xdr:cNvPr id="5" name="Down Arrow 6">
          <a:extLst>
            <a:ext uri="{FF2B5EF4-FFF2-40B4-BE49-F238E27FC236}">
              <a16:creationId xmlns:a16="http://schemas.microsoft.com/office/drawing/2014/main" id="{A9EBCFB1-2D42-4C67-9B44-B9B626549D0B}"/>
            </a:ext>
          </a:extLst>
        </xdr:cNvPr>
        <xdr:cNvSpPr/>
      </xdr:nvSpPr>
      <xdr:spPr>
        <a:xfrm>
          <a:off x="5184775" y="378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234018</xdr:colOff>
      <xdr:row>135</xdr:row>
      <xdr:rowOff>95250</xdr:rowOff>
    </xdr:from>
    <xdr:to>
      <xdr:col>3</xdr:col>
      <xdr:colOff>2774018</xdr:colOff>
      <xdr:row>138</xdr:row>
      <xdr:rowOff>299383</xdr:rowOff>
    </xdr:to>
    <xdr:pic>
      <xdr:nvPicPr>
        <xdr:cNvPr id="2" name="Picture 1">
          <a:extLst>
            <a:ext uri="{FF2B5EF4-FFF2-40B4-BE49-F238E27FC236}">
              <a16:creationId xmlns:a16="http://schemas.microsoft.com/office/drawing/2014/main" id="{41420B61-5032-4C5B-9559-4E816FCDF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82593" y="27974925"/>
          <a:ext cx="2540000" cy="1718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225799</xdr:colOff>
      <xdr:row>134</xdr:row>
      <xdr:rowOff>465043</xdr:rowOff>
    </xdr:from>
    <xdr:to>
      <xdr:col>2</xdr:col>
      <xdr:colOff>2691239</xdr:colOff>
      <xdr:row>138</xdr:row>
      <xdr:rowOff>363630</xdr:rowOff>
    </xdr:to>
    <xdr:pic>
      <xdr:nvPicPr>
        <xdr:cNvPr id="3" name="Picture 2">
          <a:extLst>
            <a:ext uri="{FF2B5EF4-FFF2-40B4-BE49-F238E27FC236}">
              <a16:creationId xmlns:a16="http://schemas.microsoft.com/office/drawing/2014/main" id="{226E2A2C-6714-4C61-8C4E-38A0FF7B8E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35899" y="27839893"/>
          <a:ext cx="2465440" cy="19178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144</xdr:row>
      <xdr:rowOff>104774</xdr:rowOff>
    </xdr:from>
    <xdr:to>
      <xdr:col>1</xdr:col>
      <xdr:colOff>1219200</xdr:colOff>
      <xdr:row>144</xdr:row>
      <xdr:rowOff>150493</xdr:rowOff>
    </xdr:to>
    <xdr:sp macro="" textlink="">
      <xdr:nvSpPr>
        <xdr:cNvPr id="4" name="Right Arrow 7">
          <a:extLst>
            <a:ext uri="{FF2B5EF4-FFF2-40B4-BE49-F238E27FC236}">
              <a16:creationId xmlns:a16="http://schemas.microsoft.com/office/drawing/2014/main" id="{765A2C59-95F5-4EA2-B800-9B6D1F0767EF}"/>
            </a:ext>
          </a:extLst>
        </xdr:cNvPr>
        <xdr:cNvSpPr/>
      </xdr:nvSpPr>
      <xdr:spPr>
        <a:xfrm>
          <a:off x="4670425" y="510857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145</xdr:row>
      <xdr:rowOff>66674</xdr:rowOff>
    </xdr:from>
    <xdr:to>
      <xdr:col>1</xdr:col>
      <xdr:colOff>1323975</xdr:colOff>
      <xdr:row>145</xdr:row>
      <xdr:rowOff>152399</xdr:rowOff>
    </xdr:to>
    <xdr:sp macro="" textlink="">
      <xdr:nvSpPr>
        <xdr:cNvPr id="5" name="Down Arrow 8">
          <a:extLst>
            <a:ext uri="{FF2B5EF4-FFF2-40B4-BE49-F238E27FC236}">
              <a16:creationId xmlns:a16="http://schemas.microsoft.com/office/drawing/2014/main" id="{04FEEEAE-DC17-4D13-BFB7-D8541DB98B80}"/>
            </a:ext>
          </a:extLst>
        </xdr:cNvPr>
        <xdr:cNvSpPr/>
      </xdr:nvSpPr>
      <xdr:spPr>
        <a:xfrm>
          <a:off x="5184775" y="5254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493060</xdr:colOff>
      <xdr:row>99</xdr:row>
      <xdr:rowOff>37354</xdr:rowOff>
    </xdr:from>
    <xdr:to>
      <xdr:col>3</xdr:col>
      <xdr:colOff>2846294</xdr:colOff>
      <xdr:row>102</xdr:row>
      <xdr:rowOff>437404</xdr:rowOff>
    </xdr:to>
    <xdr:pic>
      <xdr:nvPicPr>
        <xdr:cNvPr id="2" name="Picture 1">
          <a:extLst>
            <a:ext uri="{FF2B5EF4-FFF2-40B4-BE49-F238E27FC236}">
              <a16:creationId xmlns:a16="http://schemas.microsoft.com/office/drawing/2014/main" id="{3DBA0BD1-4449-4903-B0BB-DE858A8256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29360" y="11156204"/>
          <a:ext cx="2353234"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67235</xdr:colOff>
      <xdr:row>99</xdr:row>
      <xdr:rowOff>112058</xdr:rowOff>
    </xdr:from>
    <xdr:to>
      <xdr:col>2</xdr:col>
      <xdr:colOff>2622176</xdr:colOff>
      <xdr:row>102</xdr:row>
      <xdr:rowOff>482225</xdr:rowOff>
    </xdr:to>
    <xdr:pic>
      <xdr:nvPicPr>
        <xdr:cNvPr id="3" name="Picture 2">
          <a:extLst>
            <a:ext uri="{FF2B5EF4-FFF2-40B4-BE49-F238E27FC236}">
              <a16:creationId xmlns:a16="http://schemas.microsoft.com/office/drawing/2014/main" id="{CD5A83B1-36DA-49FD-8D36-D1D6B988D3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11135" y="11230908"/>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351117</xdr:colOff>
      <xdr:row>127</xdr:row>
      <xdr:rowOff>43675</xdr:rowOff>
    </xdr:from>
    <xdr:to>
      <xdr:col>3</xdr:col>
      <xdr:colOff>2980766</xdr:colOff>
      <xdr:row>130</xdr:row>
      <xdr:rowOff>410090</xdr:rowOff>
    </xdr:to>
    <xdr:pic>
      <xdr:nvPicPr>
        <xdr:cNvPr id="2" name="Picture 1">
          <a:extLst>
            <a:ext uri="{FF2B5EF4-FFF2-40B4-BE49-F238E27FC236}">
              <a16:creationId xmlns:a16="http://schemas.microsoft.com/office/drawing/2014/main" id="{D74F048D-471E-499A-B955-571FE0597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7417" y="1370252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104588</xdr:colOff>
      <xdr:row>127</xdr:row>
      <xdr:rowOff>7471</xdr:rowOff>
    </xdr:from>
    <xdr:to>
      <xdr:col>2</xdr:col>
      <xdr:colOff>2579553</xdr:colOff>
      <xdr:row>130</xdr:row>
      <xdr:rowOff>414992</xdr:rowOff>
    </xdr:to>
    <xdr:pic>
      <xdr:nvPicPr>
        <xdr:cNvPr id="3" name="Picture 2">
          <a:extLst>
            <a:ext uri="{FF2B5EF4-FFF2-40B4-BE49-F238E27FC236}">
              <a16:creationId xmlns:a16="http://schemas.microsoft.com/office/drawing/2014/main" id="{1ECA42E5-C6A5-4CE4-80B7-9AB34840E9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48488" y="13666321"/>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136</xdr:row>
      <xdr:rowOff>76199</xdr:rowOff>
    </xdr:from>
    <xdr:to>
      <xdr:col>1</xdr:col>
      <xdr:colOff>1219200</xdr:colOff>
      <xdr:row>136</xdr:row>
      <xdr:rowOff>121918</xdr:rowOff>
    </xdr:to>
    <xdr:sp macro="" textlink="">
      <xdr:nvSpPr>
        <xdr:cNvPr id="4" name="Right Arrow 9">
          <a:extLst>
            <a:ext uri="{FF2B5EF4-FFF2-40B4-BE49-F238E27FC236}">
              <a16:creationId xmlns:a16="http://schemas.microsoft.com/office/drawing/2014/main" id="{5CE6C795-C007-4C80-83D5-08EE26E4058E}"/>
            </a:ext>
          </a:extLst>
        </xdr:cNvPr>
        <xdr:cNvSpPr/>
      </xdr:nvSpPr>
      <xdr:spPr>
        <a:xfrm>
          <a:off x="4670425" y="65531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137</xdr:row>
      <xdr:rowOff>66674</xdr:rowOff>
    </xdr:from>
    <xdr:to>
      <xdr:col>1</xdr:col>
      <xdr:colOff>1323975</xdr:colOff>
      <xdr:row>137</xdr:row>
      <xdr:rowOff>152399</xdr:rowOff>
    </xdr:to>
    <xdr:sp macro="" textlink="">
      <xdr:nvSpPr>
        <xdr:cNvPr id="5" name="Down Arrow 10">
          <a:extLst>
            <a:ext uri="{FF2B5EF4-FFF2-40B4-BE49-F238E27FC236}">
              <a16:creationId xmlns:a16="http://schemas.microsoft.com/office/drawing/2014/main" id="{3263C22F-3FB9-4AD0-8396-0003859AC21D}"/>
            </a:ext>
          </a:extLst>
        </xdr:cNvPr>
        <xdr:cNvSpPr/>
      </xdr:nvSpPr>
      <xdr:spPr>
        <a:xfrm>
          <a:off x="5184775" y="6727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358590</xdr:colOff>
      <xdr:row>55</xdr:row>
      <xdr:rowOff>119529</xdr:rowOff>
    </xdr:from>
    <xdr:to>
      <xdr:col>3</xdr:col>
      <xdr:colOff>2846294</xdr:colOff>
      <xdr:row>58</xdr:row>
      <xdr:rowOff>489698</xdr:rowOff>
    </xdr:to>
    <xdr:pic>
      <xdr:nvPicPr>
        <xdr:cNvPr id="2" name="Picture 1">
          <a:extLst>
            <a:ext uri="{FF2B5EF4-FFF2-40B4-BE49-F238E27FC236}">
              <a16:creationId xmlns:a16="http://schemas.microsoft.com/office/drawing/2014/main" id="{B3813D7D-D024-4E29-BE01-C27EB5D89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94890" y="16318379"/>
          <a:ext cx="2487704" cy="1875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67236</xdr:colOff>
      <xdr:row>55</xdr:row>
      <xdr:rowOff>7470</xdr:rowOff>
    </xdr:from>
    <xdr:to>
      <xdr:col>2</xdr:col>
      <xdr:colOff>2652060</xdr:colOff>
      <xdr:row>58</xdr:row>
      <xdr:rowOff>428175</xdr:rowOff>
    </xdr:to>
    <xdr:pic>
      <xdr:nvPicPr>
        <xdr:cNvPr id="3" name="Picture 2">
          <a:extLst>
            <a:ext uri="{FF2B5EF4-FFF2-40B4-BE49-F238E27FC236}">
              <a16:creationId xmlns:a16="http://schemas.microsoft.com/office/drawing/2014/main" id="{AC38DC10-A333-489C-9654-80D28F1154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11136" y="16206320"/>
          <a:ext cx="2584824" cy="1925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64</xdr:row>
      <xdr:rowOff>85724</xdr:rowOff>
    </xdr:from>
    <xdr:to>
      <xdr:col>1</xdr:col>
      <xdr:colOff>1247776</xdr:colOff>
      <xdr:row>64</xdr:row>
      <xdr:rowOff>131443</xdr:rowOff>
    </xdr:to>
    <xdr:sp macro="" textlink="">
      <xdr:nvSpPr>
        <xdr:cNvPr id="4" name="Right Arrow 11">
          <a:extLst>
            <a:ext uri="{FF2B5EF4-FFF2-40B4-BE49-F238E27FC236}">
              <a16:creationId xmlns:a16="http://schemas.microsoft.com/office/drawing/2014/main" id="{59438AD9-84C1-4D83-BB17-2E6FFAC5BB6E}"/>
            </a:ext>
          </a:extLst>
        </xdr:cNvPr>
        <xdr:cNvSpPr/>
      </xdr:nvSpPr>
      <xdr:spPr>
        <a:xfrm>
          <a:off x="4670426" y="80359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65</xdr:row>
      <xdr:rowOff>66674</xdr:rowOff>
    </xdr:from>
    <xdr:to>
      <xdr:col>1</xdr:col>
      <xdr:colOff>1323975</xdr:colOff>
      <xdr:row>65</xdr:row>
      <xdr:rowOff>152399</xdr:rowOff>
    </xdr:to>
    <xdr:sp macro="" textlink="">
      <xdr:nvSpPr>
        <xdr:cNvPr id="5" name="Down Arrow 12">
          <a:extLst>
            <a:ext uri="{FF2B5EF4-FFF2-40B4-BE49-F238E27FC236}">
              <a16:creationId xmlns:a16="http://schemas.microsoft.com/office/drawing/2014/main" id="{C3059D63-D52E-4AB0-B338-841D7C197B18}"/>
            </a:ext>
          </a:extLst>
        </xdr:cNvPr>
        <xdr:cNvSpPr/>
      </xdr:nvSpPr>
      <xdr:spPr>
        <a:xfrm>
          <a:off x="5184775" y="8201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283882</xdr:colOff>
      <xdr:row>124</xdr:row>
      <xdr:rowOff>67235</xdr:rowOff>
    </xdr:from>
    <xdr:to>
      <xdr:col>3</xdr:col>
      <xdr:colOff>2913531</xdr:colOff>
      <xdr:row>127</xdr:row>
      <xdr:rowOff>433650</xdr:rowOff>
    </xdr:to>
    <xdr:pic>
      <xdr:nvPicPr>
        <xdr:cNvPr id="2" name="Picture 1">
          <a:extLst>
            <a:ext uri="{FF2B5EF4-FFF2-40B4-BE49-F238E27FC236}">
              <a16:creationId xmlns:a16="http://schemas.microsoft.com/office/drawing/2014/main" id="{124A8D1C-7F4B-4FDB-A123-ED97A61F3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0182" y="1880608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94917</xdr:colOff>
      <xdr:row>124</xdr:row>
      <xdr:rowOff>52294</xdr:rowOff>
    </xdr:from>
    <xdr:to>
      <xdr:col>2</xdr:col>
      <xdr:colOff>2569882</xdr:colOff>
      <xdr:row>127</xdr:row>
      <xdr:rowOff>459815</xdr:rowOff>
    </xdr:to>
    <xdr:pic>
      <xdr:nvPicPr>
        <xdr:cNvPr id="3" name="Picture 2">
          <a:extLst>
            <a:ext uri="{FF2B5EF4-FFF2-40B4-BE49-F238E27FC236}">
              <a16:creationId xmlns:a16="http://schemas.microsoft.com/office/drawing/2014/main" id="{1BCA1786-2458-4606-AA66-38B097F4E9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38817" y="1879114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133</xdr:row>
      <xdr:rowOff>78106</xdr:rowOff>
    </xdr:from>
    <xdr:to>
      <xdr:col>1</xdr:col>
      <xdr:colOff>1228726</xdr:colOff>
      <xdr:row>133</xdr:row>
      <xdr:rowOff>123825</xdr:rowOff>
    </xdr:to>
    <xdr:sp macro="" textlink="">
      <xdr:nvSpPr>
        <xdr:cNvPr id="4" name="Right Arrow 13">
          <a:extLst>
            <a:ext uri="{FF2B5EF4-FFF2-40B4-BE49-F238E27FC236}">
              <a16:creationId xmlns:a16="http://schemas.microsoft.com/office/drawing/2014/main" id="{493121D0-8469-48FC-90C6-8694B5835233}"/>
            </a:ext>
          </a:extLst>
        </xdr:cNvPr>
        <xdr:cNvSpPr/>
      </xdr:nvSpPr>
      <xdr:spPr>
        <a:xfrm flipV="1">
          <a:off x="4670426" y="9501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134</xdr:row>
      <xdr:rowOff>66674</xdr:rowOff>
    </xdr:from>
    <xdr:to>
      <xdr:col>1</xdr:col>
      <xdr:colOff>1323975</xdr:colOff>
      <xdr:row>134</xdr:row>
      <xdr:rowOff>152399</xdr:rowOff>
    </xdr:to>
    <xdr:sp macro="" textlink="">
      <xdr:nvSpPr>
        <xdr:cNvPr id="5" name="Down Arrow 14">
          <a:extLst>
            <a:ext uri="{FF2B5EF4-FFF2-40B4-BE49-F238E27FC236}">
              <a16:creationId xmlns:a16="http://schemas.microsoft.com/office/drawing/2014/main" id="{81E0B665-3F47-4A33-966F-E6188414B6D9}"/>
            </a:ext>
          </a:extLst>
        </xdr:cNvPr>
        <xdr:cNvSpPr/>
      </xdr:nvSpPr>
      <xdr:spPr>
        <a:xfrm>
          <a:off x="5184775" y="9674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373529</xdr:colOff>
      <xdr:row>86</xdr:row>
      <xdr:rowOff>82177</xdr:rowOff>
    </xdr:from>
    <xdr:to>
      <xdr:col>3</xdr:col>
      <xdr:colOff>3003178</xdr:colOff>
      <xdr:row>89</xdr:row>
      <xdr:rowOff>448592</xdr:rowOff>
    </xdr:to>
    <xdr:pic>
      <xdr:nvPicPr>
        <xdr:cNvPr id="2" name="Picture 1">
          <a:extLst>
            <a:ext uri="{FF2B5EF4-FFF2-40B4-BE49-F238E27FC236}">
              <a16:creationId xmlns:a16="http://schemas.microsoft.com/office/drawing/2014/main" id="{4FE5CDB2-7645-4615-9B01-EA7A94F4E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09829" y="2136102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67234</xdr:colOff>
      <xdr:row>86</xdr:row>
      <xdr:rowOff>67234</xdr:rowOff>
    </xdr:from>
    <xdr:to>
      <xdr:col>2</xdr:col>
      <xdr:colOff>2542199</xdr:colOff>
      <xdr:row>89</xdr:row>
      <xdr:rowOff>474755</xdr:rowOff>
    </xdr:to>
    <xdr:pic>
      <xdr:nvPicPr>
        <xdr:cNvPr id="3" name="Picture 2">
          <a:extLst>
            <a:ext uri="{FF2B5EF4-FFF2-40B4-BE49-F238E27FC236}">
              <a16:creationId xmlns:a16="http://schemas.microsoft.com/office/drawing/2014/main" id="{DFD45747-A43C-41AE-B411-DA6840E51A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11134" y="2134608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95</xdr:row>
      <xdr:rowOff>85724</xdr:rowOff>
    </xdr:from>
    <xdr:to>
      <xdr:col>1</xdr:col>
      <xdr:colOff>1228726</xdr:colOff>
      <xdr:row>95</xdr:row>
      <xdr:rowOff>131443</xdr:rowOff>
    </xdr:to>
    <xdr:sp macro="" textlink="">
      <xdr:nvSpPr>
        <xdr:cNvPr id="4" name="Right Arrow 15">
          <a:extLst>
            <a:ext uri="{FF2B5EF4-FFF2-40B4-BE49-F238E27FC236}">
              <a16:creationId xmlns:a16="http://schemas.microsoft.com/office/drawing/2014/main" id="{2541CAD8-CE6B-4920-9BAF-80DB74EB9749}"/>
            </a:ext>
          </a:extLst>
        </xdr:cNvPr>
        <xdr:cNvSpPr/>
      </xdr:nvSpPr>
      <xdr:spPr>
        <a:xfrm>
          <a:off x="4670426" y="1098232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96</xdr:row>
      <xdr:rowOff>66674</xdr:rowOff>
    </xdr:from>
    <xdr:to>
      <xdr:col>1</xdr:col>
      <xdr:colOff>1323975</xdr:colOff>
      <xdr:row>96</xdr:row>
      <xdr:rowOff>152399</xdr:rowOff>
    </xdr:to>
    <xdr:sp macro="" textlink="">
      <xdr:nvSpPr>
        <xdr:cNvPr id="5" name="Down Arrow 16">
          <a:extLst>
            <a:ext uri="{FF2B5EF4-FFF2-40B4-BE49-F238E27FC236}">
              <a16:creationId xmlns:a16="http://schemas.microsoft.com/office/drawing/2014/main" id="{5B0F74DC-8420-46CA-A55C-B352370884E7}"/>
            </a:ext>
          </a:extLst>
        </xdr:cNvPr>
        <xdr:cNvSpPr/>
      </xdr:nvSpPr>
      <xdr:spPr>
        <a:xfrm>
          <a:off x="5184775" y="11147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313765</xdr:colOff>
      <xdr:row>135</xdr:row>
      <xdr:rowOff>104587</xdr:rowOff>
    </xdr:from>
    <xdr:to>
      <xdr:col>3</xdr:col>
      <xdr:colOff>2943414</xdr:colOff>
      <xdr:row>138</xdr:row>
      <xdr:rowOff>471002</xdr:rowOff>
    </xdr:to>
    <xdr:pic>
      <xdr:nvPicPr>
        <xdr:cNvPr id="2" name="Picture 1">
          <a:extLst>
            <a:ext uri="{FF2B5EF4-FFF2-40B4-BE49-F238E27FC236}">
              <a16:creationId xmlns:a16="http://schemas.microsoft.com/office/drawing/2014/main" id="{8F89E2BB-C1B5-486A-B3FB-956BCCF24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50065" y="2392343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89647</xdr:colOff>
      <xdr:row>135</xdr:row>
      <xdr:rowOff>44824</xdr:rowOff>
    </xdr:from>
    <xdr:to>
      <xdr:col>2</xdr:col>
      <xdr:colOff>2564612</xdr:colOff>
      <xdr:row>138</xdr:row>
      <xdr:rowOff>452345</xdr:rowOff>
    </xdr:to>
    <xdr:pic>
      <xdr:nvPicPr>
        <xdr:cNvPr id="3" name="Picture 2">
          <a:extLst>
            <a:ext uri="{FF2B5EF4-FFF2-40B4-BE49-F238E27FC236}">
              <a16:creationId xmlns:a16="http://schemas.microsoft.com/office/drawing/2014/main" id="{08854505-0766-42AD-898D-43ECA270FF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33547" y="2386367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144</xdr:row>
      <xdr:rowOff>78106</xdr:rowOff>
    </xdr:from>
    <xdr:to>
      <xdr:col>1</xdr:col>
      <xdr:colOff>1228726</xdr:colOff>
      <xdr:row>144</xdr:row>
      <xdr:rowOff>123825</xdr:rowOff>
    </xdr:to>
    <xdr:sp macro="" textlink="">
      <xdr:nvSpPr>
        <xdr:cNvPr id="4" name="Right Arrow 19">
          <a:extLst>
            <a:ext uri="{FF2B5EF4-FFF2-40B4-BE49-F238E27FC236}">
              <a16:creationId xmlns:a16="http://schemas.microsoft.com/office/drawing/2014/main" id="{3EA6C8E5-0220-4C72-9C03-3688C265C027}"/>
            </a:ext>
          </a:extLst>
        </xdr:cNvPr>
        <xdr:cNvSpPr/>
      </xdr:nvSpPr>
      <xdr:spPr>
        <a:xfrm flipV="1">
          <a:off x="4670426" y="124479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145</xdr:row>
      <xdr:rowOff>66674</xdr:rowOff>
    </xdr:from>
    <xdr:to>
      <xdr:col>1</xdr:col>
      <xdr:colOff>1323975</xdr:colOff>
      <xdr:row>145</xdr:row>
      <xdr:rowOff>152399</xdr:rowOff>
    </xdr:to>
    <xdr:sp macro="" textlink="">
      <xdr:nvSpPr>
        <xdr:cNvPr id="5" name="Down Arrow 20">
          <a:extLst>
            <a:ext uri="{FF2B5EF4-FFF2-40B4-BE49-F238E27FC236}">
              <a16:creationId xmlns:a16="http://schemas.microsoft.com/office/drawing/2014/main" id="{6955E9E2-266E-453D-B685-0DB4B5797A9E}"/>
            </a:ext>
          </a:extLst>
        </xdr:cNvPr>
        <xdr:cNvSpPr/>
      </xdr:nvSpPr>
      <xdr:spPr>
        <a:xfrm>
          <a:off x="5184775" y="12620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470274</xdr:colOff>
      <xdr:row>160</xdr:row>
      <xdr:rowOff>82176</xdr:rowOff>
    </xdr:from>
    <xdr:to>
      <xdr:col>3</xdr:col>
      <xdr:colOff>2957980</xdr:colOff>
      <xdr:row>163</xdr:row>
      <xdr:rowOff>416112</xdr:rowOff>
    </xdr:to>
    <xdr:pic>
      <xdr:nvPicPr>
        <xdr:cNvPr id="2" name="Picture 1">
          <a:extLst>
            <a:ext uri="{FF2B5EF4-FFF2-40B4-BE49-F238E27FC236}">
              <a16:creationId xmlns:a16="http://schemas.microsoft.com/office/drawing/2014/main" id="{423010F6-2BCC-4BEE-86B6-9EE16D369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96674" y="32454476"/>
          <a:ext cx="2487706" cy="1838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351118</xdr:colOff>
      <xdr:row>160</xdr:row>
      <xdr:rowOff>65741</xdr:rowOff>
    </xdr:from>
    <xdr:to>
      <xdr:col>2</xdr:col>
      <xdr:colOff>2826083</xdr:colOff>
      <xdr:row>163</xdr:row>
      <xdr:rowOff>474382</xdr:rowOff>
    </xdr:to>
    <xdr:pic>
      <xdr:nvPicPr>
        <xdr:cNvPr id="3" name="Picture 2">
          <a:extLst>
            <a:ext uri="{FF2B5EF4-FFF2-40B4-BE49-F238E27FC236}">
              <a16:creationId xmlns:a16="http://schemas.microsoft.com/office/drawing/2014/main" id="{CA6C8AF9-24E3-4B1F-9AB6-BE1A761005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89818" y="32438041"/>
          <a:ext cx="2474965" cy="1913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169</xdr:row>
      <xdr:rowOff>104774</xdr:rowOff>
    </xdr:from>
    <xdr:to>
      <xdr:col>1</xdr:col>
      <xdr:colOff>1247776</xdr:colOff>
      <xdr:row>169</xdr:row>
      <xdr:rowOff>150493</xdr:rowOff>
    </xdr:to>
    <xdr:sp macro="" textlink="">
      <xdr:nvSpPr>
        <xdr:cNvPr id="4" name="Right Arrow 21">
          <a:extLst>
            <a:ext uri="{FF2B5EF4-FFF2-40B4-BE49-F238E27FC236}">
              <a16:creationId xmlns:a16="http://schemas.microsoft.com/office/drawing/2014/main" id="{1B46BE98-88CE-4FE4-B6D3-0597D5186510}"/>
            </a:ext>
          </a:extLst>
        </xdr:cNvPr>
        <xdr:cNvSpPr/>
      </xdr:nvSpPr>
      <xdr:spPr>
        <a:xfrm>
          <a:off x="4670426" y="139477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170</xdr:row>
      <xdr:rowOff>66674</xdr:rowOff>
    </xdr:from>
    <xdr:to>
      <xdr:col>1</xdr:col>
      <xdr:colOff>1323975</xdr:colOff>
      <xdr:row>170</xdr:row>
      <xdr:rowOff>152399</xdr:rowOff>
    </xdr:to>
    <xdr:sp macro="" textlink="">
      <xdr:nvSpPr>
        <xdr:cNvPr id="5" name="Down Arrow 22">
          <a:extLst>
            <a:ext uri="{FF2B5EF4-FFF2-40B4-BE49-F238E27FC236}">
              <a16:creationId xmlns:a16="http://schemas.microsoft.com/office/drawing/2014/main" id="{3FF7F280-6A20-4AB9-B06A-B0E5215AFCC2}"/>
            </a:ext>
          </a:extLst>
        </xdr:cNvPr>
        <xdr:cNvSpPr/>
      </xdr:nvSpPr>
      <xdr:spPr>
        <a:xfrm>
          <a:off x="5184775" y="14093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87654-C488-49B0-BD8A-321468AA28C7}">
  <dimension ref="A1:C14"/>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33" t="s">
        <v>40</v>
      </c>
      <c r="B1" s="133"/>
    </row>
    <row r="2" spans="1:3" x14ac:dyDescent="0.25">
      <c r="A2" s="134" t="s">
        <v>41</v>
      </c>
      <c r="B2" s="134"/>
    </row>
    <row r="3" spans="1:3" x14ac:dyDescent="0.25">
      <c r="A3" s="14" t="s">
        <v>42</v>
      </c>
      <c r="B3" s="14" t="s">
        <v>43</v>
      </c>
      <c r="C3" s="14" t="s">
        <v>44</v>
      </c>
    </row>
    <row r="4" spans="1:3" x14ac:dyDescent="0.25">
      <c r="A4" s="13" t="s">
        <v>15</v>
      </c>
      <c r="B4" s="12" t="s">
        <v>16</v>
      </c>
      <c r="C4" s="12" t="s">
        <v>17</v>
      </c>
    </row>
    <row r="5" spans="1:3" x14ac:dyDescent="0.25">
      <c r="A5" s="13" t="s">
        <v>18</v>
      </c>
      <c r="B5" s="12" t="s">
        <v>19</v>
      </c>
      <c r="C5" s="12" t="s">
        <v>17</v>
      </c>
    </row>
    <row r="6" spans="1:3" x14ac:dyDescent="0.25">
      <c r="A6" s="13" t="s">
        <v>20</v>
      </c>
      <c r="B6" s="12" t="s">
        <v>21</v>
      </c>
      <c r="C6" s="12" t="s">
        <v>17</v>
      </c>
    </row>
    <row r="7" spans="1:3" x14ac:dyDescent="0.25">
      <c r="A7" s="13" t="s">
        <v>22</v>
      </c>
      <c r="B7" s="12" t="s">
        <v>23</v>
      </c>
      <c r="C7" s="12" t="s">
        <v>24</v>
      </c>
    </row>
    <row r="8" spans="1:3" x14ac:dyDescent="0.25">
      <c r="A8" s="13" t="s">
        <v>25</v>
      </c>
      <c r="B8" s="12" t="s">
        <v>26</v>
      </c>
      <c r="C8" s="12" t="s">
        <v>17</v>
      </c>
    </row>
    <row r="9" spans="1:3" x14ac:dyDescent="0.25">
      <c r="A9" s="13" t="s">
        <v>27</v>
      </c>
      <c r="B9" s="12" t="s">
        <v>28</v>
      </c>
      <c r="C9" s="12" t="s">
        <v>24</v>
      </c>
    </row>
    <row r="10" spans="1:3" x14ac:dyDescent="0.25">
      <c r="A10" s="13" t="s">
        <v>29</v>
      </c>
      <c r="B10" s="12" t="s">
        <v>30</v>
      </c>
      <c r="C10" s="12" t="s">
        <v>31</v>
      </c>
    </row>
    <row r="11" spans="1:3" x14ac:dyDescent="0.25">
      <c r="A11" s="13" t="s">
        <v>32</v>
      </c>
      <c r="B11" s="12" t="s">
        <v>33</v>
      </c>
      <c r="C11" s="12" t="s">
        <v>24</v>
      </c>
    </row>
    <row r="12" spans="1:3" x14ac:dyDescent="0.25">
      <c r="A12" s="13" t="s">
        <v>34</v>
      </c>
      <c r="B12" s="12" t="s">
        <v>35</v>
      </c>
      <c r="C12" s="12" t="s">
        <v>24</v>
      </c>
    </row>
    <row r="13" spans="1:3" x14ac:dyDescent="0.25">
      <c r="A13" s="13" t="s">
        <v>36</v>
      </c>
      <c r="B13" s="12" t="s">
        <v>37</v>
      </c>
      <c r="C13" s="12" t="s">
        <v>24</v>
      </c>
    </row>
    <row r="14" spans="1:3" x14ac:dyDescent="0.25">
      <c r="A14" s="13" t="s">
        <v>38</v>
      </c>
      <c r="B14" s="12" t="s">
        <v>39</v>
      </c>
      <c r="C14" s="12" t="s">
        <v>24</v>
      </c>
    </row>
  </sheetData>
  <mergeCells count="2">
    <mergeCell ref="A1:B1"/>
    <mergeCell ref="A2:B2"/>
  </mergeCells>
  <hyperlinks>
    <hyperlink ref="A4" location="'LDBOND'!A1" display="LDBOND" xr:uid="{0CA91E92-84CF-4FD9-B871-79EED2DE6D1D}"/>
    <hyperlink ref="A5" location="'LDGETF'!A1" display="LDGETF" xr:uid="{BC16F356-E8EA-40D4-BE12-30C43D8F192B}"/>
    <hyperlink ref="A6" location="'LDGSEC'!A1" display="LDGSEC" xr:uid="{99E02F83-FDFD-4C4A-9E97-3132C0701E08}"/>
    <hyperlink ref="A7" location="'LDINPF'!A1" display="LDINPF" xr:uid="{573DBB0B-5BCF-420D-A0AC-B5652C07F36C}"/>
    <hyperlink ref="A8" location="'LDMIPF'!A1" display="LDMIPF" xr:uid="{4FD2898B-211B-47D5-BF5D-661EBA7CC98E}"/>
    <hyperlink ref="A9" location="'LDMNMF'!A1" display="LDMNMF" xr:uid="{0B167F7C-2CFC-4948-B421-9067FAB73F3C}"/>
    <hyperlink ref="A10" location="'LDONTF'!A1" display="LDONTF" xr:uid="{37260985-538F-401D-BE69-8F9C064D6762}"/>
    <hyperlink ref="A11" location="'LDSAPF'!A1" display="LDSAPF" xr:uid="{E3DB190B-4434-499C-A4F6-5CB93B6931B2}"/>
    <hyperlink ref="A12" location="'LDSTDF'!A1" display="LDSTDF" xr:uid="{790316BC-4EB5-43D1-8CE8-985B0CE65195}"/>
    <hyperlink ref="A13" location="'LDUSTF'!A1" display="LDUSTF" xr:uid="{FB0B08A2-B634-49A2-917C-6FE564D4AEE0}"/>
    <hyperlink ref="A14" location="'LLIQDF'!A1" display="LLIQDF" xr:uid="{1E65EC1C-1632-4353-9BFC-36D0107C46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5"/>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47</v>
      </c>
      <c r="C8" s="33" t="s">
        <v>48</v>
      </c>
      <c r="D8" s="33" t="s">
        <v>49</v>
      </c>
      <c r="E8" s="34">
        <v>1500</v>
      </c>
      <c r="F8" s="35">
        <v>1492.67</v>
      </c>
      <c r="G8" s="36">
        <v>8.6900000000000005E-2</v>
      </c>
      <c r="H8" s="37">
        <v>8.3299999999999999E-2</v>
      </c>
    </row>
    <row r="9" spans="2:8" ht="15.75" customHeight="1" x14ac:dyDescent="0.2">
      <c r="B9" s="33" t="s">
        <v>50</v>
      </c>
      <c r="C9" s="33" t="s">
        <v>51</v>
      </c>
      <c r="D9" s="33" t="s">
        <v>52</v>
      </c>
      <c r="E9" s="34">
        <v>1500000</v>
      </c>
      <c r="F9" s="35">
        <v>1444.15</v>
      </c>
      <c r="G9" s="36">
        <v>8.4099999999999994E-2</v>
      </c>
      <c r="H9" s="37">
        <v>8.0318000000000001E-2</v>
      </c>
    </row>
    <row r="10" spans="2:8" ht="15.75" customHeight="1" x14ac:dyDescent="0.2">
      <c r="B10" s="33" t="s">
        <v>53</v>
      </c>
      <c r="C10" s="33" t="s">
        <v>54</v>
      </c>
      <c r="D10" s="33" t="s">
        <v>49</v>
      </c>
      <c r="E10" s="34">
        <v>1000</v>
      </c>
      <c r="F10" s="35">
        <v>1040.1199999999999</v>
      </c>
      <c r="G10" s="36">
        <v>6.0499999999999998E-2</v>
      </c>
      <c r="H10" s="37">
        <v>8.2699999999999996E-2</v>
      </c>
    </row>
    <row r="11" spans="2:8" ht="15.75" customHeight="1" x14ac:dyDescent="0.2">
      <c r="B11" s="33" t="s">
        <v>55</v>
      </c>
      <c r="C11" s="33" t="s">
        <v>56</v>
      </c>
      <c r="D11" s="33" t="s">
        <v>52</v>
      </c>
      <c r="E11" s="34">
        <v>1000000</v>
      </c>
      <c r="F11" s="35">
        <v>1036.5899999999999</v>
      </c>
      <c r="G11" s="36">
        <v>6.0299999999999999E-2</v>
      </c>
      <c r="H11" s="37">
        <v>7.3502999999999999E-2</v>
      </c>
    </row>
    <row r="12" spans="2:8" ht="15.75" customHeight="1" x14ac:dyDescent="0.2">
      <c r="B12" s="33" t="s">
        <v>57</v>
      </c>
      <c r="C12" s="33" t="s">
        <v>58</v>
      </c>
      <c r="D12" s="33" t="s">
        <v>52</v>
      </c>
      <c r="E12" s="34">
        <v>1000000</v>
      </c>
      <c r="F12" s="35">
        <v>1013.69</v>
      </c>
      <c r="G12" s="36">
        <v>5.8999999999999997E-2</v>
      </c>
      <c r="H12" s="37">
        <v>8.0404000000000003E-2</v>
      </c>
    </row>
    <row r="13" spans="2:8" ht="15.75" customHeight="1" x14ac:dyDescent="0.2">
      <c r="B13" s="33" t="s">
        <v>59</v>
      </c>
      <c r="C13" s="33" t="s">
        <v>60</v>
      </c>
      <c r="D13" s="33" t="s">
        <v>49</v>
      </c>
      <c r="E13" s="34">
        <v>1000</v>
      </c>
      <c r="F13" s="35">
        <v>944.86</v>
      </c>
      <c r="G13" s="36">
        <v>5.5E-2</v>
      </c>
      <c r="H13" s="37">
        <v>8.4349999999999994E-2</v>
      </c>
    </row>
    <row r="14" spans="2:8" ht="15.75" customHeight="1" x14ac:dyDescent="0.2">
      <c r="B14" s="33" t="s">
        <v>61</v>
      </c>
      <c r="C14" s="33" t="s">
        <v>62</v>
      </c>
      <c r="D14" s="33" t="s">
        <v>52</v>
      </c>
      <c r="E14" s="34">
        <v>1000000</v>
      </c>
      <c r="F14" s="35">
        <v>944.01</v>
      </c>
      <c r="G14" s="36">
        <v>5.5E-2</v>
      </c>
      <c r="H14" s="37">
        <v>8.0162999999999998E-2</v>
      </c>
    </row>
    <row r="15" spans="2:8" ht="15.75" customHeight="1" x14ac:dyDescent="0.2">
      <c r="B15" s="33" t="s">
        <v>63</v>
      </c>
      <c r="C15" s="33" t="s">
        <v>64</v>
      </c>
      <c r="D15" s="33" t="s">
        <v>52</v>
      </c>
      <c r="E15" s="34">
        <v>1000000</v>
      </c>
      <c r="F15" s="35">
        <v>882.8</v>
      </c>
      <c r="G15" s="36">
        <v>5.1400000000000001E-2</v>
      </c>
      <c r="H15" s="37">
        <v>8.0565999999999999E-2</v>
      </c>
    </row>
    <row r="16" spans="2:8" ht="15.75" customHeight="1" x14ac:dyDescent="0.2">
      <c r="B16" s="33" t="s">
        <v>65</v>
      </c>
      <c r="C16" s="33" t="s">
        <v>66</v>
      </c>
      <c r="D16" s="33" t="s">
        <v>49</v>
      </c>
      <c r="E16" s="34">
        <v>500</v>
      </c>
      <c r="F16" s="35">
        <v>525.29</v>
      </c>
      <c r="G16" s="36">
        <v>3.0599999999999999E-2</v>
      </c>
      <c r="H16" s="37">
        <v>7.7478000000000005E-2</v>
      </c>
    </row>
    <row r="17" spans="2:8" ht="15.75" customHeight="1" x14ac:dyDescent="0.2">
      <c r="B17" s="33" t="s">
        <v>67</v>
      </c>
      <c r="C17" s="33" t="s">
        <v>68</v>
      </c>
      <c r="D17" s="33" t="s">
        <v>49</v>
      </c>
      <c r="E17" s="34">
        <v>50</v>
      </c>
      <c r="F17" s="35">
        <v>514.83000000000004</v>
      </c>
      <c r="G17" s="36">
        <v>0.03</v>
      </c>
      <c r="H17" s="37">
        <v>7.9963000000000006E-2</v>
      </c>
    </row>
    <row r="18" spans="2:8" ht="15.75" customHeight="1" x14ac:dyDescent="0.2">
      <c r="B18" s="33" t="s">
        <v>69</v>
      </c>
      <c r="C18" s="33" t="s">
        <v>70</v>
      </c>
      <c r="D18" s="33" t="s">
        <v>52</v>
      </c>
      <c r="E18" s="34">
        <v>500000</v>
      </c>
      <c r="F18" s="35">
        <v>500.06</v>
      </c>
      <c r="G18" s="36">
        <v>2.9100000000000001E-2</v>
      </c>
      <c r="H18" s="37">
        <v>7.5616000000000003E-2</v>
      </c>
    </row>
    <row r="19" spans="2:8" ht="15.75" customHeight="1" x14ac:dyDescent="0.2">
      <c r="B19" s="33" t="s">
        <v>71</v>
      </c>
      <c r="C19" s="33" t="s">
        <v>72</v>
      </c>
      <c r="D19" s="33" t="s">
        <v>49</v>
      </c>
      <c r="E19" s="34">
        <v>500</v>
      </c>
      <c r="F19" s="35">
        <v>497.83</v>
      </c>
      <c r="G19" s="36">
        <v>2.9000000000000001E-2</v>
      </c>
      <c r="H19" s="37">
        <v>8.1900000000000001E-2</v>
      </c>
    </row>
    <row r="20" spans="2:8" ht="15.75" customHeight="1" x14ac:dyDescent="0.2">
      <c r="B20" s="33" t="s">
        <v>73</v>
      </c>
      <c r="C20" s="33" t="s">
        <v>74</v>
      </c>
      <c r="D20" s="33" t="s">
        <v>49</v>
      </c>
      <c r="E20" s="34">
        <v>500</v>
      </c>
      <c r="F20" s="35">
        <v>481.76</v>
      </c>
      <c r="G20" s="36">
        <v>2.8000000000000001E-2</v>
      </c>
      <c r="H20" s="37">
        <v>8.7499999999999994E-2</v>
      </c>
    </row>
    <row r="21" spans="2:8" ht="15.75" customHeight="1" x14ac:dyDescent="0.2">
      <c r="B21" s="32" t="s">
        <v>75</v>
      </c>
      <c r="C21" s="32"/>
      <c r="D21" s="32"/>
      <c r="E21" s="38"/>
      <c r="F21" s="39">
        <v>11318.66</v>
      </c>
      <c r="G21" s="40">
        <v>0.65890000000000004</v>
      </c>
      <c r="H21" s="41"/>
    </row>
    <row r="22" spans="2:8" ht="15.75" customHeight="1" x14ac:dyDescent="0.2">
      <c r="B22" s="33"/>
      <c r="C22" s="33"/>
      <c r="D22" s="33"/>
      <c r="E22" s="34"/>
      <c r="F22" s="35"/>
      <c r="G22" s="36"/>
      <c r="H22" s="37"/>
    </row>
    <row r="23" spans="2:8" ht="15.75" customHeight="1" x14ac:dyDescent="0.2">
      <c r="B23" s="32" t="s">
        <v>76</v>
      </c>
      <c r="C23" s="33"/>
      <c r="D23" s="33"/>
      <c r="E23" s="34"/>
      <c r="F23" s="35"/>
      <c r="G23" s="36"/>
      <c r="H23" s="37"/>
    </row>
    <row r="24" spans="2:8" ht="15.75" customHeight="1" x14ac:dyDescent="0.2">
      <c r="B24" s="32" t="s">
        <v>75</v>
      </c>
      <c r="C24" s="33"/>
      <c r="D24" s="33"/>
      <c r="E24" s="34"/>
      <c r="F24" s="42" t="s">
        <v>77</v>
      </c>
      <c r="G24" s="43" t="s">
        <v>77</v>
      </c>
      <c r="H24" s="37"/>
    </row>
    <row r="25" spans="2:8" ht="15.75" customHeight="1" x14ac:dyDescent="0.2">
      <c r="B25" s="33"/>
      <c r="C25" s="33"/>
      <c r="D25" s="33"/>
      <c r="E25" s="34"/>
      <c r="F25" s="35"/>
      <c r="G25" s="36"/>
      <c r="H25" s="37"/>
    </row>
    <row r="26" spans="2:8" ht="15.75" customHeight="1" x14ac:dyDescent="0.2">
      <c r="B26" s="32" t="s">
        <v>78</v>
      </c>
      <c r="C26" s="33"/>
      <c r="D26" s="33"/>
      <c r="E26" s="34"/>
      <c r="F26" s="35"/>
      <c r="G26" s="36"/>
      <c r="H26" s="37"/>
    </row>
    <row r="27" spans="2:8" ht="15.75" customHeight="1" x14ac:dyDescent="0.2">
      <c r="B27" s="32" t="s">
        <v>75</v>
      </c>
      <c r="C27" s="33"/>
      <c r="D27" s="33"/>
      <c r="E27" s="34"/>
      <c r="F27" s="42" t="s">
        <v>77</v>
      </c>
      <c r="G27" s="43" t="s">
        <v>77</v>
      </c>
      <c r="H27" s="37"/>
    </row>
    <row r="28" spans="2:8" ht="15.75" customHeight="1" x14ac:dyDescent="0.2">
      <c r="B28" s="33"/>
      <c r="C28" s="33"/>
      <c r="D28" s="33"/>
      <c r="E28" s="34"/>
      <c r="F28" s="35"/>
      <c r="G28" s="36"/>
      <c r="H28" s="37"/>
    </row>
    <row r="29" spans="2:8" ht="15.75" customHeight="1" x14ac:dyDescent="0.2">
      <c r="B29" s="44" t="s">
        <v>79</v>
      </c>
      <c r="C29" s="44"/>
      <c r="D29" s="44"/>
      <c r="E29" s="45"/>
      <c r="F29" s="39">
        <v>11318.66</v>
      </c>
      <c r="G29" s="40">
        <v>0.65880000000000005</v>
      </c>
      <c r="H29" s="41"/>
    </row>
    <row r="30" spans="2:8" ht="15.75" customHeight="1" x14ac:dyDescent="0.2">
      <c r="B30" s="33"/>
      <c r="C30" s="33"/>
      <c r="D30" s="33"/>
      <c r="E30" s="34"/>
      <c r="F30" s="35"/>
      <c r="G30" s="36"/>
      <c r="H30" s="37"/>
    </row>
    <row r="31" spans="2:8" ht="15.75" customHeight="1" x14ac:dyDescent="0.2">
      <c r="B31" s="32" t="s">
        <v>80</v>
      </c>
      <c r="C31" s="33"/>
      <c r="D31" s="33"/>
      <c r="E31" s="34"/>
      <c r="F31" s="35"/>
      <c r="G31" s="36"/>
      <c r="H31" s="37"/>
    </row>
    <row r="32" spans="2:8" ht="15.75" customHeight="1" x14ac:dyDescent="0.2">
      <c r="B32" s="33"/>
      <c r="C32" s="33"/>
      <c r="D32" s="33"/>
      <c r="E32" s="34"/>
      <c r="F32" s="35"/>
      <c r="G32" s="36"/>
      <c r="H32" s="37"/>
    </row>
    <row r="33" spans="2:8" ht="15.75" customHeight="1" x14ac:dyDescent="0.2">
      <c r="B33" s="32" t="s">
        <v>81</v>
      </c>
      <c r="C33" s="33"/>
      <c r="D33" s="33"/>
      <c r="E33" s="34"/>
      <c r="F33" s="35"/>
      <c r="G33" s="36"/>
      <c r="H33" s="37"/>
    </row>
    <row r="34" spans="2:8" ht="15.75" customHeight="1" x14ac:dyDescent="0.2">
      <c r="B34" s="33" t="s">
        <v>82</v>
      </c>
      <c r="C34" s="33" t="s">
        <v>83</v>
      </c>
      <c r="D34" s="33" t="s">
        <v>84</v>
      </c>
      <c r="E34" s="34">
        <v>300</v>
      </c>
      <c r="F34" s="35">
        <v>1461.45</v>
      </c>
      <c r="G34" s="36">
        <v>8.5099999999999995E-2</v>
      </c>
      <c r="H34" s="37">
        <v>7.7648999999999996E-2</v>
      </c>
    </row>
    <row r="35" spans="2:8" ht="15.75" customHeight="1" x14ac:dyDescent="0.2">
      <c r="B35" s="33" t="s">
        <v>85</v>
      </c>
      <c r="C35" s="33" t="s">
        <v>86</v>
      </c>
      <c r="D35" s="33" t="s">
        <v>84</v>
      </c>
      <c r="E35" s="34">
        <v>200</v>
      </c>
      <c r="F35" s="35">
        <v>950.92</v>
      </c>
      <c r="G35" s="36">
        <v>5.5399999999999998E-2</v>
      </c>
      <c r="H35" s="37">
        <v>7.85E-2</v>
      </c>
    </row>
    <row r="36" spans="2:8" ht="15.75" customHeight="1" x14ac:dyDescent="0.2">
      <c r="B36" s="33" t="s">
        <v>87</v>
      </c>
      <c r="C36" s="33" t="s">
        <v>88</v>
      </c>
      <c r="D36" s="33" t="s">
        <v>84</v>
      </c>
      <c r="E36" s="34">
        <v>200</v>
      </c>
      <c r="F36" s="35">
        <v>939.77</v>
      </c>
      <c r="G36" s="36">
        <v>5.4699999999999999E-2</v>
      </c>
      <c r="H36" s="37">
        <v>8.2663E-2</v>
      </c>
    </row>
    <row r="37" spans="2:8" ht="15.75" customHeight="1" x14ac:dyDescent="0.2">
      <c r="B37" s="33" t="s">
        <v>89</v>
      </c>
      <c r="C37" s="33" t="s">
        <v>90</v>
      </c>
      <c r="D37" s="33" t="s">
        <v>91</v>
      </c>
      <c r="E37" s="34">
        <v>100</v>
      </c>
      <c r="F37" s="35">
        <v>492.65</v>
      </c>
      <c r="G37" s="36">
        <v>2.87E-2</v>
      </c>
      <c r="H37" s="37">
        <v>7.5601000000000002E-2</v>
      </c>
    </row>
    <row r="38" spans="2:8" ht="15.75" customHeight="1" x14ac:dyDescent="0.2">
      <c r="B38" s="33" t="s">
        <v>92</v>
      </c>
      <c r="C38" s="33" t="s">
        <v>93</v>
      </c>
      <c r="D38" s="33" t="s">
        <v>84</v>
      </c>
      <c r="E38" s="34">
        <v>100</v>
      </c>
      <c r="F38" s="35">
        <v>486.64</v>
      </c>
      <c r="G38" s="36">
        <v>2.8299999999999999E-2</v>
      </c>
      <c r="H38" s="37">
        <v>7.6498999999999998E-2</v>
      </c>
    </row>
    <row r="39" spans="2:8" ht="15.75" customHeight="1" x14ac:dyDescent="0.2">
      <c r="B39" s="32" t="s">
        <v>75</v>
      </c>
      <c r="C39" s="32"/>
      <c r="D39" s="32"/>
      <c r="E39" s="38"/>
      <c r="F39" s="39">
        <v>4331.43</v>
      </c>
      <c r="G39" s="40">
        <v>0.25209999999999999</v>
      </c>
      <c r="H39" s="41"/>
    </row>
    <row r="40" spans="2:8" ht="15.75" customHeight="1" x14ac:dyDescent="0.2">
      <c r="B40" s="33"/>
      <c r="C40" s="33"/>
      <c r="D40" s="33"/>
      <c r="E40" s="34"/>
      <c r="F40" s="35"/>
      <c r="G40" s="36"/>
      <c r="H40" s="37"/>
    </row>
    <row r="41" spans="2:8" ht="15.75" customHeight="1" x14ac:dyDescent="0.2">
      <c r="B41" s="32" t="s">
        <v>94</v>
      </c>
      <c r="C41" s="33"/>
      <c r="D41" s="33"/>
      <c r="E41" s="34"/>
      <c r="F41" s="35"/>
      <c r="G41" s="36"/>
      <c r="H41" s="37"/>
    </row>
    <row r="42" spans="2:8" ht="15.75" customHeight="1" x14ac:dyDescent="0.2">
      <c r="B42" s="33" t="s">
        <v>95</v>
      </c>
      <c r="C42" s="33" t="s">
        <v>96</v>
      </c>
      <c r="D42" s="33" t="s">
        <v>52</v>
      </c>
      <c r="E42" s="34">
        <v>1000000</v>
      </c>
      <c r="F42" s="35">
        <v>972.45</v>
      </c>
      <c r="G42" s="36">
        <v>5.6599999999999998E-2</v>
      </c>
      <c r="H42" s="37">
        <v>6.5439999999999998E-2</v>
      </c>
    </row>
    <row r="43" spans="2:8" ht="15.75" customHeight="1" x14ac:dyDescent="0.2">
      <c r="B43" s="32" t="s">
        <v>75</v>
      </c>
      <c r="C43" s="32"/>
      <c r="D43" s="32"/>
      <c r="E43" s="38"/>
      <c r="F43" s="39">
        <v>972.45</v>
      </c>
      <c r="G43" s="40">
        <v>5.6599999999999998E-2</v>
      </c>
      <c r="H43" s="41"/>
    </row>
    <row r="44" spans="2:8" ht="15.75" customHeight="1" x14ac:dyDescent="0.2">
      <c r="B44" s="33"/>
      <c r="C44" s="33"/>
      <c r="D44" s="33"/>
      <c r="E44" s="34"/>
      <c r="F44" s="35"/>
      <c r="G44" s="36"/>
      <c r="H44" s="37"/>
    </row>
    <row r="45" spans="2:8" ht="15.75" customHeight="1" x14ac:dyDescent="0.2">
      <c r="B45" s="44" t="s">
        <v>79</v>
      </c>
      <c r="C45" s="44"/>
      <c r="D45" s="44"/>
      <c r="E45" s="45"/>
      <c r="F45" s="39">
        <v>5303.88</v>
      </c>
      <c r="G45" s="40">
        <v>0.30869999999999997</v>
      </c>
      <c r="H45" s="41"/>
    </row>
    <row r="46" spans="2:8" ht="15.75" customHeight="1" x14ac:dyDescent="0.2">
      <c r="B46" s="33"/>
      <c r="C46" s="33"/>
      <c r="D46" s="33"/>
      <c r="E46" s="34"/>
      <c r="F46" s="35"/>
      <c r="G46" s="36"/>
      <c r="H46" s="37"/>
    </row>
    <row r="47" spans="2:8" ht="15.75" customHeight="1" x14ac:dyDescent="0.2">
      <c r="B47" s="33"/>
      <c r="C47" s="33"/>
      <c r="D47" s="33"/>
      <c r="E47" s="34"/>
      <c r="F47" s="35"/>
      <c r="G47" s="36"/>
      <c r="H47" s="37"/>
    </row>
    <row r="48" spans="2:8" ht="15.75" customHeight="1" x14ac:dyDescent="0.2">
      <c r="B48" s="32" t="s">
        <v>97</v>
      </c>
      <c r="C48" s="33"/>
      <c r="D48" s="33"/>
      <c r="E48" s="34"/>
      <c r="F48" s="35"/>
      <c r="G48" s="36"/>
      <c r="H48" s="37"/>
    </row>
    <row r="49" spans="2:8" ht="15.75" customHeight="1" x14ac:dyDescent="0.2">
      <c r="B49" s="32" t="s">
        <v>98</v>
      </c>
      <c r="C49" s="33"/>
      <c r="D49" s="33"/>
      <c r="E49" s="34"/>
      <c r="F49" s="35"/>
      <c r="G49" s="36"/>
      <c r="H49" s="37"/>
    </row>
    <row r="50" spans="2:8" ht="15.75" customHeight="1" x14ac:dyDescent="0.2">
      <c r="B50" s="33" t="s">
        <v>99</v>
      </c>
      <c r="C50" s="33" t="s">
        <v>100</v>
      </c>
      <c r="D50" s="33"/>
      <c r="E50" s="34">
        <v>503.67</v>
      </c>
      <c r="F50" s="35">
        <v>60.66</v>
      </c>
      <c r="G50" s="36">
        <v>3.5000000000000001E-3</v>
      </c>
      <c r="H50" s="37"/>
    </row>
    <row r="51" spans="2:8" ht="15.75" customHeight="1" x14ac:dyDescent="0.2">
      <c r="B51" s="33"/>
      <c r="C51" s="33"/>
      <c r="D51" s="33"/>
      <c r="E51" s="34"/>
      <c r="F51" s="35"/>
      <c r="G51" s="36"/>
      <c r="H51" s="37"/>
    </row>
    <row r="52" spans="2:8" ht="15.75" customHeight="1" x14ac:dyDescent="0.2">
      <c r="B52" s="44" t="s">
        <v>79</v>
      </c>
      <c r="C52" s="44"/>
      <c r="D52" s="44"/>
      <c r="E52" s="45"/>
      <c r="F52" s="39">
        <v>60.66</v>
      </c>
      <c r="G52" s="40">
        <v>3.5000000000000001E-3</v>
      </c>
      <c r="H52" s="41"/>
    </row>
    <row r="53" spans="2:8" ht="15.75" customHeight="1" x14ac:dyDescent="0.2">
      <c r="B53" s="33"/>
      <c r="C53" s="33"/>
      <c r="D53" s="33"/>
      <c r="E53" s="34"/>
      <c r="F53" s="35"/>
      <c r="G53" s="36"/>
      <c r="H53" s="37"/>
    </row>
    <row r="54" spans="2:8" ht="15.75" customHeight="1" x14ac:dyDescent="0.2">
      <c r="B54" s="32" t="s">
        <v>101</v>
      </c>
      <c r="C54" s="33"/>
      <c r="D54" s="33"/>
      <c r="E54" s="34"/>
      <c r="F54" s="35"/>
      <c r="G54" s="36"/>
      <c r="H54" s="37"/>
    </row>
    <row r="55" spans="2:8" ht="15.75" customHeight="1" x14ac:dyDescent="0.2">
      <c r="B55" s="33" t="s">
        <v>102</v>
      </c>
      <c r="C55" s="33"/>
      <c r="D55" s="33"/>
      <c r="E55" s="34"/>
      <c r="F55" s="35">
        <v>440.37</v>
      </c>
      <c r="G55" s="36">
        <v>2.5600000000000001E-2</v>
      </c>
      <c r="H55" s="37"/>
    </row>
    <row r="56" spans="2:8" ht="15.75" customHeight="1" x14ac:dyDescent="0.2">
      <c r="B56" s="32" t="s">
        <v>75</v>
      </c>
      <c r="C56" s="32"/>
      <c r="D56" s="32"/>
      <c r="E56" s="38"/>
      <c r="F56" s="39">
        <v>440.37</v>
      </c>
      <c r="G56" s="40">
        <v>2.5600000000000001E-2</v>
      </c>
      <c r="H56" s="41"/>
    </row>
    <row r="57" spans="2:8" ht="15.75" customHeight="1" x14ac:dyDescent="0.2">
      <c r="B57" s="33"/>
      <c r="C57" s="33"/>
      <c r="D57" s="33"/>
      <c r="E57" s="34"/>
      <c r="F57" s="35"/>
      <c r="G57" s="36"/>
      <c r="H57" s="37"/>
    </row>
    <row r="58" spans="2:8" ht="15.75" customHeight="1" x14ac:dyDescent="0.2">
      <c r="B58" s="44" t="s">
        <v>79</v>
      </c>
      <c r="C58" s="44"/>
      <c r="D58" s="44"/>
      <c r="E58" s="45"/>
      <c r="F58" s="39">
        <v>440.37</v>
      </c>
      <c r="G58" s="40">
        <v>2.5600000000000001E-2</v>
      </c>
      <c r="H58" s="41"/>
    </row>
    <row r="59" spans="2:8" ht="15.75" customHeight="1" x14ac:dyDescent="0.2">
      <c r="B59" s="33" t="s">
        <v>103</v>
      </c>
      <c r="C59" s="33"/>
      <c r="D59" s="33"/>
      <c r="E59" s="34"/>
      <c r="F59" s="35">
        <v>55.77</v>
      </c>
      <c r="G59" s="36">
        <v>3.4000000000000696E-3</v>
      </c>
      <c r="H59" s="37"/>
    </row>
    <row r="60" spans="2:8" ht="15.75" customHeight="1" x14ac:dyDescent="0.2">
      <c r="B60" s="46" t="s">
        <v>104</v>
      </c>
      <c r="C60" s="46"/>
      <c r="D60" s="46"/>
      <c r="E60" s="47"/>
      <c r="F60" s="48">
        <v>17179.34</v>
      </c>
      <c r="G60" s="49">
        <v>1</v>
      </c>
      <c r="H60" s="50"/>
    </row>
    <row r="61" spans="2:8" ht="15.75" customHeight="1" x14ac:dyDescent="0.2">
      <c r="B61" s="2"/>
    </row>
    <row r="62" spans="2:8" ht="15.75" customHeight="1" x14ac:dyDescent="0.2">
      <c r="B62" s="15" t="s">
        <v>105</v>
      </c>
    </row>
    <row r="63" spans="2:8" ht="15.75" customHeight="1" x14ac:dyDescent="0.2">
      <c r="B63" s="15" t="s">
        <v>106</v>
      </c>
    </row>
    <row r="64" spans="2:8" ht="15.75" customHeight="1" x14ac:dyDescent="0.2">
      <c r="B64" s="15" t="s">
        <v>107</v>
      </c>
    </row>
    <row r="67" spans="1:14" ht="15.75" customHeight="1" x14ac:dyDescent="0.2">
      <c r="A67" s="7"/>
      <c r="B67" s="51" t="s">
        <v>108</v>
      </c>
      <c r="C67" s="52"/>
      <c r="D67" s="52"/>
      <c r="E67" s="52"/>
      <c r="F67" s="53"/>
      <c r="G67" s="52"/>
      <c r="H67" s="54"/>
    </row>
    <row r="68" spans="1:14" ht="15.75" customHeight="1" x14ac:dyDescent="0.2">
      <c r="A68" s="7"/>
      <c r="B68" s="55" t="s">
        <v>109</v>
      </c>
      <c r="C68" s="7"/>
      <c r="D68" s="7"/>
      <c r="E68" s="7"/>
      <c r="F68" s="56"/>
      <c r="G68" s="7"/>
      <c r="H68" s="57"/>
      <c r="J68" s="3"/>
    </row>
    <row r="69" spans="1:14" ht="15.75" customHeight="1" x14ac:dyDescent="0.2">
      <c r="A69" s="7"/>
      <c r="B69" s="58" t="s">
        <v>110</v>
      </c>
      <c r="C69" s="7"/>
      <c r="D69" s="7"/>
      <c r="E69" s="7"/>
      <c r="F69" s="56"/>
      <c r="G69" s="7"/>
      <c r="H69" s="57"/>
    </row>
    <row r="70" spans="1:14" ht="15.75" customHeight="1" x14ac:dyDescent="0.2">
      <c r="A70" s="7"/>
      <c r="B70" s="59"/>
      <c r="C70" s="60">
        <v>46325</v>
      </c>
      <c r="D70" s="60">
        <v>46295</v>
      </c>
      <c r="E70" s="7"/>
      <c r="F70" s="56"/>
      <c r="G70" s="7"/>
      <c r="H70" s="57"/>
      <c r="J70" s="3"/>
    </row>
    <row r="71" spans="1:14" ht="15.75" customHeight="1" x14ac:dyDescent="0.2">
      <c r="A71" s="7"/>
      <c r="B71" s="59" t="s">
        <v>111</v>
      </c>
      <c r="C71" s="61"/>
      <c r="D71" s="61"/>
      <c r="E71" s="7"/>
      <c r="F71" s="56"/>
      <c r="G71" s="7"/>
      <c r="H71" s="57"/>
      <c r="J71" s="3"/>
    </row>
    <row r="72" spans="1:14" ht="15.75" customHeight="1" x14ac:dyDescent="0.2">
      <c r="A72" s="62"/>
      <c r="B72" s="59" t="s">
        <v>112</v>
      </c>
      <c r="C72" s="63">
        <v>75.223799999999997</v>
      </c>
      <c r="D72" s="63">
        <v>75.637500000000003</v>
      </c>
      <c r="E72" s="7"/>
      <c r="F72" s="56"/>
      <c r="G72" s="7"/>
      <c r="H72" s="57"/>
      <c r="J72" s="3"/>
    </row>
    <row r="73" spans="1:14" ht="15.75" customHeight="1" x14ac:dyDescent="0.2">
      <c r="A73" s="62"/>
      <c r="B73" s="59" t="s">
        <v>113</v>
      </c>
      <c r="C73" s="63">
        <v>16.488700000000001</v>
      </c>
      <c r="D73" s="63">
        <v>16.5794</v>
      </c>
      <c r="E73" s="7"/>
      <c r="F73" s="56"/>
      <c r="G73" s="7"/>
      <c r="H73" s="57"/>
      <c r="J73" s="3"/>
    </row>
    <row r="74" spans="1:14" ht="15.75" customHeight="1" x14ac:dyDescent="0.2">
      <c r="A74" s="62"/>
      <c r="B74" s="59" t="s">
        <v>114</v>
      </c>
      <c r="C74" s="63">
        <v>15.9907</v>
      </c>
      <c r="D74" s="63">
        <v>16.078700000000001</v>
      </c>
      <c r="E74" s="7"/>
      <c r="F74" s="56"/>
      <c r="G74" s="7"/>
      <c r="H74" s="57"/>
      <c r="J74" s="3"/>
    </row>
    <row r="75" spans="1:14" ht="15.75" customHeight="1" x14ac:dyDescent="0.2">
      <c r="A75" s="62"/>
      <c r="B75" s="59" t="s">
        <v>115</v>
      </c>
      <c r="C75" s="63">
        <v>16.488600000000002</v>
      </c>
      <c r="D75" s="63">
        <v>16.5793</v>
      </c>
      <c r="E75" s="7"/>
      <c r="F75" s="56"/>
      <c r="G75" s="7"/>
      <c r="H75" s="57"/>
      <c r="J75" s="5"/>
      <c r="K75" s="5"/>
      <c r="L75" s="6"/>
      <c r="M75" s="6"/>
      <c r="N75" s="5"/>
    </row>
    <row r="76" spans="1:14" ht="15.75" customHeight="1" x14ac:dyDescent="0.2">
      <c r="A76" s="62"/>
      <c r="B76" s="59" t="s">
        <v>116</v>
      </c>
      <c r="C76" s="63">
        <v>81.763300000000001</v>
      </c>
      <c r="D76" s="63">
        <v>82.1858</v>
      </c>
      <c r="E76" s="7"/>
      <c r="F76" s="56"/>
      <c r="G76" s="7"/>
      <c r="H76" s="57"/>
    </row>
    <row r="77" spans="1:14" ht="15.75" customHeight="1" x14ac:dyDescent="0.2">
      <c r="A77" s="62"/>
      <c r="B77" s="59" t="s">
        <v>117</v>
      </c>
      <c r="C77" s="63">
        <v>19.7544</v>
      </c>
      <c r="D77" s="63">
        <v>19.8565</v>
      </c>
      <c r="E77" s="7"/>
      <c r="F77" s="56"/>
      <c r="G77" s="7"/>
      <c r="H77" s="57"/>
    </row>
    <row r="78" spans="1:14" ht="15.75" customHeight="1" x14ac:dyDescent="0.2">
      <c r="A78" s="62"/>
      <c r="B78" s="59" t="s">
        <v>118</v>
      </c>
      <c r="C78" s="63">
        <v>19.7546</v>
      </c>
      <c r="D78" s="63">
        <v>19.8567</v>
      </c>
      <c r="E78" s="7"/>
      <c r="F78" s="56"/>
      <c r="G78" s="7"/>
      <c r="H78" s="57"/>
      <c r="J78" s="7"/>
      <c r="K78" s="7"/>
      <c r="L78" s="7"/>
      <c r="M78" s="7"/>
      <c r="N78" s="7"/>
    </row>
    <row r="79" spans="1:14" ht="15.75" customHeight="1" x14ac:dyDescent="0.2">
      <c r="A79" s="62"/>
      <c r="B79" s="59" t="s">
        <v>119</v>
      </c>
      <c r="C79" s="63">
        <v>19.7544</v>
      </c>
      <c r="D79" s="63">
        <v>19.856400000000001</v>
      </c>
      <c r="E79" s="7"/>
      <c r="F79" s="56"/>
      <c r="G79" s="7"/>
      <c r="H79" s="57"/>
      <c r="J79" s="7"/>
      <c r="K79" s="7"/>
      <c r="L79" s="7"/>
      <c r="M79" s="7"/>
      <c r="N79" s="7"/>
    </row>
    <row r="80" spans="1:14" ht="15.75" customHeight="1" x14ac:dyDescent="0.2">
      <c r="A80" s="7"/>
      <c r="B80" s="55" t="s">
        <v>120</v>
      </c>
      <c r="C80" s="64"/>
      <c r="D80" s="64"/>
      <c r="E80" s="7"/>
      <c r="F80" s="7"/>
      <c r="G80" s="7"/>
      <c r="H80" s="57"/>
      <c r="J80" s="7"/>
      <c r="K80" s="7"/>
      <c r="L80" s="7"/>
      <c r="M80" s="7"/>
      <c r="N80" s="7"/>
    </row>
    <row r="81" spans="1:14" ht="15.75" customHeight="1" x14ac:dyDescent="0.2">
      <c r="A81" s="7"/>
      <c r="B81" s="55" t="s">
        <v>121</v>
      </c>
      <c r="C81" s="7"/>
      <c r="D81" s="7"/>
      <c r="E81" s="7"/>
      <c r="F81" s="7"/>
      <c r="G81" s="7"/>
      <c r="H81" s="57"/>
      <c r="J81" s="7"/>
      <c r="K81" s="7"/>
      <c r="L81" s="7"/>
      <c r="M81" s="7"/>
      <c r="N81" s="7"/>
    </row>
    <row r="82" spans="1:14" ht="15.75" customHeight="1" x14ac:dyDescent="0.2">
      <c r="A82" s="7"/>
      <c r="B82" s="55" t="s">
        <v>122</v>
      </c>
      <c r="C82" s="7"/>
      <c r="D82" s="7"/>
      <c r="E82" s="7"/>
      <c r="F82" s="7"/>
      <c r="G82" s="7"/>
      <c r="H82" s="57"/>
      <c r="J82" s="7"/>
      <c r="K82" s="7"/>
      <c r="L82" s="7"/>
      <c r="M82" s="7"/>
      <c r="N82" s="7"/>
    </row>
    <row r="83" spans="1:14" ht="15.75" customHeight="1" x14ac:dyDescent="0.2">
      <c r="A83" s="7"/>
      <c r="B83" s="65" t="s">
        <v>123</v>
      </c>
      <c r="C83" s="7"/>
      <c r="D83" s="7"/>
      <c r="E83" s="7"/>
      <c r="F83" s="7"/>
      <c r="G83" s="7"/>
      <c r="H83" s="57"/>
      <c r="J83" s="7"/>
      <c r="K83" s="7"/>
      <c r="L83" s="7"/>
      <c r="M83" s="7"/>
      <c r="N83" s="7"/>
    </row>
    <row r="84" spans="1:14" ht="15.75" customHeight="1" x14ac:dyDescent="0.2">
      <c r="A84" s="7"/>
      <c r="B84" s="55" t="s">
        <v>124</v>
      </c>
      <c r="C84" s="7"/>
      <c r="D84" s="7"/>
      <c r="E84" s="7"/>
      <c r="F84" s="7"/>
      <c r="G84" s="7"/>
      <c r="H84" s="57"/>
      <c r="J84" s="7"/>
      <c r="K84" s="7"/>
      <c r="L84" s="7"/>
      <c r="M84" s="7"/>
      <c r="N84" s="7"/>
    </row>
    <row r="85" spans="1:14" ht="15.75" customHeight="1" x14ac:dyDescent="0.2">
      <c r="A85" s="7"/>
      <c r="B85" s="55" t="s">
        <v>125</v>
      </c>
      <c r="C85" s="7"/>
      <c r="D85" s="7"/>
      <c r="E85" s="7"/>
      <c r="F85" s="7"/>
      <c r="G85" s="7"/>
      <c r="H85" s="57"/>
    </row>
    <row r="86" spans="1:14" ht="15.75" customHeight="1" x14ac:dyDescent="0.2">
      <c r="A86" s="7"/>
      <c r="B86" s="55" t="s">
        <v>126</v>
      </c>
      <c r="C86" s="66"/>
      <c r="D86" s="7"/>
      <c r="E86" s="7"/>
      <c r="F86" s="7"/>
      <c r="G86" s="7"/>
      <c r="H86" s="57"/>
      <c r="J86" s="3"/>
    </row>
    <row r="88" spans="1:14" ht="15.75" customHeight="1" thickBot="1" x14ac:dyDescent="0.25"/>
    <row r="89" spans="1:14" ht="39.75" customHeight="1" thickBot="1" x14ac:dyDescent="0.3">
      <c r="B89" s="67" t="s">
        <v>127</v>
      </c>
      <c r="C89" s="68" t="s">
        <v>128</v>
      </c>
      <c r="D89" s="68" t="s">
        <v>129</v>
      </c>
      <c r="E89"/>
    </row>
    <row r="90" spans="1:14" ht="39.75" customHeight="1" x14ac:dyDescent="0.25">
      <c r="B90" s="69" t="s">
        <v>130</v>
      </c>
      <c r="C90" s="122"/>
      <c r="D90" s="70" t="s">
        <v>131</v>
      </c>
      <c r="E90"/>
    </row>
    <row r="91" spans="1:14" ht="39.75" customHeight="1" x14ac:dyDescent="0.25">
      <c r="B91" s="125" t="s">
        <v>132</v>
      </c>
      <c r="C91" s="123"/>
      <c r="D91" s="127"/>
      <c r="E91"/>
    </row>
    <row r="92" spans="1:14" ht="39.75" customHeight="1" x14ac:dyDescent="0.25">
      <c r="B92" s="125"/>
      <c r="C92" s="123"/>
      <c r="D92" s="127"/>
      <c r="E92"/>
    </row>
    <row r="93" spans="1:14" ht="39.75" customHeight="1" x14ac:dyDescent="0.25">
      <c r="B93" s="125"/>
      <c r="C93" s="123"/>
      <c r="D93" s="127"/>
      <c r="E93"/>
    </row>
    <row r="94" spans="1:14" ht="39.75" customHeight="1" thickBot="1" x14ac:dyDescent="0.3">
      <c r="B94" s="126"/>
      <c r="C94" s="124"/>
      <c r="D94" s="128"/>
      <c r="E94"/>
    </row>
    <row r="95" spans="1:14" ht="15.75" customHeight="1" x14ac:dyDescent="0.2">
      <c r="B95" s="9" t="s">
        <v>133</v>
      </c>
    </row>
    <row r="96" spans="1:14" ht="15.75" customHeight="1" x14ac:dyDescent="0.2">
      <c r="B96" s="9" t="s">
        <v>134</v>
      </c>
    </row>
    <row r="97" spans="2:5" ht="15.75" customHeight="1" x14ac:dyDescent="0.2">
      <c r="B97" s="9" t="s">
        <v>135</v>
      </c>
    </row>
    <row r="99" spans="2:5" ht="15.75" customHeight="1" x14ac:dyDescent="0.25">
      <c r="B99" s="129" t="s">
        <v>136</v>
      </c>
      <c r="C99" s="130"/>
      <c r="D99" s="130"/>
      <c r="E99" s="130"/>
    </row>
    <row r="100" spans="2:5" ht="30" customHeight="1" x14ac:dyDescent="0.25">
      <c r="B100" s="72" t="s">
        <v>137</v>
      </c>
      <c r="C100" s="131" t="s">
        <v>138</v>
      </c>
      <c r="D100" s="131" t="s">
        <v>139</v>
      </c>
      <c r="E100" s="131" t="s">
        <v>140</v>
      </c>
    </row>
    <row r="101" spans="2:5" ht="15.75" customHeight="1" x14ac:dyDescent="0.25">
      <c r="B101" s="72" t="s">
        <v>141</v>
      </c>
      <c r="C101" s="132"/>
      <c r="D101" s="132"/>
      <c r="E101" s="132"/>
    </row>
    <row r="102" spans="2:5" ht="15.75" customHeight="1" x14ac:dyDescent="0.25">
      <c r="B102" s="72" t="s">
        <v>142</v>
      </c>
      <c r="C102" s="73"/>
      <c r="D102" s="74"/>
      <c r="E102" s="74"/>
    </row>
    <row r="103" spans="2:5" ht="15.75" customHeight="1" x14ac:dyDescent="0.25">
      <c r="B103" s="72" t="s">
        <v>143</v>
      </c>
      <c r="C103" s="74"/>
      <c r="D103" s="75"/>
      <c r="E103" s="74"/>
    </row>
    <row r="104" spans="2:5" ht="15.75" customHeight="1" x14ac:dyDescent="0.25">
      <c r="B104" s="72" t="s">
        <v>144</v>
      </c>
      <c r="C104" s="76"/>
      <c r="D104" s="77" t="s">
        <v>145</v>
      </c>
      <c r="E104" s="74"/>
    </row>
    <row r="105" spans="2:5" ht="15.75" customHeight="1" x14ac:dyDescent="0.25">
      <c r="B105" s="14" t="s">
        <v>146</v>
      </c>
      <c r="C105" s="78"/>
      <c r="D105" s="74"/>
      <c r="E105" s="74"/>
    </row>
    <row r="106" spans="2:5" ht="15.75" customHeight="1" thickBot="1" x14ac:dyDescent="0.25"/>
    <row r="107" spans="2:5" ht="15.75" customHeight="1" thickBot="1" x14ac:dyDescent="0.25">
      <c r="B107" s="79"/>
      <c r="C107" s="80" t="s">
        <v>147</v>
      </c>
    </row>
    <row r="108" spans="2:5" ht="15.75" customHeight="1" thickBot="1" x14ac:dyDescent="0.25">
      <c r="B108" s="81" t="s">
        <v>148</v>
      </c>
      <c r="C108" s="82" t="s">
        <v>16</v>
      </c>
    </row>
    <row r="109" spans="2:5" ht="15.75" customHeight="1" thickBot="1" x14ac:dyDescent="0.25">
      <c r="B109" s="81" t="s">
        <v>149</v>
      </c>
      <c r="C109" s="83" t="s">
        <v>150</v>
      </c>
    </row>
    <row r="110" spans="2:5" ht="15.75" customHeight="1" thickBot="1" x14ac:dyDescent="0.25">
      <c r="B110" s="81" t="s">
        <v>151</v>
      </c>
      <c r="C110" s="84">
        <v>7.75</v>
      </c>
    </row>
    <row r="111" spans="2:5" ht="15.75" customHeight="1" thickBot="1" x14ac:dyDescent="0.25">
      <c r="B111" s="81" t="s">
        <v>152</v>
      </c>
      <c r="C111" s="84" t="s">
        <v>153</v>
      </c>
    </row>
    <row r="112" spans="2:5" ht="15.75" customHeight="1" thickBot="1" x14ac:dyDescent="0.25">
      <c r="B112" s="81" t="s">
        <v>154</v>
      </c>
      <c r="C112" s="84" t="s">
        <v>155</v>
      </c>
    </row>
    <row r="113" spans="2:3" ht="15.75" customHeight="1" thickBot="1" x14ac:dyDescent="0.25">
      <c r="B113" s="81" t="s">
        <v>156</v>
      </c>
      <c r="C113" s="84" t="s">
        <v>157</v>
      </c>
    </row>
    <row r="114" spans="2:3" ht="15.75" customHeight="1" thickBot="1" x14ac:dyDescent="0.25">
      <c r="B114" s="120" t="s">
        <v>158</v>
      </c>
      <c r="C114" s="121"/>
    </row>
    <row r="115" spans="2:3" ht="15.75" customHeight="1" thickBot="1" x14ac:dyDescent="0.25">
      <c r="B115" s="120" t="s">
        <v>159</v>
      </c>
      <c r="C115" s="121"/>
    </row>
  </sheetData>
  <mergeCells count="9">
    <mergeCell ref="B114:C114"/>
    <mergeCell ref="B115:C115"/>
    <mergeCell ref="C90:C94"/>
    <mergeCell ref="B91:B94"/>
    <mergeCell ref="D91:D94"/>
    <mergeCell ref="B99:E99"/>
    <mergeCell ref="C100:C101"/>
    <mergeCell ref="D100:D101"/>
    <mergeCell ref="E100:E101"/>
  </mergeCells>
  <hyperlinks>
    <hyperlink ref="G1" location="'Sheet1'!A1" display="Index" xr:uid="{551539EB-F22C-43B4-9C70-F85E389D9B8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9B35-60CD-4288-8F2D-3D9692068BB8}">
  <dimension ref="A1:N8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t="s">
        <v>160</v>
      </c>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69</v>
      </c>
      <c r="C8" s="33" t="s">
        <v>70</v>
      </c>
      <c r="D8" s="33" t="s">
        <v>52</v>
      </c>
      <c r="E8" s="34">
        <v>97747500</v>
      </c>
      <c r="F8" s="35">
        <v>97758.27</v>
      </c>
      <c r="G8" s="36">
        <v>0.58109999999999995</v>
      </c>
      <c r="H8" s="37">
        <v>7.5616000000000003E-2</v>
      </c>
    </row>
    <row r="9" spans="2:8" ht="15.75" customHeight="1" x14ac:dyDescent="0.2">
      <c r="B9" s="33" t="s">
        <v>161</v>
      </c>
      <c r="C9" s="33" t="s">
        <v>162</v>
      </c>
      <c r="D9" s="33" t="s">
        <v>52</v>
      </c>
      <c r="E9" s="34">
        <v>43550000</v>
      </c>
      <c r="F9" s="35">
        <v>41093.300000000003</v>
      </c>
      <c r="G9" s="36">
        <v>0.24429999999999999</v>
      </c>
      <c r="H9" s="37">
        <v>7.5618000000000005E-2</v>
      </c>
    </row>
    <row r="10" spans="2:8" ht="15.75" customHeight="1" x14ac:dyDescent="0.2">
      <c r="B10" s="33" t="s">
        <v>163</v>
      </c>
      <c r="C10" s="33" t="s">
        <v>164</v>
      </c>
      <c r="D10" s="33" t="s">
        <v>52</v>
      </c>
      <c r="E10" s="34">
        <v>29000000</v>
      </c>
      <c r="F10" s="35">
        <v>29024.48</v>
      </c>
      <c r="G10" s="36">
        <v>0.17249999999999999</v>
      </c>
      <c r="H10" s="37">
        <v>7.5689999999999993E-2</v>
      </c>
    </row>
    <row r="11" spans="2:8" ht="15.75" customHeight="1" x14ac:dyDescent="0.2">
      <c r="B11" s="32" t="s">
        <v>75</v>
      </c>
      <c r="C11" s="32"/>
      <c r="D11" s="32"/>
      <c r="E11" s="38"/>
      <c r="F11" s="39">
        <v>167876.05</v>
      </c>
      <c r="G11" s="40">
        <v>0.99790000000000001</v>
      </c>
      <c r="H11" s="41"/>
    </row>
    <row r="12" spans="2:8" ht="15.75" customHeight="1" x14ac:dyDescent="0.2">
      <c r="B12" s="33"/>
      <c r="C12" s="33"/>
      <c r="D12" s="33"/>
      <c r="E12" s="34"/>
      <c r="F12" s="35"/>
      <c r="G12" s="36"/>
      <c r="H12" s="37"/>
    </row>
    <row r="13" spans="2:8" ht="15.75" customHeight="1" x14ac:dyDescent="0.2">
      <c r="B13" s="32" t="s">
        <v>76</v>
      </c>
      <c r="C13" s="33"/>
      <c r="D13" s="33"/>
      <c r="E13" s="34"/>
      <c r="F13" s="35"/>
      <c r="G13" s="36"/>
      <c r="H13" s="37"/>
    </row>
    <row r="14" spans="2:8" ht="15.75" customHeight="1" x14ac:dyDescent="0.2">
      <c r="B14" s="32" t="s">
        <v>75</v>
      </c>
      <c r="C14" s="33"/>
      <c r="D14" s="33"/>
      <c r="E14" s="34"/>
      <c r="F14" s="42" t="s">
        <v>77</v>
      </c>
      <c r="G14" s="43" t="s">
        <v>77</v>
      </c>
      <c r="H14" s="37"/>
    </row>
    <row r="15" spans="2:8" ht="15.75" customHeight="1" x14ac:dyDescent="0.2">
      <c r="B15" s="33"/>
      <c r="C15" s="33"/>
      <c r="D15" s="33"/>
      <c r="E15" s="34"/>
      <c r="F15" s="35"/>
      <c r="G15" s="36"/>
      <c r="H15" s="37"/>
    </row>
    <row r="16" spans="2:8" ht="15.75" customHeight="1" x14ac:dyDescent="0.2">
      <c r="B16" s="32" t="s">
        <v>78</v>
      </c>
      <c r="C16" s="33"/>
      <c r="D16" s="33"/>
      <c r="E16" s="34"/>
      <c r="F16" s="35"/>
      <c r="G16" s="36"/>
      <c r="H16" s="37"/>
    </row>
    <row r="17" spans="1:8" ht="15.75" customHeight="1" x14ac:dyDescent="0.2">
      <c r="B17" s="32" t="s">
        <v>75</v>
      </c>
      <c r="C17" s="33"/>
      <c r="D17" s="33"/>
      <c r="E17" s="34"/>
      <c r="F17" s="42" t="s">
        <v>77</v>
      </c>
      <c r="G17" s="43" t="s">
        <v>77</v>
      </c>
      <c r="H17" s="37"/>
    </row>
    <row r="18" spans="1:8" ht="15.75" customHeight="1" x14ac:dyDescent="0.2">
      <c r="B18" s="33"/>
      <c r="C18" s="33"/>
      <c r="D18" s="33"/>
      <c r="E18" s="34"/>
      <c r="F18" s="35"/>
      <c r="G18" s="36"/>
      <c r="H18" s="37"/>
    </row>
    <row r="19" spans="1:8" ht="15.75" customHeight="1" x14ac:dyDescent="0.2">
      <c r="B19" s="44" t="s">
        <v>79</v>
      </c>
      <c r="C19" s="44"/>
      <c r="D19" s="44"/>
      <c r="E19" s="45"/>
      <c r="F19" s="39">
        <v>167876.05</v>
      </c>
      <c r="G19" s="40">
        <v>0.99790000000000001</v>
      </c>
      <c r="H19" s="41"/>
    </row>
    <row r="20" spans="1:8" ht="15.75" customHeight="1" x14ac:dyDescent="0.2">
      <c r="B20" s="33"/>
      <c r="C20" s="33"/>
      <c r="D20" s="33"/>
      <c r="E20" s="34"/>
      <c r="F20" s="35"/>
      <c r="G20" s="36"/>
      <c r="H20" s="37"/>
    </row>
    <row r="21" spans="1:8" ht="15.75" customHeight="1" x14ac:dyDescent="0.2">
      <c r="B21" s="33"/>
      <c r="C21" s="33"/>
      <c r="D21" s="33"/>
      <c r="E21" s="34"/>
      <c r="F21" s="35"/>
      <c r="G21" s="36"/>
      <c r="H21" s="37"/>
    </row>
    <row r="22" spans="1:8" ht="15.75" customHeight="1" x14ac:dyDescent="0.2">
      <c r="B22" s="32" t="s">
        <v>101</v>
      </c>
      <c r="C22" s="33"/>
      <c r="D22" s="33"/>
      <c r="E22" s="34"/>
      <c r="F22" s="35"/>
      <c r="G22" s="36"/>
      <c r="H22" s="37"/>
    </row>
    <row r="23" spans="1:8" ht="15.75" customHeight="1" x14ac:dyDescent="0.2">
      <c r="B23" s="33" t="s">
        <v>102</v>
      </c>
      <c r="C23" s="33"/>
      <c r="D23" s="33"/>
      <c r="E23" s="34"/>
      <c r="F23" s="35">
        <v>376.8</v>
      </c>
      <c r="G23" s="36">
        <v>2.2000000000000001E-3</v>
      </c>
      <c r="H23" s="37"/>
    </row>
    <row r="24" spans="1:8" ht="15.75" customHeight="1" x14ac:dyDescent="0.2">
      <c r="B24" s="32" t="s">
        <v>75</v>
      </c>
      <c r="C24" s="32"/>
      <c r="D24" s="32"/>
      <c r="E24" s="38"/>
      <c r="F24" s="39">
        <v>376.8</v>
      </c>
      <c r="G24" s="40">
        <v>2.2000000000000001E-3</v>
      </c>
      <c r="H24" s="41"/>
    </row>
    <row r="25" spans="1:8" ht="15.75" customHeight="1" x14ac:dyDescent="0.2">
      <c r="B25" s="33"/>
      <c r="C25" s="33"/>
      <c r="D25" s="33"/>
      <c r="E25" s="34"/>
      <c r="F25" s="35"/>
      <c r="G25" s="36"/>
      <c r="H25" s="37"/>
    </row>
    <row r="26" spans="1:8" ht="15.75" customHeight="1" x14ac:dyDescent="0.2">
      <c r="B26" s="44" t="s">
        <v>79</v>
      </c>
      <c r="C26" s="44"/>
      <c r="D26" s="44"/>
      <c r="E26" s="45"/>
      <c r="F26" s="39">
        <v>376.8</v>
      </c>
      <c r="G26" s="40">
        <v>2.2000000000000001E-3</v>
      </c>
      <c r="H26" s="41"/>
    </row>
    <row r="27" spans="1:8" ht="15.75" customHeight="1" x14ac:dyDescent="0.2">
      <c r="B27" s="33" t="s">
        <v>103</v>
      </c>
      <c r="C27" s="33"/>
      <c r="D27" s="33"/>
      <c r="E27" s="34"/>
      <c r="F27" s="85">
        <v>-26.91</v>
      </c>
      <c r="G27" s="86">
        <v>-9.9999999999988987E-5</v>
      </c>
      <c r="H27" s="37"/>
    </row>
    <row r="28" spans="1:8" ht="15.75" customHeight="1" x14ac:dyDescent="0.2">
      <c r="B28" s="46" t="s">
        <v>104</v>
      </c>
      <c r="C28" s="46"/>
      <c r="D28" s="46"/>
      <c r="E28" s="47"/>
      <c r="F28" s="48">
        <v>168225.94</v>
      </c>
      <c r="G28" s="49">
        <v>1</v>
      </c>
      <c r="H28" s="50"/>
    </row>
    <row r="29" spans="1:8" ht="15.75" customHeight="1" x14ac:dyDescent="0.2">
      <c r="B29" s="2"/>
    </row>
    <row r="32" spans="1:8" ht="15.75" customHeight="1" x14ac:dyDescent="0.2">
      <c r="A32" s="7"/>
      <c r="B32" s="51" t="s">
        <v>108</v>
      </c>
      <c r="C32" s="87"/>
      <c r="D32" s="87"/>
      <c r="E32" s="52"/>
      <c r="F32" s="52"/>
      <c r="G32" s="52"/>
      <c r="H32" s="54"/>
    </row>
    <row r="33" spans="1:8" ht="15.75" customHeight="1" x14ac:dyDescent="0.2">
      <c r="A33" s="7"/>
      <c r="B33" s="55" t="s">
        <v>109</v>
      </c>
      <c r="C33" s="64"/>
      <c r="D33" s="64"/>
      <c r="E33" s="7"/>
      <c r="F33" s="7"/>
      <c r="G33" s="7"/>
      <c r="H33" s="57"/>
    </row>
    <row r="34" spans="1:8" ht="15.75" customHeight="1" x14ac:dyDescent="0.2">
      <c r="A34" s="7"/>
      <c r="B34" s="55" t="s">
        <v>110</v>
      </c>
      <c r="C34" s="64"/>
      <c r="D34" s="64"/>
      <c r="E34" s="7"/>
      <c r="F34" s="7"/>
      <c r="G34" s="7"/>
      <c r="H34" s="57"/>
    </row>
    <row r="35" spans="1:8" ht="15.75" customHeight="1" x14ac:dyDescent="0.2">
      <c r="A35" s="7"/>
      <c r="B35" s="88"/>
      <c r="C35" s="60">
        <v>46325</v>
      </c>
      <c r="D35" s="60">
        <v>46295</v>
      </c>
      <c r="E35" s="7"/>
      <c r="F35" s="7"/>
      <c r="G35" s="7"/>
      <c r="H35" s="57"/>
    </row>
    <row r="36" spans="1:8" ht="15.75" customHeight="1" x14ac:dyDescent="0.2">
      <c r="A36" s="7"/>
      <c r="B36" s="88" t="s">
        <v>111</v>
      </c>
      <c r="C36" s="61"/>
      <c r="D36" s="61"/>
      <c r="E36" s="7"/>
      <c r="F36" s="7"/>
      <c r="G36" s="7"/>
      <c r="H36" s="57"/>
    </row>
    <row r="37" spans="1:8" ht="15.75" customHeight="1" x14ac:dyDescent="0.2">
      <c r="A37" s="62"/>
      <c r="B37" s="88" t="s">
        <v>112</v>
      </c>
      <c r="C37" s="63">
        <v>28.7669</v>
      </c>
      <c r="D37" s="63">
        <v>29.075299999999999</v>
      </c>
      <c r="E37" s="7"/>
      <c r="F37" s="7"/>
      <c r="G37" s="7"/>
      <c r="H37" s="57"/>
    </row>
    <row r="38" spans="1:8" ht="15.75" customHeight="1" x14ac:dyDescent="0.2">
      <c r="A38" s="7"/>
      <c r="B38" s="55" t="s">
        <v>120</v>
      </c>
      <c r="C38" s="64"/>
      <c r="D38" s="64"/>
      <c r="E38" s="7"/>
      <c r="F38" s="7"/>
      <c r="G38" s="7"/>
      <c r="H38" s="57"/>
    </row>
    <row r="39" spans="1:8" ht="15.75" customHeight="1" x14ac:dyDescent="0.2">
      <c r="A39" s="7"/>
      <c r="B39" s="55" t="s">
        <v>121</v>
      </c>
      <c r="C39" s="64"/>
      <c r="D39" s="64"/>
      <c r="E39" s="7"/>
      <c r="F39" s="7"/>
      <c r="G39" s="7"/>
      <c r="H39" s="57"/>
    </row>
    <row r="40" spans="1:8" ht="15.75" customHeight="1" x14ac:dyDescent="0.2">
      <c r="A40" s="7"/>
      <c r="B40" s="55" t="s">
        <v>122</v>
      </c>
      <c r="C40" s="64"/>
      <c r="D40" s="64"/>
      <c r="E40" s="7"/>
      <c r="F40" s="7"/>
      <c r="G40" s="7"/>
      <c r="H40" s="57"/>
    </row>
    <row r="41" spans="1:8" ht="15.75" customHeight="1" x14ac:dyDescent="0.2">
      <c r="A41" s="7"/>
      <c r="B41" s="65" t="s">
        <v>123</v>
      </c>
      <c r="C41" s="64"/>
      <c r="D41" s="64"/>
      <c r="E41" s="7"/>
      <c r="F41" s="7"/>
      <c r="G41" s="7"/>
      <c r="H41" s="57"/>
    </row>
    <row r="42" spans="1:8" ht="15.75" customHeight="1" x14ac:dyDescent="0.2">
      <c r="A42" s="7"/>
      <c r="B42" s="55" t="s">
        <v>165</v>
      </c>
      <c r="C42" s="7"/>
      <c r="D42" s="7"/>
      <c r="E42" s="7"/>
      <c r="F42" s="7"/>
      <c r="G42" s="7"/>
      <c r="H42" s="57"/>
    </row>
    <row r="43" spans="1:8" ht="15.75" customHeight="1" x14ac:dyDescent="0.2">
      <c r="A43" s="7"/>
      <c r="B43" s="55" t="s">
        <v>125</v>
      </c>
      <c r="C43" s="64"/>
      <c r="D43" s="64"/>
      <c r="E43" s="7"/>
      <c r="F43" s="7"/>
      <c r="G43" s="7"/>
      <c r="H43" s="57"/>
    </row>
    <row r="44" spans="1:8" ht="15.75" customHeight="1" x14ac:dyDescent="0.2">
      <c r="A44" s="7"/>
      <c r="B44" s="95" t="s">
        <v>126</v>
      </c>
      <c r="C44" s="96"/>
      <c r="D44" s="96"/>
      <c r="E44" s="97"/>
      <c r="F44" s="97"/>
      <c r="G44" s="97"/>
      <c r="H44" s="98"/>
    </row>
    <row r="46" spans="1:8" ht="15.75" customHeight="1" thickBot="1" x14ac:dyDescent="0.25"/>
    <row r="47" spans="1:8" ht="39.75" customHeight="1" thickBot="1" x14ac:dyDescent="0.3">
      <c r="B47" s="67" t="s">
        <v>127</v>
      </c>
      <c r="C47" s="68" t="s">
        <v>128</v>
      </c>
      <c r="D47" s="68" t="s">
        <v>129</v>
      </c>
      <c r="E47"/>
    </row>
    <row r="48" spans="1:8" ht="39.75" customHeight="1" x14ac:dyDescent="0.25">
      <c r="B48" s="89" t="s">
        <v>166</v>
      </c>
      <c r="C48" s="90"/>
      <c r="D48" s="70" t="s">
        <v>167</v>
      </c>
      <c r="E48"/>
    </row>
    <row r="49" spans="2:5" ht="39.75" customHeight="1" x14ac:dyDescent="0.25">
      <c r="B49" s="125" t="s">
        <v>168</v>
      </c>
      <c r="C49" s="90"/>
      <c r="D49" s="127"/>
      <c r="E49"/>
    </row>
    <row r="50" spans="2:5" ht="39.75" customHeight="1" x14ac:dyDescent="0.25">
      <c r="B50" s="125"/>
      <c r="C50" s="90"/>
      <c r="D50" s="127"/>
      <c r="E50"/>
    </row>
    <row r="51" spans="2:5" ht="39.75" customHeight="1" x14ac:dyDescent="0.25">
      <c r="B51" s="125"/>
      <c r="C51" s="90"/>
      <c r="D51" s="127"/>
      <c r="E51"/>
    </row>
    <row r="52" spans="2:5" ht="39.75" customHeight="1" thickBot="1" x14ac:dyDescent="0.3">
      <c r="B52" s="126"/>
      <c r="C52" s="91"/>
      <c r="D52" s="128"/>
      <c r="E52"/>
    </row>
    <row r="53" spans="2:5" ht="15.75" customHeight="1" x14ac:dyDescent="0.2">
      <c r="B53" s="9" t="s">
        <v>133</v>
      </c>
    </row>
    <row r="54" spans="2:5" ht="15.75" customHeight="1" x14ac:dyDescent="0.2">
      <c r="B54" s="9" t="s">
        <v>134</v>
      </c>
    </row>
    <row r="55" spans="2:5" ht="15.75" customHeight="1" x14ac:dyDescent="0.2">
      <c r="B55" s="9" t="s">
        <v>135</v>
      </c>
    </row>
    <row r="57" spans="2:5" ht="15.75" customHeight="1" x14ac:dyDescent="0.25">
      <c r="B57" s="129" t="s">
        <v>136</v>
      </c>
      <c r="C57" s="130"/>
      <c r="D57" s="130"/>
      <c r="E57" s="130"/>
    </row>
    <row r="58" spans="2:5" ht="30" customHeight="1" x14ac:dyDescent="0.25">
      <c r="B58" s="72" t="s">
        <v>137</v>
      </c>
      <c r="C58" s="131" t="s">
        <v>138</v>
      </c>
      <c r="D58" s="131" t="s">
        <v>139</v>
      </c>
      <c r="E58" s="131" t="s">
        <v>140</v>
      </c>
    </row>
    <row r="59" spans="2:5" ht="15.75" customHeight="1" x14ac:dyDescent="0.25">
      <c r="B59" s="72" t="s">
        <v>141</v>
      </c>
      <c r="C59" s="132"/>
      <c r="D59" s="132"/>
      <c r="E59" s="132"/>
    </row>
    <row r="60" spans="2:5" ht="15.75" customHeight="1" x14ac:dyDescent="0.25">
      <c r="B60" s="72" t="s">
        <v>142</v>
      </c>
      <c r="C60" s="73"/>
      <c r="D60" s="74"/>
      <c r="E60" s="74"/>
    </row>
    <row r="61" spans="2:5" ht="15.75" customHeight="1" x14ac:dyDescent="0.25">
      <c r="B61" s="72" t="s">
        <v>143</v>
      </c>
      <c r="C61" s="74"/>
      <c r="D61" s="75"/>
      <c r="E61" s="74"/>
    </row>
    <row r="62" spans="2:5" ht="15.75" customHeight="1" x14ac:dyDescent="0.25">
      <c r="B62" s="72" t="s">
        <v>144</v>
      </c>
      <c r="C62" s="77" t="s">
        <v>169</v>
      </c>
      <c r="D62" s="92"/>
      <c r="E62" s="74"/>
    </row>
    <row r="63" spans="2:5" ht="15.75" customHeight="1" x14ac:dyDescent="0.25">
      <c r="B63" s="14" t="s">
        <v>170</v>
      </c>
      <c r="C63" s="78"/>
      <c r="D63" s="74"/>
      <c r="E63" s="74"/>
    </row>
    <row r="64" spans="2:5" ht="15.75" customHeight="1" thickBot="1" x14ac:dyDescent="0.25"/>
    <row r="65" spans="2:14" ht="15.75" customHeight="1" thickBot="1" x14ac:dyDescent="0.25">
      <c r="B65" s="79"/>
      <c r="C65" s="80" t="s">
        <v>147</v>
      </c>
    </row>
    <row r="66" spans="2:14" ht="15.75" customHeight="1" thickBot="1" x14ac:dyDescent="0.25">
      <c r="B66" s="81" t="s">
        <v>148</v>
      </c>
      <c r="C66" s="93" t="s">
        <v>19</v>
      </c>
    </row>
    <row r="67" spans="2:14" ht="15.75" customHeight="1" thickBot="1" x14ac:dyDescent="0.25">
      <c r="B67" s="81" t="s">
        <v>149</v>
      </c>
      <c r="C67" s="83" t="s">
        <v>171</v>
      </c>
    </row>
    <row r="68" spans="2:14" ht="15.75" customHeight="1" thickBot="1" x14ac:dyDescent="0.25">
      <c r="B68" s="81" t="s">
        <v>151</v>
      </c>
      <c r="C68" s="84">
        <v>7.38</v>
      </c>
      <c r="J68" s="3"/>
    </row>
    <row r="69" spans="2:14" ht="15.75" customHeight="1" thickBot="1" x14ac:dyDescent="0.25">
      <c r="B69" s="81" t="s">
        <v>152</v>
      </c>
      <c r="C69" s="84" t="s">
        <v>172</v>
      </c>
    </row>
    <row r="70" spans="2:14" ht="15.75" customHeight="1" thickBot="1" x14ac:dyDescent="0.25">
      <c r="B70" s="81" t="s">
        <v>154</v>
      </c>
      <c r="C70" s="84" t="s">
        <v>173</v>
      </c>
      <c r="J70" s="3"/>
    </row>
    <row r="71" spans="2:14" ht="15.75" customHeight="1" thickBot="1" x14ac:dyDescent="0.25">
      <c r="B71" s="81" t="s">
        <v>174</v>
      </c>
      <c r="C71" s="94">
        <v>0.97</v>
      </c>
      <c r="J71" s="3"/>
    </row>
    <row r="72" spans="2:14" ht="15.75" customHeight="1" thickBot="1" x14ac:dyDescent="0.25">
      <c r="B72" s="81" t="s">
        <v>156</v>
      </c>
      <c r="C72" s="84" t="s">
        <v>157</v>
      </c>
      <c r="J72" s="3"/>
    </row>
    <row r="73" spans="2:14" ht="15.75" customHeight="1" thickBot="1" x14ac:dyDescent="0.25">
      <c r="B73" s="120" t="s">
        <v>158</v>
      </c>
      <c r="C73" s="121"/>
      <c r="J73" s="3"/>
    </row>
    <row r="74" spans="2:14" ht="15.75" customHeight="1" thickBot="1" x14ac:dyDescent="0.25">
      <c r="B74" s="120" t="s">
        <v>159</v>
      </c>
      <c r="C74" s="121"/>
      <c r="J74" s="3"/>
    </row>
    <row r="75" spans="2:14" ht="15.75" customHeight="1" x14ac:dyDescent="0.2">
      <c r="J75" s="5"/>
      <c r="K75" s="5"/>
      <c r="L75" s="6"/>
      <c r="M75" s="6"/>
      <c r="N75" s="5"/>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8">
    <mergeCell ref="B73:C73"/>
    <mergeCell ref="B74:C74"/>
    <mergeCell ref="B49:B52"/>
    <mergeCell ref="D49:D52"/>
    <mergeCell ref="B57:E57"/>
    <mergeCell ref="C58:C59"/>
    <mergeCell ref="D58:D59"/>
    <mergeCell ref="E58:E59"/>
  </mergeCells>
  <hyperlinks>
    <hyperlink ref="G1" location="'Sheet1'!A1" display="Index" xr:uid="{D765CB43-7BEE-480E-B397-C6C32C521E8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1502E-DD7F-4034-BEBA-606639844A43}">
  <dimension ref="A1:N8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50</v>
      </c>
      <c r="C8" s="33" t="s">
        <v>51</v>
      </c>
      <c r="D8" s="33" t="s">
        <v>52</v>
      </c>
      <c r="E8" s="34">
        <v>1500000</v>
      </c>
      <c r="F8" s="35">
        <v>1444.15</v>
      </c>
      <c r="G8" s="36">
        <v>0.33289999999999997</v>
      </c>
      <c r="H8" s="37">
        <v>8.0318000000000001E-2</v>
      </c>
    </row>
    <row r="9" spans="2:8" ht="15.75" customHeight="1" x14ac:dyDescent="0.2">
      <c r="B9" s="33" t="s">
        <v>57</v>
      </c>
      <c r="C9" s="33" t="s">
        <v>58</v>
      </c>
      <c r="D9" s="33" t="s">
        <v>52</v>
      </c>
      <c r="E9" s="34">
        <v>500000</v>
      </c>
      <c r="F9" s="35">
        <v>506.85</v>
      </c>
      <c r="G9" s="36">
        <v>0.1168</v>
      </c>
      <c r="H9" s="37">
        <v>8.0404000000000003E-2</v>
      </c>
    </row>
    <row r="10" spans="2:8" ht="15.75" customHeight="1" x14ac:dyDescent="0.2">
      <c r="B10" s="33" t="s">
        <v>175</v>
      </c>
      <c r="C10" s="33" t="s">
        <v>176</v>
      </c>
      <c r="D10" s="33" t="s">
        <v>52</v>
      </c>
      <c r="E10" s="34">
        <v>500000</v>
      </c>
      <c r="F10" s="35">
        <v>467.38</v>
      </c>
      <c r="G10" s="36">
        <v>0.1077</v>
      </c>
      <c r="H10" s="37">
        <v>8.0562999999999996E-2</v>
      </c>
    </row>
    <row r="11" spans="2:8" ht="15.75" customHeight="1" x14ac:dyDescent="0.2">
      <c r="B11" s="32" t="s">
        <v>75</v>
      </c>
      <c r="C11" s="32"/>
      <c r="D11" s="32"/>
      <c r="E11" s="38"/>
      <c r="F11" s="39">
        <v>2418.38</v>
      </c>
      <c r="G11" s="40">
        <v>0.55740000000000001</v>
      </c>
      <c r="H11" s="41"/>
    </row>
    <row r="12" spans="2:8" ht="15.75" customHeight="1" x14ac:dyDescent="0.2">
      <c r="B12" s="33"/>
      <c r="C12" s="33"/>
      <c r="D12" s="33"/>
      <c r="E12" s="34"/>
      <c r="F12" s="35"/>
      <c r="G12" s="36"/>
      <c r="H12" s="37"/>
    </row>
    <row r="13" spans="2:8" ht="15.75" customHeight="1" x14ac:dyDescent="0.2">
      <c r="B13" s="32" t="s">
        <v>76</v>
      </c>
      <c r="C13" s="33"/>
      <c r="D13" s="33"/>
      <c r="E13" s="34"/>
      <c r="F13" s="35"/>
      <c r="G13" s="36"/>
      <c r="H13" s="37"/>
    </row>
    <row r="14" spans="2:8" ht="15.75" customHeight="1" x14ac:dyDescent="0.2">
      <c r="B14" s="32" t="s">
        <v>75</v>
      </c>
      <c r="C14" s="33"/>
      <c r="D14" s="33"/>
      <c r="E14" s="34"/>
      <c r="F14" s="42" t="s">
        <v>77</v>
      </c>
      <c r="G14" s="43" t="s">
        <v>77</v>
      </c>
      <c r="H14" s="37"/>
    </row>
    <row r="15" spans="2:8" ht="15.75" customHeight="1" x14ac:dyDescent="0.2">
      <c r="B15" s="33"/>
      <c r="C15" s="33"/>
      <c r="D15" s="33"/>
      <c r="E15" s="34"/>
      <c r="F15" s="35"/>
      <c r="G15" s="36"/>
      <c r="H15" s="37"/>
    </row>
    <row r="16" spans="2:8" ht="15.75" customHeight="1" x14ac:dyDescent="0.2">
      <c r="B16" s="32" t="s">
        <v>78</v>
      </c>
      <c r="C16" s="33"/>
      <c r="D16" s="33"/>
      <c r="E16" s="34"/>
      <c r="F16" s="35"/>
      <c r="G16" s="36"/>
      <c r="H16" s="37"/>
    </row>
    <row r="17" spans="2:8" ht="15.75" customHeight="1" x14ac:dyDescent="0.2">
      <c r="B17" s="32" t="s">
        <v>75</v>
      </c>
      <c r="C17" s="33"/>
      <c r="D17" s="33"/>
      <c r="E17" s="34"/>
      <c r="F17" s="42" t="s">
        <v>77</v>
      </c>
      <c r="G17" s="43" t="s">
        <v>77</v>
      </c>
      <c r="H17" s="37"/>
    </row>
    <row r="18" spans="2:8" ht="15.75" customHeight="1" x14ac:dyDescent="0.2">
      <c r="B18" s="33"/>
      <c r="C18" s="33"/>
      <c r="D18" s="33"/>
      <c r="E18" s="34"/>
      <c r="F18" s="35"/>
      <c r="G18" s="36"/>
      <c r="H18" s="37"/>
    </row>
    <row r="19" spans="2:8" ht="15.75" customHeight="1" x14ac:dyDescent="0.2">
      <c r="B19" s="44" t="s">
        <v>79</v>
      </c>
      <c r="C19" s="44"/>
      <c r="D19" s="44"/>
      <c r="E19" s="45"/>
      <c r="F19" s="39">
        <v>2418.38</v>
      </c>
      <c r="G19" s="40">
        <v>0.5575</v>
      </c>
      <c r="H19" s="41"/>
    </row>
    <row r="20" spans="2:8" ht="15.75" customHeight="1" x14ac:dyDescent="0.2">
      <c r="B20" s="33"/>
      <c r="C20" s="33"/>
      <c r="D20" s="33"/>
      <c r="E20" s="34"/>
      <c r="F20" s="35"/>
      <c r="G20" s="36"/>
      <c r="H20" s="37"/>
    </row>
    <row r="21" spans="2:8" ht="15.75" customHeight="1" x14ac:dyDescent="0.2">
      <c r="B21" s="32" t="s">
        <v>80</v>
      </c>
      <c r="C21" s="33"/>
      <c r="D21" s="33"/>
      <c r="E21" s="34"/>
      <c r="F21" s="35"/>
      <c r="G21" s="36"/>
      <c r="H21" s="37"/>
    </row>
    <row r="22" spans="2:8" ht="15.75" customHeight="1" x14ac:dyDescent="0.2">
      <c r="B22" s="33"/>
      <c r="C22" s="33"/>
      <c r="D22" s="33"/>
      <c r="E22" s="34"/>
      <c r="F22" s="35"/>
      <c r="G22" s="36"/>
      <c r="H22" s="37"/>
    </row>
    <row r="23" spans="2:8" ht="15.75" customHeight="1" x14ac:dyDescent="0.2">
      <c r="B23" s="32" t="s">
        <v>94</v>
      </c>
      <c r="C23" s="33"/>
      <c r="D23" s="33"/>
      <c r="E23" s="34"/>
      <c r="F23" s="35"/>
      <c r="G23" s="36"/>
      <c r="H23" s="37"/>
    </row>
    <row r="24" spans="2:8" ht="15.75" customHeight="1" x14ac:dyDescent="0.2">
      <c r="B24" s="33" t="s">
        <v>177</v>
      </c>
      <c r="C24" s="33" t="s">
        <v>178</v>
      </c>
      <c r="D24" s="33" t="s">
        <v>52</v>
      </c>
      <c r="E24" s="34">
        <v>1000000</v>
      </c>
      <c r="F24" s="35">
        <v>994.05</v>
      </c>
      <c r="G24" s="36">
        <v>0.22919999999999999</v>
      </c>
      <c r="H24" s="37">
        <v>5.6023999999999997E-2</v>
      </c>
    </row>
    <row r="25" spans="2:8" ht="15.75" customHeight="1" x14ac:dyDescent="0.2">
      <c r="B25" s="33" t="s">
        <v>179</v>
      </c>
      <c r="C25" s="33" t="s">
        <v>180</v>
      </c>
      <c r="D25" s="33" t="s">
        <v>52</v>
      </c>
      <c r="E25" s="34">
        <v>500000</v>
      </c>
      <c r="F25" s="35">
        <v>496.48</v>
      </c>
      <c r="G25" s="36">
        <v>0.1145</v>
      </c>
      <c r="H25" s="37">
        <v>5.6341000000000002E-2</v>
      </c>
    </row>
    <row r="26" spans="2:8" ht="15.75" customHeight="1" x14ac:dyDescent="0.2">
      <c r="B26" s="32" t="s">
        <v>75</v>
      </c>
      <c r="C26" s="32"/>
      <c r="D26" s="32"/>
      <c r="E26" s="38"/>
      <c r="F26" s="39">
        <v>1490.53</v>
      </c>
      <c r="G26" s="40">
        <v>0.34360000000000002</v>
      </c>
      <c r="H26" s="41"/>
    </row>
    <row r="27" spans="2:8" ht="15.75" customHeight="1" x14ac:dyDescent="0.2">
      <c r="B27" s="33"/>
      <c r="C27" s="33"/>
      <c r="D27" s="33"/>
      <c r="E27" s="34"/>
      <c r="F27" s="35"/>
      <c r="G27" s="36"/>
      <c r="H27" s="37"/>
    </row>
    <row r="28" spans="2:8" ht="15.75" customHeight="1" x14ac:dyDescent="0.2">
      <c r="B28" s="44" t="s">
        <v>79</v>
      </c>
      <c r="C28" s="44"/>
      <c r="D28" s="44"/>
      <c r="E28" s="45"/>
      <c r="F28" s="39">
        <v>1490.53</v>
      </c>
      <c r="G28" s="40">
        <v>0.34360000000000002</v>
      </c>
      <c r="H28" s="41"/>
    </row>
    <row r="29" spans="2:8" ht="15.75" customHeight="1" x14ac:dyDescent="0.2">
      <c r="B29" s="33"/>
      <c r="C29" s="33"/>
      <c r="D29" s="33"/>
      <c r="E29" s="34"/>
      <c r="F29" s="35"/>
      <c r="G29" s="36"/>
      <c r="H29" s="37"/>
    </row>
    <row r="30" spans="2:8" ht="15.75" customHeight="1" x14ac:dyDescent="0.2">
      <c r="B30" s="33"/>
      <c r="C30" s="33"/>
      <c r="D30" s="33"/>
      <c r="E30" s="34"/>
      <c r="F30" s="35"/>
      <c r="G30" s="36"/>
      <c r="H30" s="37"/>
    </row>
    <row r="31" spans="2:8" ht="15.75" customHeight="1" x14ac:dyDescent="0.2">
      <c r="B31" s="32" t="s">
        <v>101</v>
      </c>
      <c r="C31" s="33"/>
      <c r="D31" s="33"/>
      <c r="E31" s="34"/>
      <c r="F31" s="35"/>
      <c r="G31" s="36"/>
      <c r="H31" s="37"/>
    </row>
    <row r="32" spans="2:8" ht="15.75" customHeight="1" x14ac:dyDescent="0.2">
      <c r="B32" s="33" t="s">
        <v>102</v>
      </c>
      <c r="C32" s="33"/>
      <c r="D32" s="33"/>
      <c r="E32" s="34"/>
      <c r="F32" s="35">
        <v>362.73</v>
      </c>
      <c r="G32" s="36">
        <v>8.3599999999999994E-2</v>
      </c>
      <c r="H32" s="37"/>
    </row>
    <row r="33" spans="1:8" ht="15.75" customHeight="1" x14ac:dyDescent="0.2">
      <c r="B33" s="32" t="s">
        <v>75</v>
      </c>
      <c r="C33" s="32"/>
      <c r="D33" s="32"/>
      <c r="E33" s="38"/>
      <c r="F33" s="39">
        <v>362.73</v>
      </c>
      <c r="G33" s="40">
        <v>8.3599999999999994E-2</v>
      </c>
      <c r="H33" s="41"/>
    </row>
    <row r="34" spans="1:8" ht="15.75" customHeight="1" x14ac:dyDescent="0.2">
      <c r="B34" s="33"/>
      <c r="C34" s="33"/>
      <c r="D34" s="33"/>
      <c r="E34" s="34"/>
      <c r="F34" s="35"/>
      <c r="G34" s="36"/>
      <c r="H34" s="37"/>
    </row>
    <row r="35" spans="1:8" ht="15.75" customHeight="1" x14ac:dyDescent="0.2">
      <c r="B35" s="44" t="s">
        <v>79</v>
      </c>
      <c r="C35" s="44"/>
      <c r="D35" s="44"/>
      <c r="E35" s="45"/>
      <c r="F35" s="39">
        <v>362.73</v>
      </c>
      <c r="G35" s="40">
        <v>8.3599999999999994E-2</v>
      </c>
      <c r="H35" s="41"/>
    </row>
    <row r="36" spans="1:8" ht="15.75" customHeight="1" x14ac:dyDescent="0.2">
      <c r="B36" s="33" t="s">
        <v>103</v>
      </c>
      <c r="C36" s="33"/>
      <c r="D36" s="33"/>
      <c r="E36" s="34"/>
      <c r="F36" s="35">
        <v>66.040000000000006</v>
      </c>
      <c r="G36" s="36">
        <v>1.529999999999998E-2</v>
      </c>
      <c r="H36" s="37"/>
    </row>
    <row r="37" spans="1:8" ht="15.75" customHeight="1" x14ac:dyDescent="0.2">
      <c r="B37" s="46" t="s">
        <v>104</v>
      </c>
      <c r="C37" s="46"/>
      <c r="D37" s="46"/>
      <c r="E37" s="47"/>
      <c r="F37" s="48">
        <v>4337.68</v>
      </c>
      <c r="G37" s="49">
        <v>1</v>
      </c>
      <c r="H37" s="50"/>
    </row>
    <row r="38" spans="1:8" ht="15.75" customHeight="1" x14ac:dyDescent="0.2">
      <c r="B38" s="2"/>
    </row>
    <row r="40" spans="1:8" ht="15.75" customHeight="1" x14ac:dyDescent="0.2">
      <c r="B40" s="2"/>
    </row>
    <row r="41" spans="1:8" ht="15.75" customHeight="1" x14ac:dyDescent="0.2">
      <c r="A41" s="7"/>
      <c r="B41" s="51" t="s">
        <v>108</v>
      </c>
      <c r="C41" s="87"/>
      <c r="D41" s="87"/>
      <c r="E41" s="52"/>
      <c r="F41" s="52"/>
      <c r="G41" s="52"/>
      <c r="H41" s="54"/>
    </row>
    <row r="42" spans="1:8" ht="15.75" customHeight="1" x14ac:dyDescent="0.2">
      <c r="A42" s="7"/>
      <c r="B42" s="55" t="s">
        <v>109</v>
      </c>
      <c r="C42" s="64"/>
      <c r="D42" s="64"/>
      <c r="E42" s="7"/>
      <c r="F42" s="7"/>
      <c r="G42" s="7"/>
      <c r="H42" s="57"/>
    </row>
    <row r="43" spans="1:8" ht="15.75" customHeight="1" x14ac:dyDescent="0.2">
      <c r="A43" s="7"/>
      <c r="B43" s="55" t="s">
        <v>110</v>
      </c>
      <c r="C43" s="64"/>
      <c r="D43" s="64"/>
      <c r="E43" s="7"/>
      <c r="F43" s="7"/>
      <c r="G43" s="7"/>
      <c r="H43" s="57"/>
    </row>
    <row r="44" spans="1:8" ht="15.75" customHeight="1" x14ac:dyDescent="0.2">
      <c r="A44" s="7"/>
      <c r="B44" s="88"/>
      <c r="C44" s="60">
        <v>46325</v>
      </c>
      <c r="D44" s="60">
        <v>46295</v>
      </c>
      <c r="E44" s="7"/>
      <c r="F44" s="7"/>
      <c r="G44" s="7"/>
      <c r="H44" s="57"/>
    </row>
    <row r="45" spans="1:8" ht="15.75" customHeight="1" x14ac:dyDescent="0.2">
      <c r="A45" s="7"/>
      <c r="B45" s="88" t="s">
        <v>111</v>
      </c>
      <c r="C45" s="61"/>
      <c r="D45" s="61"/>
      <c r="E45" s="7"/>
      <c r="F45" s="7"/>
      <c r="G45" s="7"/>
      <c r="H45" s="57"/>
    </row>
    <row r="46" spans="1:8" ht="15.75" customHeight="1" x14ac:dyDescent="0.2">
      <c r="A46" s="62"/>
      <c r="B46" s="88" t="s">
        <v>112</v>
      </c>
      <c r="C46" s="63">
        <v>59.886499999999998</v>
      </c>
      <c r="D46" s="63">
        <v>60.239400000000003</v>
      </c>
      <c r="E46" s="7"/>
      <c r="F46" s="7"/>
      <c r="G46" s="7"/>
      <c r="H46" s="57"/>
    </row>
    <row r="47" spans="1:8" ht="15.75" customHeight="1" x14ac:dyDescent="0.2">
      <c r="A47" s="62"/>
      <c r="B47" s="88" t="s">
        <v>113</v>
      </c>
      <c r="C47" s="63">
        <v>17.2623</v>
      </c>
      <c r="D47" s="63">
        <v>17.364000000000001</v>
      </c>
      <c r="E47" s="7"/>
      <c r="F47" s="7"/>
      <c r="G47" s="7"/>
      <c r="H47" s="57"/>
    </row>
    <row r="48" spans="1:8" ht="15.75" customHeight="1" x14ac:dyDescent="0.2">
      <c r="A48" s="62"/>
      <c r="B48" s="88" t="s">
        <v>116</v>
      </c>
      <c r="C48" s="63">
        <v>66.471699999999998</v>
      </c>
      <c r="D48" s="63">
        <v>66.841499999999996</v>
      </c>
      <c r="E48" s="7"/>
      <c r="F48" s="7"/>
      <c r="G48" s="7"/>
      <c r="H48" s="57"/>
    </row>
    <row r="49" spans="1:8" ht="15.75" customHeight="1" x14ac:dyDescent="0.2">
      <c r="A49" s="62"/>
      <c r="B49" s="88" t="s">
        <v>117</v>
      </c>
      <c r="C49" s="63">
        <v>19.1479</v>
      </c>
      <c r="D49" s="63">
        <v>19.2544</v>
      </c>
      <c r="E49" s="7"/>
      <c r="F49" s="7"/>
      <c r="G49" s="7"/>
      <c r="H49" s="57"/>
    </row>
    <row r="50" spans="1:8" ht="15.75" customHeight="1" x14ac:dyDescent="0.2">
      <c r="A50" s="62"/>
      <c r="B50" s="88" t="s">
        <v>181</v>
      </c>
      <c r="C50" s="63">
        <v>34.5884</v>
      </c>
      <c r="D50" s="63">
        <v>34.792200000000001</v>
      </c>
      <c r="E50" s="7"/>
      <c r="F50" s="7"/>
      <c r="G50" s="7"/>
      <c r="H50" s="57"/>
    </row>
    <row r="51" spans="1:8" ht="15.75" customHeight="1" x14ac:dyDescent="0.2">
      <c r="A51" s="62"/>
      <c r="B51" s="88" t="s">
        <v>182</v>
      </c>
      <c r="C51" s="63">
        <v>22.382200000000001</v>
      </c>
      <c r="D51" s="63">
        <v>22.514099999999999</v>
      </c>
      <c r="E51" s="7"/>
      <c r="F51" s="7"/>
      <c r="G51" s="7"/>
      <c r="H51" s="57"/>
    </row>
    <row r="52" spans="1:8" ht="15.75" customHeight="1" x14ac:dyDescent="0.2">
      <c r="A52" s="7"/>
      <c r="B52" s="55" t="s">
        <v>120</v>
      </c>
      <c r="C52" s="7"/>
      <c r="D52" s="7"/>
      <c r="E52" s="7"/>
      <c r="F52" s="7"/>
      <c r="G52" s="7"/>
      <c r="H52" s="57"/>
    </row>
    <row r="53" spans="1:8" ht="15.75" customHeight="1" x14ac:dyDescent="0.2">
      <c r="A53" s="7"/>
      <c r="B53" s="55" t="s">
        <v>121</v>
      </c>
      <c r="C53" s="64"/>
      <c r="D53" s="64"/>
      <c r="E53" s="7"/>
      <c r="F53" s="7"/>
      <c r="G53" s="7"/>
      <c r="H53" s="57"/>
    </row>
    <row r="54" spans="1:8" ht="15.75" customHeight="1" x14ac:dyDescent="0.2">
      <c r="A54" s="7"/>
      <c r="B54" s="55" t="s">
        <v>122</v>
      </c>
      <c r="C54" s="64"/>
      <c r="D54" s="64"/>
      <c r="E54" s="7"/>
      <c r="F54" s="7"/>
      <c r="G54" s="7"/>
      <c r="H54" s="57"/>
    </row>
    <row r="55" spans="1:8" ht="15.75" customHeight="1" x14ac:dyDescent="0.2">
      <c r="A55" s="7"/>
      <c r="B55" s="65" t="s">
        <v>123</v>
      </c>
      <c r="C55" s="64"/>
      <c r="D55" s="64"/>
      <c r="E55" s="7"/>
      <c r="F55" s="7"/>
      <c r="G55" s="7"/>
      <c r="H55" s="57"/>
    </row>
    <row r="56" spans="1:8" ht="15.75" customHeight="1" x14ac:dyDescent="0.2">
      <c r="A56" s="7"/>
      <c r="B56" s="55" t="s">
        <v>183</v>
      </c>
      <c r="C56" s="7"/>
      <c r="D56" s="7"/>
      <c r="E56" s="7"/>
      <c r="F56" s="7"/>
      <c r="G56" s="7"/>
      <c r="H56" s="57"/>
    </row>
    <row r="57" spans="1:8" ht="15.75" customHeight="1" x14ac:dyDescent="0.2">
      <c r="A57" s="7"/>
      <c r="B57" s="55" t="s">
        <v>125</v>
      </c>
      <c r="C57" s="64"/>
      <c r="D57" s="64"/>
      <c r="E57" s="7"/>
      <c r="F57" s="7"/>
      <c r="G57" s="7"/>
      <c r="H57" s="57"/>
    </row>
    <row r="58" spans="1:8" ht="15.75" customHeight="1" x14ac:dyDescent="0.2">
      <c r="A58" s="7"/>
      <c r="B58" s="55" t="s">
        <v>126</v>
      </c>
      <c r="C58" s="64"/>
      <c r="D58" s="64"/>
      <c r="E58" s="7"/>
      <c r="F58" s="7"/>
      <c r="G58" s="7"/>
      <c r="H58" s="57"/>
    </row>
    <row r="59" spans="1:8" ht="15.75" customHeight="1" x14ac:dyDescent="0.2">
      <c r="A59" s="7"/>
      <c r="B59" s="95"/>
      <c r="C59" s="96"/>
      <c r="D59" s="96"/>
      <c r="E59" s="97"/>
      <c r="F59" s="97"/>
      <c r="G59" s="97"/>
      <c r="H59" s="98"/>
    </row>
    <row r="61" spans="1:8" ht="15.75" customHeight="1" thickBot="1" x14ac:dyDescent="0.25"/>
    <row r="62" spans="1:8" ht="39.75" customHeight="1" thickBot="1" x14ac:dyDescent="0.3">
      <c r="B62" s="67" t="s">
        <v>127</v>
      </c>
      <c r="C62" s="68" t="s">
        <v>128</v>
      </c>
      <c r="D62" s="68" t="s">
        <v>129</v>
      </c>
      <c r="E62"/>
    </row>
    <row r="63" spans="1:8" ht="39.75" customHeight="1" x14ac:dyDescent="0.25">
      <c r="B63" s="89" t="s">
        <v>184</v>
      </c>
      <c r="C63" s="122"/>
      <c r="D63" s="70" t="s">
        <v>185</v>
      </c>
      <c r="E63"/>
    </row>
    <row r="64" spans="1:8" ht="39.75" customHeight="1" x14ac:dyDescent="0.25">
      <c r="B64" s="125" t="s">
        <v>186</v>
      </c>
      <c r="C64" s="123"/>
      <c r="D64" s="127"/>
      <c r="E64"/>
    </row>
    <row r="65" spans="2:14" ht="39.75" customHeight="1" x14ac:dyDescent="0.25">
      <c r="B65" s="125"/>
      <c r="C65" s="123"/>
      <c r="D65" s="127"/>
      <c r="E65"/>
    </row>
    <row r="66" spans="2:14" ht="39.75" customHeight="1" x14ac:dyDescent="0.25">
      <c r="B66" s="125"/>
      <c r="C66" s="123"/>
      <c r="D66" s="127"/>
      <c r="E66"/>
    </row>
    <row r="67" spans="2:14" ht="39.75" customHeight="1" thickBot="1" x14ac:dyDescent="0.3">
      <c r="B67" s="126"/>
      <c r="C67" s="124"/>
      <c r="D67" s="128"/>
      <c r="E67"/>
    </row>
    <row r="68" spans="2:14" ht="15.75" customHeight="1" x14ac:dyDescent="0.2">
      <c r="B68" s="9" t="s">
        <v>133</v>
      </c>
      <c r="J68" s="3"/>
    </row>
    <row r="69" spans="2:14" ht="15.75" customHeight="1" x14ac:dyDescent="0.2">
      <c r="B69" s="9" t="s">
        <v>134</v>
      </c>
    </row>
    <row r="70" spans="2:14" ht="15.75" customHeight="1" x14ac:dyDescent="0.2">
      <c r="B70" s="9" t="s">
        <v>135</v>
      </c>
      <c r="J70" s="3"/>
    </row>
    <row r="71" spans="2:14" ht="15.75" customHeight="1" x14ac:dyDescent="0.2">
      <c r="J71" s="3"/>
    </row>
    <row r="72" spans="2:14" ht="15.75" customHeight="1" x14ac:dyDescent="0.25">
      <c r="B72" s="129" t="s">
        <v>136</v>
      </c>
      <c r="C72" s="130"/>
      <c r="D72" s="130"/>
      <c r="E72" s="130"/>
      <c r="J72" s="3"/>
    </row>
    <row r="73" spans="2:14" ht="30" customHeight="1" x14ac:dyDescent="0.25">
      <c r="B73" s="72" t="s">
        <v>137</v>
      </c>
      <c r="C73" s="131" t="s">
        <v>138</v>
      </c>
      <c r="D73" s="131" t="s">
        <v>139</v>
      </c>
      <c r="E73" s="131" t="s">
        <v>140</v>
      </c>
      <c r="J73" s="3"/>
    </row>
    <row r="74" spans="2:14" ht="15.75" customHeight="1" x14ac:dyDescent="0.25">
      <c r="B74" s="72" t="s">
        <v>141</v>
      </c>
      <c r="C74" s="132"/>
      <c r="D74" s="132"/>
      <c r="E74" s="132"/>
      <c r="J74" s="3"/>
    </row>
    <row r="75" spans="2:14" ht="15.75" customHeight="1" x14ac:dyDescent="0.25">
      <c r="B75" s="72" t="s">
        <v>142</v>
      </c>
      <c r="C75" s="73"/>
      <c r="D75" s="74"/>
      <c r="E75" s="74"/>
      <c r="J75" s="5"/>
      <c r="K75" s="5"/>
      <c r="L75" s="6"/>
      <c r="M75" s="6"/>
      <c r="N75" s="5"/>
    </row>
    <row r="76" spans="2:14" ht="15.75" customHeight="1" x14ac:dyDescent="0.25">
      <c r="B76" s="72" t="s">
        <v>143</v>
      </c>
      <c r="C76" s="74"/>
      <c r="D76" s="75"/>
      <c r="E76" s="74"/>
    </row>
    <row r="77" spans="2:14" ht="15.75" customHeight="1" x14ac:dyDescent="0.25">
      <c r="B77" s="72" t="s">
        <v>144</v>
      </c>
      <c r="C77" s="77" t="s">
        <v>169</v>
      </c>
      <c r="D77" s="92"/>
      <c r="E77" s="74"/>
    </row>
    <row r="78" spans="2:14" ht="15.75" customHeight="1" x14ac:dyDescent="0.25">
      <c r="B78" s="14" t="s">
        <v>170</v>
      </c>
      <c r="C78" s="78"/>
      <c r="D78" s="74"/>
      <c r="E78" s="74"/>
      <c r="J78" s="7"/>
      <c r="K78" s="7"/>
      <c r="L78" s="7"/>
      <c r="M78" s="7"/>
      <c r="N78" s="7"/>
    </row>
    <row r="79" spans="2:14" ht="15.75" customHeight="1" thickBot="1" x14ac:dyDescent="0.25">
      <c r="J79" s="7"/>
      <c r="K79" s="7"/>
      <c r="L79" s="7"/>
      <c r="M79" s="7"/>
      <c r="N79" s="7"/>
    </row>
    <row r="80" spans="2:14" ht="15.75" customHeight="1" thickBot="1" x14ac:dyDescent="0.25">
      <c r="B80" s="79"/>
      <c r="C80" s="80" t="s">
        <v>147</v>
      </c>
      <c r="J80" s="7"/>
      <c r="K80" s="7"/>
      <c r="L80" s="7"/>
      <c r="M80" s="7"/>
      <c r="N80" s="7"/>
    </row>
    <row r="81" spans="2:14" ht="15.75" customHeight="1" thickBot="1" x14ac:dyDescent="0.25">
      <c r="B81" s="81" t="s">
        <v>148</v>
      </c>
      <c r="C81" s="93" t="s">
        <v>10</v>
      </c>
      <c r="J81" s="7"/>
      <c r="K81" s="7"/>
      <c r="L81" s="7"/>
      <c r="M81" s="7"/>
      <c r="N81" s="7"/>
    </row>
    <row r="82" spans="2:14" ht="15.75" customHeight="1" thickBot="1" x14ac:dyDescent="0.25">
      <c r="B82" s="81" t="s">
        <v>149</v>
      </c>
      <c r="C82" s="83" t="s">
        <v>187</v>
      </c>
      <c r="J82" s="7"/>
      <c r="K82" s="7"/>
      <c r="L82" s="7"/>
      <c r="M82" s="7"/>
      <c r="N82" s="7"/>
    </row>
    <row r="83" spans="2:14" ht="15.75" customHeight="1" thickBot="1" x14ac:dyDescent="0.25">
      <c r="B83" s="81" t="s">
        <v>151</v>
      </c>
      <c r="C83" s="84">
        <v>6.87</v>
      </c>
      <c r="J83" s="7"/>
      <c r="K83" s="7"/>
      <c r="L83" s="7"/>
      <c r="M83" s="7"/>
      <c r="N83" s="7"/>
    </row>
    <row r="84" spans="2:14" ht="15.75" customHeight="1" thickBot="1" x14ac:dyDescent="0.25">
      <c r="B84" s="81" t="s">
        <v>152</v>
      </c>
      <c r="C84" s="84" t="s">
        <v>188</v>
      </c>
      <c r="J84" s="7"/>
      <c r="K84" s="7"/>
      <c r="L84" s="7"/>
      <c r="M84" s="7"/>
      <c r="N84" s="7"/>
    </row>
    <row r="85" spans="2:14" ht="15.75" customHeight="1" thickBot="1" x14ac:dyDescent="0.25">
      <c r="B85" s="81" t="s">
        <v>154</v>
      </c>
      <c r="C85" s="84" t="s">
        <v>189</v>
      </c>
    </row>
    <row r="86" spans="2:14" ht="15.75" customHeight="1" thickBot="1" x14ac:dyDescent="0.25">
      <c r="B86" s="81" t="s">
        <v>156</v>
      </c>
      <c r="C86" s="84" t="s">
        <v>157</v>
      </c>
      <c r="J86" s="3"/>
    </row>
    <row r="87" spans="2:14" ht="15.75" customHeight="1" thickBot="1" x14ac:dyDescent="0.25">
      <c r="B87" s="120" t="s">
        <v>158</v>
      </c>
      <c r="C87" s="121"/>
    </row>
    <row r="88" spans="2:14" ht="15.75" customHeight="1" thickBot="1" x14ac:dyDescent="0.25">
      <c r="B88" s="120" t="s">
        <v>159</v>
      </c>
      <c r="C88" s="121"/>
    </row>
  </sheetData>
  <mergeCells count="9">
    <mergeCell ref="B87:C87"/>
    <mergeCell ref="B88:C88"/>
    <mergeCell ref="C63:C67"/>
    <mergeCell ref="B64:B67"/>
    <mergeCell ref="D64:D67"/>
    <mergeCell ref="B72:E72"/>
    <mergeCell ref="C73:C74"/>
    <mergeCell ref="D73:D74"/>
    <mergeCell ref="E73:E74"/>
  </mergeCells>
  <hyperlinks>
    <hyperlink ref="G1" location="'Sheet1'!A1" display="Index" xr:uid="{B436C7E0-FDAB-42CE-9798-1B7DCCF84B7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57A39-2997-4D6E-B822-D6666A17F0E4}">
  <dimension ref="A1:N160"/>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190</v>
      </c>
      <c r="C8" s="33" t="s">
        <v>191</v>
      </c>
      <c r="D8" s="33" t="s">
        <v>192</v>
      </c>
      <c r="E8" s="34">
        <v>600</v>
      </c>
      <c r="F8" s="35">
        <v>6185.32</v>
      </c>
      <c r="G8" s="36">
        <v>3.8800000000000001E-2</v>
      </c>
      <c r="H8" s="37">
        <v>8.2199999999999995E-2</v>
      </c>
    </row>
    <row r="9" spans="2:8" ht="15.75" customHeight="1" x14ac:dyDescent="0.2">
      <c r="B9" s="33" t="s">
        <v>193</v>
      </c>
      <c r="C9" s="33" t="s">
        <v>194</v>
      </c>
      <c r="D9" s="33" t="s">
        <v>49</v>
      </c>
      <c r="E9" s="34">
        <v>600</v>
      </c>
      <c r="F9" s="35">
        <v>6059.03</v>
      </c>
      <c r="G9" s="36">
        <v>3.7999999999999999E-2</v>
      </c>
      <c r="H9" s="37">
        <v>8.1684000000000007E-2</v>
      </c>
    </row>
    <row r="10" spans="2:8" ht="15.75" customHeight="1" x14ac:dyDescent="0.2">
      <c r="B10" s="33" t="s">
        <v>195</v>
      </c>
      <c r="C10" s="33" t="s">
        <v>196</v>
      </c>
      <c r="D10" s="33" t="s">
        <v>49</v>
      </c>
      <c r="E10" s="34">
        <v>500</v>
      </c>
      <c r="F10" s="35">
        <v>5359.54</v>
      </c>
      <c r="G10" s="36">
        <v>3.3700000000000001E-2</v>
      </c>
      <c r="H10" s="37">
        <v>7.9963000000000006E-2</v>
      </c>
    </row>
    <row r="11" spans="2:8" ht="15.75" customHeight="1" x14ac:dyDescent="0.2">
      <c r="B11" s="33" t="s">
        <v>197</v>
      </c>
      <c r="C11" s="33" t="s">
        <v>198</v>
      </c>
      <c r="D11" s="33" t="s">
        <v>49</v>
      </c>
      <c r="E11" s="34">
        <v>5000</v>
      </c>
      <c r="F11" s="35">
        <v>5323.28</v>
      </c>
      <c r="G11" s="36">
        <v>3.3399999999999999E-2</v>
      </c>
      <c r="H11" s="37">
        <v>8.2963999999999996E-2</v>
      </c>
    </row>
    <row r="12" spans="2:8" ht="15.75" customHeight="1" x14ac:dyDescent="0.2">
      <c r="B12" s="33" t="s">
        <v>199</v>
      </c>
      <c r="C12" s="33" t="s">
        <v>200</v>
      </c>
      <c r="D12" s="33" t="s">
        <v>49</v>
      </c>
      <c r="E12" s="34">
        <v>5000</v>
      </c>
      <c r="F12" s="35">
        <v>5181.74</v>
      </c>
      <c r="G12" s="36">
        <v>3.2500000000000001E-2</v>
      </c>
      <c r="H12" s="37">
        <v>8.8050000000000003E-2</v>
      </c>
    </row>
    <row r="13" spans="2:8" ht="15.75" customHeight="1" x14ac:dyDescent="0.2">
      <c r="B13" s="33" t="s">
        <v>201</v>
      </c>
      <c r="C13" s="33" t="s">
        <v>202</v>
      </c>
      <c r="D13" s="33" t="s">
        <v>49</v>
      </c>
      <c r="E13" s="34">
        <v>5000</v>
      </c>
      <c r="F13" s="35">
        <v>5102.2700000000004</v>
      </c>
      <c r="G13" s="36">
        <v>3.2000000000000001E-2</v>
      </c>
      <c r="H13" s="37">
        <v>8.2000000000000003E-2</v>
      </c>
    </row>
    <row r="14" spans="2:8" ht="15.75" customHeight="1" x14ac:dyDescent="0.2">
      <c r="B14" s="33" t="s">
        <v>203</v>
      </c>
      <c r="C14" s="33" t="s">
        <v>204</v>
      </c>
      <c r="D14" s="33" t="s">
        <v>49</v>
      </c>
      <c r="E14" s="34">
        <v>5000</v>
      </c>
      <c r="F14" s="35">
        <v>5101.04</v>
      </c>
      <c r="G14" s="36">
        <v>3.2000000000000001E-2</v>
      </c>
      <c r="H14" s="37">
        <v>8.3299999999999999E-2</v>
      </c>
    </row>
    <row r="15" spans="2:8" ht="15.75" customHeight="1" x14ac:dyDescent="0.2">
      <c r="B15" s="33" t="s">
        <v>205</v>
      </c>
      <c r="C15" s="33" t="s">
        <v>206</v>
      </c>
      <c r="D15" s="33" t="s">
        <v>49</v>
      </c>
      <c r="E15" s="34">
        <v>5000</v>
      </c>
      <c r="F15" s="35">
        <v>5063.26</v>
      </c>
      <c r="G15" s="36">
        <v>3.1800000000000002E-2</v>
      </c>
      <c r="H15" s="37">
        <v>8.2650000000000001E-2</v>
      </c>
    </row>
    <row r="16" spans="2:8" ht="15.75" customHeight="1" x14ac:dyDescent="0.2">
      <c r="B16" s="33" t="s">
        <v>53</v>
      </c>
      <c r="C16" s="33" t="s">
        <v>54</v>
      </c>
      <c r="D16" s="33" t="s">
        <v>49</v>
      </c>
      <c r="E16" s="34">
        <v>4000</v>
      </c>
      <c r="F16" s="35">
        <v>4160.49</v>
      </c>
      <c r="G16" s="36">
        <v>2.6100000000000002E-2</v>
      </c>
      <c r="H16" s="37">
        <v>8.2699999999999996E-2</v>
      </c>
    </row>
    <row r="17" spans="2:8" ht="15.75" customHeight="1" x14ac:dyDescent="0.2">
      <c r="B17" s="33" t="s">
        <v>207</v>
      </c>
      <c r="C17" s="33" t="s">
        <v>208</v>
      </c>
      <c r="D17" s="33" t="s">
        <v>49</v>
      </c>
      <c r="E17" s="34">
        <v>350</v>
      </c>
      <c r="F17" s="35">
        <v>3871.3</v>
      </c>
      <c r="G17" s="36">
        <v>2.4299999999999999E-2</v>
      </c>
      <c r="H17" s="37">
        <v>8.1199999999999994E-2</v>
      </c>
    </row>
    <row r="18" spans="2:8" ht="15.75" customHeight="1" x14ac:dyDescent="0.2">
      <c r="B18" s="33" t="s">
        <v>59</v>
      </c>
      <c r="C18" s="33" t="s">
        <v>60</v>
      </c>
      <c r="D18" s="33" t="s">
        <v>49</v>
      </c>
      <c r="E18" s="34">
        <v>4000</v>
      </c>
      <c r="F18" s="35">
        <v>3779.46</v>
      </c>
      <c r="G18" s="36">
        <v>2.3699999999999999E-2</v>
      </c>
      <c r="H18" s="37">
        <v>8.4349999999999994E-2</v>
      </c>
    </row>
    <row r="19" spans="2:8" ht="15.75" customHeight="1" x14ac:dyDescent="0.2">
      <c r="B19" s="33" t="s">
        <v>71</v>
      </c>
      <c r="C19" s="33" t="s">
        <v>72</v>
      </c>
      <c r="D19" s="33" t="s">
        <v>49</v>
      </c>
      <c r="E19" s="34">
        <v>3000</v>
      </c>
      <c r="F19" s="35">
        <v>2986.99</v>
      </c>
      <c r="G19" s="36">
        <v>1.8800000000000001E-2</v>
      </c>
      <c r="H19" s="37">
        <v>8.1900000000000001E-2</v>
      </c>
    </row>
    <row r="20" spans="2:8" ht="15.75" customHeight="1" x14ac:dyDescent="0.2">
      <c r="B20" s="33" t="s">
        <v>209</v>
      </c>
      <c r="C20" s="33" t="s">
        <v>210</v>
      </c>
      <c r="D20" s="33" t="s">
        <v>49</v>
      </c>
      <c r="E20" s="34">
        <v>250</v>
      </c>
      <c r="F20" s="35">
        <v>2619.31</v>
      </c>
      <c r="G20" s="36">
        <v>1.6400000000000001E-2</v>
      </c>
      <c r="H20" s="37">
        <v>8.2699999999999996E-2</v>
      </c>
    </row>
    <row r="21" spans="2:8" ht="15.75" customHeight="1" x14ac:dyDescent="0.2">
      <c r="B21" s="33" t="s">
        <v>211</v>
      </c>
      <c r="C21" s="33" t="s">
        <v>212</v>
      </c>
      <c r="D21" s="33" t="s">
        <v>49</v>
      </c>
      <c r="E21" s="34">
        <v>2556</v>
      </c>
      <c r="F21" s="35">
        <v>2534.5</v>
      </c>
      <c r="G21" s="36">
        <v>1.5900000000000001E-2</v>
      </c>
      <c r="H21" s="37">
        <v>8.2699999999999996E-2</v>
      </c>
    </row>
    <row r="22" spans="2:8" ht="15.75" customHeight="1" x14ac:dyDescent="0.2">
      <c r="B22" s="33" t="s">
        <v>213</v>
      </c>
      <c r="C22" s="33" t="s">
        <v>214</v>
      </c>
      <c r="D22" s="33" t="s">
        <v>49</v>
      </c>
      <c r="E22" s="34">
        <v>2500</v>
      </c>
      <c r="F22" s="35">
        <v>2524.66</v>
      </c>
      <c r="G22" s="36">
        <v>1.5900000000000001E-2</v>
      </c>
      <c r="H22" s="37">
        <v>8.3199999999999996E-2</v>
      </c>
    </row>
    <row r="23" spans="2:8" ht="15.75" customHeight="1" x14ac:dyDescent="0.2">
      <c r="B23" s="33" t="s">
        <v>215</v>
      </c>
      <c r="C23" s="33" t="s">
        <v>216</v>
      </c>
      <c r="D23" s="33" t="s">
        <v>49</v>
      </c>
      <c r="E23" s="34">
        <v>250</v>
      </c>
      <c r="F23" s="35">
        <v>2524.15</v>
      </c>
      <c r="G23" s="36">
        <v>1.5800000000000002E-2</v>
      </c>
      <c r="H23" s="37">
        <v>8.2650000000000001E-2</v>
      </c>
    </row>
    <row r="24" spans="2:8" ht="15.75" customHeight="1" x14ac:dyDescent="0.2">
      <c r="B24" s="33" t="s">
        <v>217</v>
      </c>
      <c r="C24" s="33" t="s">
        <v>218</v>
      </c>
      <c r="D24" s="33" t="s">
        <v>192</v>
      </c>
      <c r="E24" s="34">
        <v>2500</v>
      </c>
      <c r="F24" s="35">
        <v>2495.33</v>
      </c>
      <c r="G24" s="36">
        <v>1.5699999999999999E-2</v>
      </c>
      <c r="H24" s="37">
        <v>8.1799999999999998E-2</v>
      </c>
    </row>
    <row r="25" spans="2:8" ht="15.75" customHeight="1" x14ac:dyDescent="0.2">
      <c r="B25" s="33" t="s">
        <v>219</v>
      </c>
      <c r="C25" s="33" t="s">
        <v>220</v>
      </c>
      <c r="D25" s="33" t="s">
        <v>192</v>
      </c>
      <c r="E25" s="34">
        <v>250</v>
      </c>
      <c r="F25" s="35">
        <v>2494.1</v>
      </c>
      <c r="G25" s="36">
        <v>1.5699999999999999E-2</v>
      </c>
      <c r="H25" s="37">
        <v>8.3500000000000005E-2</v>
      </c>
    </row>
    <row r="26" spans="2:8" ht="15.75" customHeight="1" x14ac:dyDescent="0.2">
      <c r="B26" s="33" t="s">
        <v>221</v>
      </c>
      <c r="C26" s="33" t="s">
        <v>222</v>
      </c>
      <c r="D26" s="33" t="s">
        <v>192</v>
      </c>
      <c r="E26" s="34">
        <v>2500</v>
      </c>
      <c r="F26" s="35">
        <v>2489.34</v>
      </c>
      <c r="G26" s="36">
        <v>1.5599999999999999E-2</v>
      </c>
      <c r="H26" s="37">
        <v>8.1500000000000003E-2</v>
      </c>
    </row>
    <row r="27" spans="2:8" ht="15.75" customHeight="1" x14ac:dyDescent="0.2">
      <c r="B27" s="33" t="s">
        <v>223</v>
      </c>
      <c r="C27" s="33" t="s">
        <v>224</v>
      </c>
      <c r="D27" s="33" t="s">
        <v>49</v>
      </c>
      <c r="E27" s="34">
        <v>2500</v>
      </c>
      <c r="F27" s="35">
        <v>2483.9</v>
      </c>
      <c r="G27" s="36">
        <v>1.5599999999999999E-2</v>
      </c>
      <c r="H27" s="37">
        <v>8.2199999999999995E-2</v>
      </c>
    </row>
    <row r="28" spans="2:8" ht="15.75" customHeight="1" x14ac:dyDescent="0.2">
      <c r="B28" s="33" t="s">
        <v>225</v>
      </c>
      <c r="C28" s="33" t="s">
        <v>226</v>
      </c>
      <c r="D28" s="33" t="s">
        <v>49</v>
      </c>
      <c r="E28" s="34">
        <v>2500</v>
      </c>
      <c r="F28" s="35">
        <v>2474.52</v>
      </c>
      <c r="G28" s="36">
        <v>1.55E-2</v>
      </c>
      <c r="H28" s="37">
        <v>8.5999999999999993E-2</v>
      </c>
    </row>
    <row r="29" spans="2:8" ht="15.75" customHeight="1" x14ac:dyDescent="0.2">
      <c r="B29" s="33" t="s">
        <v>227</v>
      </c>
      <c r="C29" s="33" t="s">
        <v>228</v>
      </c>
      <c r="D29" s="33" t="s">
        <v>49</v>
      </c>
      <c r="E29" s="34">
        <v>2500</v>
      </c>
      <c r="F29" s="35">
        <v>2473.1</v>
      </c>
      <c r="G29" s="36">
        <v>1.55E-2</v>
      </c>
      <c r="H29" s="37">
        <v>8.3049999999999999E-2</v>
      </c>
    </row>
    <row r="30" spans="2:8" ht="15.75" customHeight="1" x14ac:dyDescent="0.2">
      <c r="B30" s="33" t="s">
        <v>229</v>
      </c>
      <c r="C30" s="33" t="s">
        <v>230</v>
      </c>
      <c r="D30" s="33" t="s">
        <v>192</v>
      </c>
      <c r="E30" s="34">
        <v>2500</v>
      </c>
      <c r="F30" s="35">
        <v>2468.9899999999998</v>
      </c>
      <c r="G30" s="36">
        <v>1.55E-2</v>
      </c>
      <c r="H30" s="37">
        <v>8.2299999999999998E-2</v>
      </c>
    </row>
    <row r="31" spans="2:8" ht="15.75" customHeight="1" x14ac:dyDescent="0.2">
      <c r="B31" s="33" t="s">
        <v>231</v>
      </c>
      <c r="C31" s="33" t="s">
        <v>232</v>
      </c>
      <c r="D31" s="33" t="s">
        <v>192</v>
      </c>
      <c r="E31" s="34">
        <v>2500</v>
      </c>
      <c r="F31" s="35">
        <v>2436.54</v>
      </c>
      <c r="G31" s="36">
        <v>1.5299999999999999E-2</v>
      </c>
      <c r="H31" s="37">
        <v>8.3299999999999999E-2</v>
      </c>
    </row>
    <row r="32" spans="2:8" ht="15.75" customHeight="1" x14ac:dyDescent="0.2">
      <c r="B32" s="33" t="s">
        <v>233</v>
      </c>
      <c r="C32" s="33" t="s">
        <v>234</v>
      </c>
      <c r="D32" s="33" t="s">
        <v>52</v>
      </c>
      <c r="E32" s="34">
        <v>2544300</v>
      </c>
      <c r="F32" s="35">
        <v>1684.06</v>
      </c>
      <c r="G32" s="36">
        <v>1.06E-2</v>
      </c>
      <c r="H32" s="37">
        <v>7.7225000000000002E-2</v>
      </c>
    </row>
    <row r="33" spans="2:8" ht="15.75" customHeight="1" x14ac:dyDescent="0.2">
      <c r="B33" s="33" t="s">
        <v>235</v>
      </c>
      <c r="C33" s="33" t="s">
        <v>236</v>
      </c>
      <c r="D33" s="33" t="s">
        <v>49</v>
      </c>
      <c r="E33" s="34">
        <v>1500</v>
      </c>
      <c r="F33" s="35">
        <v>1515.64</v>
      </c>
      <c r="G33" s="36">
        <v>9.4999999999999998E-3</v>
      </c>
      <c r="H33" s="37">
        <v>8.2000000000000003E-2</v>
      </c>
    </row>
    <row r="34" spans="2:8" ht="15.75" customHeight="1" x14ac:dyDescent="0.2">
      <c r="B34" s="33" t="s">
        <v>237</v>
      </c>
      <c r="C34" s="33" t="s">
        <v>238</v>
      </c>
      <c r="D34" s="33" t="s">
        <v>49</v>
      </c>
      <c r="E34" s="34">
        <v>150</v>
      </c>
      <c r="F34" s="35">
        <v>1513.57</v>
      </c>
      <c r="G34" s="36">
        <v>9.4999999999999998E-3</v>
      </c>
      <c r="H34" s="37">
        <v>8.1684000000000007E-2</v>
      </c>
    </row>
    <row r="35" spans="2:8" ht="15.75" customHeight="1" x14ac:dyDescent="0.2">
      <c r="B35" s="33" t="s">
        <v>239</v>
      </c>
      <c r="C35" s="33" t="s">
        <v>240</v>
      </c>
      <c r="D35" s="33" t="s">
        <v>49</v>
      </c>
      <c r="E35" s="34">
        <v>1500</v>
      </c>
      <c r="F35" s="35">
        <v>1505.66</v>
      </c>
      <c r="G35" s="36">
        <v>9.4999999999999998E-3</v>
      </c>
      <c r="H35" s="37">
        <v>8.2699999999999996E-2</v>
      </c>
    </row>
    <row r="36" spans="2:8" ht="15.75" customHeight="1" x14ac:dyDescent="0.2">
      <c r="B36" s="33" t="s">
        <v>73</v>
      </c>
      <c r="C36" s="33" t="s">
        <v>74</v>
      </c>
      <c r="D36" s="33" t="s">
        <v>49</v>
      </c>
      <c r="E36" s="34">
        <v>1500</v>
      </c>
      <c r="F36" s="35">
        <v>1445.27</v>
      </c>
      <c r="G36" s="36">
        <v>9.1000000000000004E-3</v>
      </c>
      <c r="H36" s="37">
        <v>8.7499999999999994E-2</v>
      </c>
    </row>
    <row r="37" spans="2:8" ht="15.75" customHeight="1" x14ac:dyDescent="0.2">
      <c r="B37" s="33" t="s">
        <v>57</v>
      </c>
      <c r="C37" s="33" t="s">
        <v>58</v>
      </c>
      <c r="D37" s="33" t="s">
        <v>52</v>
      </c>
      <c r="E37" s="34">
        <v>1103400</v>
      </c>
      <c r="F37" s="35">
        <v>1118.51</v>
      </c>
      <c r="G37" s="36">
        <v>7.0000000000000001E-3</v>
      </c>
      <c r="H37" s="37">
        <v>8.0404000000000003E-2</v>
      </c>
    </row>
    <row r="38" spans="2:8" ht="15.75" customHeight="1" x14ac:dyDescent="0.2">
      <c r="B38" s="33" t="s">
        <v>241</v>
      </c>
      <c r="C38" s="33" t="s">
        <v>242</v>
      </c>
      <c r="D38" s="33" t="s">
        <v>49</v>
      </c>
      <c r="E38" s="34">
        <v>1000</v>
      </c>
      <c r="F38" s="35">
        <v>1044.69</v>
      </c>
      <c r="G38" s="36">
        <v>6.6E-3</v>
      </c>
      <c r="H38" s="37">
        <v>8.1000000000000003E-2</v>
      </c>
    </row>
    <row r="39" spans="2:8" ht="15.75" customHeight="1" x14ac:dyDescent="0.2">
      <c r="B39" s="33" t="s">
        <v>243</v>
      </c>
      <c r="C39" s="33" t="s">
        <v>244</v>
      </c>
      <c r="D39" s="33" t="s">
        <v>49</v>
      </c>
      <c r="E39" s="34">
        <v>500</v>
      </c>
      <c r="F39" s="35">
        <v>493.77</v>
      </c>
      <c r="G39" s="36">
        <v>3.0999999999999999E-3</v>
      </c>
      <c r="H39" s="37">
        <v>8.3250000000000005E-2</v>
      </c>
    </row>
    <row r="40" spans="2:8" ht="15.75" customHeight="1" x14ac:dyDescent="0.2">
      <c r="B40" s="33" t="s">
        <v>245</v>
      </c>
      <c r="C40" s="33" t="s">
        <v>246</v>
      </c>
      <c r="D40" s="33" t="s">
        <v>52</v>
      </c>
      <c r="E40" s="34">
        <v>500000</v>
      </c>
      <c r="F40" s="35">
        <v>492.35</v>
      </c>
      <c r="G40" s="36">
        <v>3.0999999999999999E-3</v>
      </c>
      <c r="H40" s="37">
        <v>8.0010999999999999E-2</v>
      </c>
    </row>
    <row r="41" spans="2:8" ht="15.75" customHeight="1" x14ac:dyDescent="0.2">
      <c r="B41" s="33" t="s">
        <v>61</v>
      </c>
      <c r="C41" s="33" t="s">
        <v>62</v>
      </c>
      <c r="D41" s="33" t="s">
        <v>52</v>
      </c>
      <c r="E41" s="34">
        <v>500000</v>
      </c>
      <c r="F41" s="35">
        <v>472</v>
      </c>
      <c r="G41" s="36">
        <v>3.0000000000000001E-3</v>
      </c>
      <c r="H41" s="37">
        <v>8.0162999999999998E-2</v>
      </c>
    </row>
    <row r="42" spans="2:8" ht="15.75" customHeight="1" x14ac:dyDescent="0.2">
      <c r="B42" s="32" t="s">
        <v>75</v>
      </c>
      <c r="C42" s="32"/>
      <c r="D42" s="32"/>
      <c r="E42" s="38"/>
      <c r="F42" s="39">
        <v>99477.68</v>
      </c>
      <c r="G42" s="40">
        <v>0.62450000000000006</v>
      </c>
      <c r="H42" s="41"/>
    </row>
    <row r="43" spans="2:8" ht="15.75" customHeight="1" x14ac:dyDescent="0.2">
      <c r="B43" s="33"/>
      <c r="C43" s="33"/>
      <c r="D43" s="33"/>
      <c r="E43" s="34"/>
      <c r="F43" s="35"/>
      <c r="G43" s="36"/>
      <c r="H43" s="37"/>
    </row>
    <row r="44" spans="2:8" ht="15.75" customHeight="1" x14ac:dyDescent="0.2">
      <c r="B44" s="32" t="s">
        <v>76</v>
      </c>
      <c r="C44" s="33"/>
      <c r="D44" s="33"/>
      <c r="E44" s="34"/>
      <c r="F44" s="35"/>
      <c r="G44" s="36"/>
      <c r="H44" s="37"/>
    </row>
    <row r="45" spans="2:8" ht="15.75" customHeight="1" x14ac:dyDescent="0.2">
      <c r="B45" s="32" t="s">
        <v>75</v>
      </c>
      <c r="C45" s="33"/>
      <c r="D45" s="33"/>
      <c r="E45" s="34"/>
      <c r="F45" s="42" t="s">
        <v>77</v>
      </c>
      <c r="G45" s="43" t="s">
        <v>77</v>
      </c>
      <c r="H45" s="37"/>
    </row>
    <row r="46" spans="2:8" ht="15.75" customHeight="1" x14ac:dyDescent="0.2">
      <c r="B46" s="33"/>
      <c r="C46" s="33"/>
      <c r="D46" s="33"/>
      <c r="E46" s="34"/>
      <c r="F46" s="35"/>
      <c r="G46" s="36"/>
      <c r="H46" s="37"/>
    </row>
    <row r="47" spans="2:8" ht="15.75" customHeight="1" x14ac:dyDescent="0.2">
      <c r="B47" s="32" t="s">
        <v>78</v>
      </c>
      <c r="C47" s="33"/>
      <c r="D47" s="33"/>
      <c r="E47" s="34"/>
      <c r="F47" s="35"/>
      <c r="G47" s="36"/>
      <c r="H47" s="37"/>
    </row>
    <row r="48" spans="2:8" ht="15.75" customHeight="1" x14ac:dyDescent="0.2">
      <c r="B48" s="33" t="s">
        <v>722</v>
      </c>
      <c r="C48" s="33" t="s">
        <v>247</v>
      </c>
      <c r="D48" s="33" t="s">
        <v>248</v>
      </c>
      <c r="E48" s="34">
        <v>25</v>
      </c>
      <c r="F48" s="35">
        <v>2477.92</v>
      </c>
      <c r="G48" s="36">
        <v>1.5599999999999999E-2</v>
      </c>
      <c r="H48" s="37">
        <v>8.7999999999999995E-2</v>
      </c>
    </row>
    <row r="49" spans="2:8" ht="15.75" customHeight="1" x14ac:dyDescent="0.2">
      <c r="B49" s="32" t="s">
        <v>75</v>
      </c>
      <c r="C49" s="32"/>
      <c r="D49" s="32"/>
      <c r="E49" s="38"/>
      <c r="F49" s="39">
        <v>2477.92</v>
      </c>
      <c r="G49" s="40">
        <v>1.5599999999999999E-2</v>
      </c>
      <c r="H49" s="41"/>
    </row>
    <row r="50" spans="2:8" ht="15.75" customHeight="1" x14ac:dyDescent="0.2">
      <c r="B50" s="33"/>
      <c r="C50" s="33"/>
      <c r="D50" s="33"/>
      <c r="E50" s="34"/>
      <c r="F50" s="35"/>
      <c r="G50" s="36"/>
      <c r="H50" s="37"/>
    </row>
    <row r="51" spans="2:8" ht="15.75" customHeight="1" x14ac:dyDescent="0.2">
      <c r="B51" s="44" t="s">
        <v>79</v>
      </c>
      <c r="C51" s="44"/>
      <c r="D51" s="44"/>
      <c r="E51" s="45"/>
      <c r="F51" s="39">
        <v>101955.6</v>
      </c>
      <c r="G51" s="40">
        <v>0.64019999999999999</v>
      </c>
      <c r="H51" s="41"/>
    </row>
    <row r="52" spans="2:8" ht="15.75" customHeight="1" x14ac:dyDescent="0.2">
      <c r="B52" s="33"/>
      <c r="C52" s="33"/>
      <c r="D52" s="33"/>
      <c r="E52" s="34"/>
      <c r="F52" s="35"/>
      <c r="G52" s="36"/>
      <c r="H52" s="37"/>
    </row>
    <row r="53" spans="2:8" ht="15.75" customHeight="1" x14ac:dyDescent="0.2">
      <c r="B53" s="32" t="s">
        <v>80</v>
      </c>
      <c r="C53" s="33"/>
      <c r="D53" s="33"/>
      <c r="E53" s="34"/>
      <c r="F53" s="35"/>
      <c r="G53" s="36"/>
      <c r="H53" s="37"/>
    </row>
    <row r="54" spans="2:8" ht="15.75" customHeight="1" x14ac:dyDescent="0.2">
      <c r="B54" s="33"/>
      <c r="C54" s="33"/>
      <c r="D54" s="33"/>
      <c r="E54" s="34"/>
      <c r="F54" s="35"/>
      <c r="G54" s="36"/>
      <c r="H54" s="37"/>
    </row>
    <row r="55" spans="2:8" ht="15.75" customHeight="1" x14ac:dyDescent="0.2">
      <c r="B55" s="32" t="s">
        <v>81</v>
      </c>
      <c r="C55" s="33"/>
      <c r="D55" s="33"/>
      <c r="E55" s="34"/>
      <c r="F55" s="35"/>
      <c r="G55" s="36"/>
      <c r="H55" s="37"/>
    </row>
    <row r="56" spans="2:8" ht="15.75" customHeight="1" x14ac:dyDescent="0.2">
      <c r="B56" s="33" t="s">
        <v>82</v>
      </c>
      <c r="C56" s="33" t="s">
        <v>249</v>
      </c>
      <c r="D56" s="33" t="s">
        <v>84</v>
      </c>
      <c r="E56" s="34">
        <v>1000</v>
      </c>
      <c r="F56" s="35">
        <v>4951.17</v>
      </c>
      <c r="G56" s="36">
        <v>3.1099999999999999E-2</v>
      </c>
      <c r="H56" s="37">
        <v>7.1995000000000003E-2</v>
      </c>
    </row>
    <row r="57" spans="2:8" ht="15.75" customHeight="1" x14ac:dyDescent="0.2">
      <c r="B57" s="33" t="s">
        <v>250</v>
      </c>
      <c r="C57" s="33" t="s">
        <v>251</v>
      </c>
      <c r="D57" s="33" t="s">
        <v>84</v>
      </c>
      <c r="E57" s="34">
        <v>1000</v>
      </c>
      <c r="F57" s="35">
        <v>4930.92</v>
      </c>
      <c r="G57" s="36">
        <v>3.1E-2</v>
      </c>
      <c r="H57" s="37">
        <v>7.5198000000000001E-2</v>
      </c>
    </row>
    <row r="58" spans="2:8" ht="15.75" customHeight="1" x14ac:dyDescent="0.2">
      <c r="B58" s="33" t="s">
        <v>252</v>
      </c>
      <c r="C58" s="33" t="s">
        <v>253</v>
      </c>
      <c r="D58" s="33" t="s">
        <v>91</v>
      </c>
      <c r="E58" s="34">
        <v>1000</v>
      </c>
      <c r="F58" s="35">
        <v>4927.54</v>
      </c>
      <c r="G58" s="36">
        <v>3.09E-2</v>
      </c>
      <c r="H58" s="37">
        <v>7.5599E-2</v>
      </c>
    </row>
    <row r="59" spans="2:8" ht="15.75" customHeight="1" x14ac:dyDescent="0.2">
      <c r="B59" s="33" t="s">
        <v>254</v>
      </c>
      <c r="C59" s="33" t="s">
        <v>255</v>
      </c>
      <c r="D59" s="33" t="s">
        <v>84</v>
      </c>
      <c r="E59" s="34">
        <v>1000</v>
      </c>
      <c r="F59" s="35">
        <v>4911.84</v>
      </c>
      <c r="G59" s="36">
        <v>3.0800000000000001E-2</v>
      </c>
      <c r="H59" s="37">
        <v>7.5301000000000007E-2</v>
      </c>
    </row>
    <row r="60" spans="2:8" ht="15.75" customHeight="1" x14ac:dyDescent="0.2">
      <c r="B60" s="33" t="s">
        <v>85</v>
      </c>
      <c r="C60" s="33" t="s">
        <v>256</v>
      </c>
      <c r="D60" s="33" t="s">
        <v>84</v>
      </c>
      <c r="E60" s="34">
        <v>1000</v>
      </c>
      <c r="F60" s="35">
        <v>4910.5</v>
      </c>
      <c r="G60" s="36">
        <v>3.0800000000000001E-2</v>
      </c>
      <c r="H60" s="37">
        <v>7.5602000000000003E-2</v>
      </c>
    </row>
    <row r="61" spans="2:8" ht="15.75" customHeight="1" x14ac:dyDescent="0.2">
      <c r="B61" s="33" t="s">
        <v>257</v>
      </c>
      <c r="C61" s="33" t="s">
        <v>258</v>
      </c>
      <c r="D61" s="33" t="s">
        <v>91</v>
      </c>
      <c r="E61" s="34">
        <v>1000</v>
      </c>
      <c r="F61" s="35">
        <v>4875.2299999999996</v>
      </c>
      <c r="G61" s="36">
        <v>3.0599999999999999E-2</v>
      </c>
      <c r="H61" s="37">
        <v>7.7201000000000006E-2</v>
      </c>
    </row>
    <row r="62" spans="2:8" ht="15.75" customHeight="1" x14ac:dyDescent="0.2">
      <c r="B62" s="33" t="s">
        <v>92</v>
      </c>
      <c r="C62" s="33" t="s">
        <v>259</v>
      </c>
      <c r="D62" s="33" t="s">
        <v>84</v>
      </c>
      <c r="E62" s="34">
        <v>500</v>
      </c>
      <c r="F62" s="35">
        <v>2451.33</v>
      </c>
      <c r="G62" s="36">
        <v>1.54E-2</v>
      </c>
      <c r="H62" s="37">
        <v>7.5495999999999994E-2</v>
      </c>
    </row>
    <row r="63" spans="2:8" ht="15.75" customHeight="1" x14ac:dyDescent="0.2">
      <c r="B63" s="33" t="s">
        <v>89</v>
      </c>
      <c r="C63" s="33" t="s">
        <v>260</v>
      </c>
      <c r="D63" s="33" t="s">
        <v>84</v>
      </c>
      <c r="E63" s="34">
        <v>500</v>
      </c>
      <c r="F63" s="35">
        <v>2381.19</v>
      </c>
      <c r="G63" s="36">
        <v>1.4999999999999999E-2</v>
      </c>
      <c r="H63" s="37">
        <v>7.8501000000000001E-2</v>
      </c>
    </row>
    <row r="64" spans="2:8" ht="15.75" customHeight="1" x14ac:dyDescent="0.2">
      <c r="B64" s="33" t="s">
        <v>87</v>
      </c>
      <c r="C64" s="33" t="s">
        <v>88</v>
      </c>
      <c r="D64" s="33" t="s">
        <v>84</v>
      </c>
      <c r="E64" s="34">
        <v>300</v>
      </c>
      <c r="F64" s="35">
        <v>1409.65</v>
      </c>
      <c r="G64" s="36">
        <v>8.8999999999999999E-3</v>
      </c>
      <c r="H64" s="37">
        <v>8.2663E-2</v>
      </c>
    </row>
    <row r="65" spans="2:14" ht="15.75" customHeight="1" x14ac:dyDescent="0.2">
      <c r="B65" s="33" t="s">
        <v>85</v>
      </c>
      <c r="C65" s="33" t="s">
        <v>86</v>
      </c>
      <c r="D65" s="33" t="s">
        <v>84</v>
      </c>
      <c r="E65" s="34">
        <v>200</v>
      </c>
      <c r="F65" s="35">
        <v>950.92</v>
      </c>
      <c r="G65" s="36">
        <v>6.0000000000000001E-3</v>
      </c>
      <c r="H65" s="37">
        <v>7.85E-2</v>
      </c>
    </row>
    <row r="66" spans="2:14" ht="15.75" customHeight="1" x14ac:dyDescent="0.2">
      <c r="B66" s="32" t="s">
        <v>75</v>
      </c>
      <c r="C66" s="32"/>
      <c r="D66" s="32"/>
      <c r="E66" s="38"/>
      <c r="F66" s="39">
        <v>36700.29</v>
      </c>
      <c r="G66" s="40">
        <v>0.23039999999999999</v>
      </c>
      <c r="H66" s="41"/>
    </row>
    <row r="67" spans="2:14" ht="15.75" customHeight="1" x14ac:dyDescent="0.2">
      <c r="B67" s="33"/>
      <c r="C67" s="33"/>
      <c r="D67" s="33"/>
      <c r="E67" s="34"/>
      <c r="F67" s="35"/>
      <c r="G67" s="36"/>
      <c r="H67" s="37"/>
    </row>
    <row r="68" spans="2:14" ht="15.75" customHeight="1" x14ac:dyDescent="0.2">
      <c r="B68" s="32" t="s">
        <v>261</v>
      </c>
      <c r="C68" s="33"/>
      <c r="D68" s="33"/>
      <c r="E68" s="34"/>
      <c r="F68" s="35"/>
      <c r="G68" s="36"/>
      <c r="H68" s="37"/>
      <c r="J68" s="3"/>
    </row>
    <row r="69" spans="2:14" ht="15.75" customHeight="1" x14ac:dyDescent="0.2">
      <c r="B69" s="33" t="s">
        <v>262</v>
      </c>
      <c r="C69" s="33" t="s">
        <v>263</v>
      </c>
      <c r="D69" s="33" t="s">
        <v>84</v>
      </c>
      <c r="E69" s="34">
        <v>800</v>
      </c>
      <c r="F69" s="35">
        <v>3990.5</v>
      </c>
      <c r="G69" s="36">
        <v>2.5100000000000001E-2</v>
      </c>
      <c r="H69" s="37">
        <v>7.2381000000000001E-2</v>
      </c>
    </row>
    <row r="70" spans="2:14" ht="15.75" customHeight="1" x14ac:dyDescent="0.2">
      <c r="B70" s="32" t="s">
        <v>75</v>
      </c>
      <c r="C70" s="32"/>
      <c r="D70" s="32"/>
      <c r="E70" s="38"/>
      <c r="F70" s="39">
        <v>3990.5</v>
      </c>
      <c r="G70" s="40">
        <v>2.5100000000000001E-2</v>
      </c>
      <c r="H70" s="41"/>
      <c r="J70" s="3"/>
    </row>
    <row r="71" spans="2:14" ht="15.75" customHeight="1" x14ac:dyDescent="0.2">
      <c r="B71" s="33"/>
      <c r="C71" s="33"/>
      <c r="D71" s="33"/>
      <c r="E71" s="34"/>
      <c r="F71" s="35"/>
      <c r="G71" s="36"/>
      <c r="H71" s="37"/>
      <c r="J71" s="3"/>
    </row>
    <row r="72" spans="2:14" ht="15.75" customHeight="1" x14ac:dyDescent="0.2">
      <c r="B72" s="32" t="s">
        <v>94</v>
      </c>
      <c r="C72" s="33"/>
      <c r="D72" s="33"/>
      <c r="E72" s="34"/>
      <c r="F72" s="35"/>
      <c r="G72" s="36"/>
      <c r="H72" s="37"/>
      <c r="J72" s="3"/>
    </row>
    <row r="73" spans="2:14" ht="15.75" customHeight="1" x14ac:dyDescent="0.2">
      <c r="B73" s="33" t="s">
        <v>264</v>
      </c>
      <c r="C73" s="33" t="s">
        <v>265</v>
      </c>
      <c r="D73" s="33" t="s">
        <v>52</v>
      </c>
      <c r="E73" s="34">
        <v>2500000</v>
      </c>
      <c r="F73" s="35">
        <v>2487.7800000000002</v>
      </c>
      <c r="G73" s="36">
        <v>1.5599999999999999E-2</v>
      </c>
      <c r="H73" s="37">
        <v>5.6028000000000001E-2</v>
      </c>
      <c r="J73" s="3"/>
    </row>
    <row r="74" spans="2:14" ht="15.75" customHeight="1" x14ac:dyDescent="0.2">
      <c r="B74" s="33" t="s">
        <v>266</v>
      </c>
      <c r="C74" s="33" t="s">
        <v>267</v>
      </c>
      <c r="D74" s="33" t="s">
        <v>52</v>
      </c>
      <c r="E74" s="34">
        <v>1000000</v>
      </c>
      <c r="F74" s="35">
        <v>982.54</v>
      </c>
      <c r="G74" s="36">
        <v>6.1999999999999998E-3</v>
      </c>
      <c r="H74" s="37">
        <v>5.9499000000000003E-2</v>
      </c>
      <c r="J74" s="3"/>
    </row>
    <row r="75" spans="2:14" ht="15.75" customHeight="1" x14ac:dyDescent="0.2">
      <c r="B75" s="32" t="s">
        <v>75</v>
      </c>
      <c r="C75" s="32"/>
      <c r="D75" s="32"/>
      <c r="E75" s="38"/>
      <c r="F75" s="39">
        <v>3470.32</v>
      </c>
      <c r="G75" s="40">
        <v>2.18E-2</v>
      </c>
      <c r="H75" s="41"/>
      <c r="J75" s="5"/>
      <c r="K75" s="5"/>
      <c r="L75" s="6"/>
      <c r="M75" s="6"/>
      <c r="N75" s="5"/>
    </row>
    <row r="76" spans="2:14" ht="15.75" customHeight="1" x14ac:dyDescent="0.2">
      <c r="B76" s="33"/>
      <c r="C76" s="33"/>
      <c r="D76" s="33"/>
      <c r="E76" s="34"/>
      <c r="F76" s="35"/>
      <c r="G76" s="36"/>
      <c r="H76" s="37"/>
    </row>
    <row r="77" spans="2:14" ht="15.75" customHeight="1" x14ac:dyDescent="0.2">
      <c r="B77" s="44" t="s">
        <v>79</v>
      </c>
      <c r="C77" s="44"/>
      <c r="D77" s="44"/>
      <c r="E77" s="45"/>
      <c r="F77" s="39">
        <v>44161.11</v>
      </c>
      <c r="G77" s="40">
        <v>0.27729999999999999</v>
      </c>
      <c r="H77" s="41"/>
    </row>
    <row r="78" spans="2:14" ht="15.75" customHeight="1" x14ac:dyDescent="0.2">
      <c r="B78" s="33"/>
      <c r="C78" s="33"/>
      <c r="D78" s="33"/>
      <c r="E78" s="34"/>
      <c r="F78" s="35"/>
      <c r="G78" s="36"/>
      <c r="H78" s="37"/>
      <c r="J78" s="7"/>
      <c r="K78" s="7"/>
      <c r="L78" s="7"/>
      <c r="M78" s="7"/>
      <c r="N78" s="7"/>
    </row>
    <row r="79" spans="2:14" ht="15.75" customHeight="1" x14ac:dyDescent="0.2">
      <c r="B79" s="33"/>
      <c r="C79" s="33"/>
      <c r="D79" s="33"/>
      <c r="E79" s="34"/>
      <c r="F79" s="35"/>
      <c r="G79" s="36"/>
      <c r="H79" s="37"/>
      <c r="J79" s="7"/>
      <c r="K79" s="7"/>
      <c r="L79" s="7"/>
      <c r="M79" s="7"/>
      <c r="N79" s="7"/>
    </row>
    <row r="80" spans="2:14" ht="15.75" customHeight="1" x14ac:dyDescent="0.2">
      <c r="B80" s="32" t="s">
        <v>97</v>
      </c>
      <c r="C80" s="33"/>
      <c r="D80" s="33"/>
      <c r="E80" s="34"/>
      <c r="F80" s="35"/>
      <c r="G80" s="36"/>
      <c r="H80" s="37"/>
      <c r="J80" s="7"/>
      <c r="K80" s="7"/>
      <c r="L80" s="7"/>
      <c r="M80" s="7"/>
      <c r="N80" s="7"/>
    </row>
    <row r="81" spans="2:14" ht="15.75" customHeight="1" x14ac:dyDescent="0.2">
      <c r="B81" s="32" t="s">
        <v>98</v>
      </c>
      <c r="C81" s="33"/>
      <c r="D81" s="33"/>
      <c r="E81" s="34"/>
      <c r="F81" s="35"/>
      <c r="G81" s="36"/>
      <c r="H81" s="37"/>
      <c r="J81" s="7"/>
      <c r="K81" s="7"/>
      <c r="L81" s="7"/>
      <c r="M81" s="7"/>
      <c r="N81" s="7"/>
    </row>
    <row r="82" spans="2:14" ht="15.75" customHeight="1" x14ac:dyDescent="0.2">
      <c r="B82" s="33" t="s">
        <v>99</v>
      </c>
      <c r="C82" s="33" t="s">
        <v>100</v>
      </c>
      <c r="D82" s="33"/>
      <c r="E82" s="34">
        <v>4575.8689999999997</v>
      </c>
      <c r="F82" s="35">
        <v>551.12</v>
      </c>
      <c r="G82" s="36">
        <v>3.5000000000000001E-3</v>
      </c>
      <c r="H82" s="37"/>
      <c r="J82" s="7"/>
      <c r="K82" s="7"/>
      <c r="L82" s="7"/>
      <c r="M82" s="7"/>
      <c r="N82" s="7"/>
    </row>
    <row r="83" spans="2:14" ht="15.75" customHeight="1" x14ac:dyDescent="0.2">
      <c r="B83" s="33"/>
      <c r="C83" s="33"/>
      <c r="D83" s="33"/>
      <c r="E83" s="34"/>
      <c r="F83" s="35"/>
      <c r="G83" s="36"/>
      <c r="H83" s="37"/>
      <c r="J83" s="7"/>
      <c r="K83" s="7"/>
      <c r="L83" s="7"/>
      <c r="M83" s="7"/>
      <c r="N83" s="7"/>
    </row>
    <row r="84" spans="2:14" ht="15.75" customHeight="1" x14ac:dyDescent="0.2">
      <c r="B84" s="44" t="s">
        <v>79</v>
      </c>
      <c r="C84" s="44"/>
      <c r="D84" s="44"/>
      <c r="E84" s="45"/>
      <c r="F84" s="39">
        <v>551.12</v>
      </c>
      <c r="G84" s="40">
        <v>3.5000000000000001E-3</v>
      </c>
      <c r="H84" s="41"/>
      <c r="J84" s="7"/>
      <c r="K84" s="7"/>
      <c r="L84" s="7"/>
      <c r="M84" s="7"/>
      <c r="N84" s="7"/>
    </row>
    <row r="85" spans="2:14" ht="15.75" customHeight="1" x14ac:dyDescent="0.2">
      <c r="B85" s="33"/>
      <c r="C85" s="33"/>
      <c r="D85" s="33"/>
      <c r="E85" s="34"/>
      <c r="F85" s="35"/>
      <c r="G85" s="36"/>
      <c r="H85" s="37"/>
    </row>
    <row r="86" spans="2:14" ht="15.75" customHeight="1" x14ac:dyDescent="0.2">
      <c r="B86" s="32" t="s">
        <v>101</v>
      </c>
      <c r="C86" s="33"/>
      <c r="D86" s="33"/>
      <c r="E86" s="34"/>
      <c r="F86" s="35"/>
      <c r="G86" s="36"/>
      <c r="H86" s="37"/>
      <c r="J86" s="3"/>
    </row>
    <row r="87" spans="2:14" ht="15.75" customHeight="1" x14ac:dyDescent="0.2">
      <c r="B87" s="33" t="s">
        <v>102</v>
      </c>
      <c r="C87" s="33"/>
      <c r="D87" s="33"/>
      <c r="E87" s="34"/>
      <c r="F87" s="35">
        <v>12232.95</v>
      </c>
      <c r="G87" s="36">
        <v>7.6799999999999993E-2</v>
      </c>
      <c r="H87" s="37"/>
    </row>
    <row r="88" spans="2:14" ht="15.75" customHeight="1" x14ac:dyDescent="0.2">
      <c r="B88" s="32" t="s">
        <v>75</v>
      </c>
      <c r="C88" s="32"/>
      <c r="D88" s="32"/>
      <c r="E88" s="38"/>
      <c r="F88" s="39">
        <v>12232.95</v>
      </c>
      <c r="G88" s="40">
        <v>7.6799999999999993E-2</v>
      </c>
      <c r="H88" s="41"/>
    </row>
    <row r="89" spans="2:14" ht="15.75" customHeight="1" x14ac:dyDescent="0.2">
      <c r="B89" s="33"/>
      <c r="C89" s="33"/>
      <c r="D89" s="33"/>
      <c r="E89" s="34"/>
      <c r="F89" s="35"/>
      <c r="G89" s="36"/>
      <c r="H89" s="37"/>
    </row>
    <row r="90" spans="2:14" ht="15.75" customHeight="1" x14ac:dyDescent="0.2">
      <c r="B90" s="44" t="s">
        <v>79</v>
      </c>
      <c r="C90" s="44"/>
      <c r="D90" s="44"/>
      <c r="E90" s="45"/>
      <c r="F90" s="39">
        <v>12232.95</v>
      </c>
      <c r="G90" s="40">
        <v>7.6799999999999993E-2</v>
      </c>
      <c r="H90" s="41"/>
    </row>
    <row r="91" spans="2:14" ht="15.75" customHeight="1" x14ac:dyDescent="0.2">
      <c r="B91" s="33" t="s">
        <v>103</v>
      </c>
      <c r="C91" s="33"/>
      <c r="D91" s="33"/>
      <c r="E91" s="34"/>
      <c r="F91" s="35">
        <f>F92-F90-F84-F77-F51</f>
        <v>353.18999999998778</v>
      </c>
      <c r="G91" s="36">
        <f>F91/F92</f>
        <v>2.2177783071906324E-3</v>
      </c>
      <c r="H91" s="37"/>
    </row>
    <row r="92" spans="2:14" ht="15.75" customHeight="1" x14ac:dyDescent="0.2">
      <c r="B92" s="46" t="s">
        <v>104</v>
      </c>
      <c r="C92" s="46"/>
      <c r="D92" s="46"/>
      <c r="E92" s="47"/>
      <c r="F92" s="48">
        <v>159253.97</v>
      </c>
      <c r="G92" s="49">
        <v>1</v>
      </c>
      <c r="H92" s="50"/>
    </row>
    <row r="93" spans="2:14" ht="15.75" customHeight="1" x14ac:dyDescent="0.2">
      <c r="B93" s="2"/>
    </row>
    <row r="94" spans="2:14" ht="15.75" customHeight="1" x14ac:dyDescent="0.2">
      <c r="B94" s="15" t="s">
        <v>105</v>
      </c>
    </row>
    <row r="95" spans="2:14" ht="15.75" customHeight="1" x14ac:dyDescent="0.2">
      <c r="B95" s="15" t="s">
        <v>107</v>
      </c>
    </row>
    <row r="97" spans="1:8" ht="15.75" customHeight="1" x14ac:dyDescent="0.2">
      <c r="B97" s="19" t="s">
        <v>297</v>
      </c>
      <c r="C97" s="78"/>
      <c r="D97" s="78"/>
      <c r="E97" s="17"/>
      <c r="F97" s="18">
        <v>2500</v>
      </c>
      <c r="G97" s="105">
        <f>G98</f>
        <v>1.569819578124175E-2</v>
      </c>
      <c r="H97" s="106"/>
    </row>
    <row r="98" spans="1:8" ht="15.75" customHeight="1" x14ac:dyDescent="0.2">
      <c r="B98" s="78" t="s">
        <v>298</v>
      </c>
      <c r="C98" s="78"/>
      <c r="D98" s="78"/>
      <c r="E98" s="17"/>
      <c r="F98" s="107">
        <v>2500</v>
      </c>
      <c r="G98" s="20">
        <f>F98/F92</f>
        <v>1.569819578124175E-2</v>
      </c>
      <c r="H98" s="106"/>
    </row>
    <row r="100" spans="1:8" ht="15.75" customHeight="1" x14ac:dyDescent="0.2">
      <c r="A100" s="7"/>
      <c r="B100" s="51" t="s">
        <v>108</v>
      </c>
      <c r="C100" s="87"/>
      <c r="D100" s="87"/>
      <c r="E100" s="87"/>
      <c r="F100" s="52"/>
      <c r="G100" s="52"/>
      <c r="H100" s="54"/>
    </row>
    <row r="101" spans="1:8" ht="15.75" customHeight="1" x14ac:dyDescent="0.2">
      <c r="A101" s="7"/>
      <c r="B101" s="55" t="s">
        <v>109</v>
      </c>
      <c r="C101" s="64"/>
      <c r="D101" s="64"/>
      <c r="E101" s="64"/>
      <c r="F101" s="7"/>
      <c r="G101" s="7"/>
      <c r="H101" s="57"/>
    </row>
    <row r="102" spans="1:8" ht="15.75" customHeight="1" x14ac:dyDescent="0.2">
      <c r="A102" s="7"/>
      <c r="B102" s="95" t="s">
        <v>110</v>
      </c>
      <c r="C102" s="64"/>
      <c r="D102" s="64"/>
      <c r="E102" s="64"/>
      <c r="F102" s="7"/>
      <c r="G102" s="7"/>
      <c r="H102" s="57"/>
    </row>
    <row r="103" spans="1:8" ht="15.75" customHeight="1" x14ac:dyDescent="0.2">
      <c r="A103" s="7"/>
      <c r="B103" s="88"/>
      <c r="C103" s="60">
        <v>46325</v>
      </c>
      <c r="D103" s="60">
        <v>46295</v>
      </c>
      <c r="E103" s="64"/>
      <c r="F103" s="7"/>
      <c r="G103" s="7"/>
      <c r="H103" s="57"/>
    </row>
    <row r="104" spans="1:8" ht="15.75" customHeight="1" x14ac:dyDescent="0.2">
      <c r="A104" s="7"/>
      <c r="B104" s="88" t="s">
        <v>111</v>
      </c>
      <c r="C104" s="61"/>
      <c r="D104" s="61"/>
      <c r="E104" s="64"/>
      <c r="F104" s="7"/>
      <c r="G104" s="7"/>
      <c r="H104" s="57"/>
    </row>
    <row r="105" spans="1:8" ht="15.75" customHeight="1" x14ac:dyDescent="0.2">
      <c r="A105" s="62"/>
      <c r="B105" s="88" t="s">
        <v>112</v>
      </c>
      <c r="C105" s="63">
        <v>36.8947</v>
      </c>
      <c r="D105" s="63">
        <v>36.970399999999998</v>
      </c>
      <c r="E105" s="64"/>
      <c r="F105" s="7"/>
      <c r="G105" s="7"/>
      <c r="H105" s="57"/>
    </row>
    <row r="106" spans="1:8" ht="15.75" customHeight="1" x14ac:dyDescent="0.2">
      <c r="A106" s="62"/>
      <c r="B106" s="88" t="s">
        <v>268</v>
      </c>
      <c r="C106" s="63">
        <v>11.837199999999999</v>
      </c>
      <c r="D106" s="63">
        <v>11.861499999999999</v>
      </c>
      <c r="E106" s="64"/>
      <c r="F106" s="7"/>
      <c r="G106" s="7"/>
      <c r="H106" s="57"/>
    </row>
    <row r="107" spans="1:8" ht="15.75" customHeight="1" x14ac:dyDescent="0.2">
      <c r="A107" s="62"/>
      <c r="B107" s="88" t="s">
        <v>269</v>
      </c>
      <c r="C107" s="63">
        <v>10.354799999999999</v>
      </c>
      <c r="D107" s="63">
        <v>10.375999999999999</v>
      </c>
      <c r="E107" s="64"/>
      <c r="F107" s="7"/>
      <c r="G107" s="7"/>
      <c r="H107" s="57"/>
    </row>
    <row r="108" spans="1:8" ht="15.75" customHeight="1" x14ac:dyDescent="0.2">
      <c r="A108" s="62"/>
      <c r="B108" s="88" t="s">
        <v>270</v>
      </c>
      <c r="C108" s="63">
        <v>13.808299999999999</v>
      </c>
      <c r="D108" s="63">
        <v>13.8367</v>
      </c>
      <c r="E108" s="64"/>
      <c r="F108" s="7"/>
      <c r="G108" s="7"/>
      <c r="H108" s="57"/>
    </row>
    <row r="109" spans="1:8" ht="15.75" customHeight="1" x14ac:dyDescent="0.2">
      <c r="A109" s="62"/>
      <c r="B109" s="88" t="s">
        <v>271</v>
      </c>
      <c r="C109" s="63">
        <v>40.019500000000001</v>
      </c>
      <c r="D109" s="63">
        <v>40.089300000000001</v>
      </c>
      <c r="E109" s="64"/>
      <c r="F109" s="7"/>
      <c r="G109" s="7"/>
      <c r="H109" s="57"/>
    </row>
    <row r="110" spans="1:8" ht="15.75" customHeight="1" x14ac:dyDescent="0.2">
      <c r="A110" s="62"/>
      <c r="B110" s="88" t="s">
        <v>272</v>
      </c>
      <c r="C110" s="63">
        <v>14.277100000000001</v>
      </c>
      <c r="D110" s="63">
        <v>14.305</v>
      </c>
      <c r="E110" s="64"/>
      <c r="F110" s="7"/>
      <c r="G110" s="7"/>
      <c r="H110" s="57"/>
    </row>
    <row r="111" spans="1:8" ht="15.75" customHeight="1" x14ac:dyDescent="0.2">
      <c r="A111" s="62"/>
      <c r="B111" s="88" t="s">
        <v>273</v>
      </c>
      <c r="C111" s="63">
        <v>10.029500000000001</v>
      </c>
      <c r="D111" s="63">
        <v>10.0471</v>
      </c>
      <c r="E111" s="64"/>
      <c r="F111" s="7"/>
      <c r="G111" s="7"/>
      <c r="H111" s="57"/>
    </row>
    <row r="112" spans="1:8" ht="15.75" customHeight="1" x14ac:dyDescent="0.2">
      <c r="A112" s="62"/>
      <c r="B112" s="88" t="s">
        <v>274</v>
      </c>
      <c r="C112" s="63">
        <v>15.0718</v>
      </c>
      <c r="D112" s="63">
        <v>15.098100000000001</v>
      </c>
      <c r="E112" s="64"/>
      <c r="F112" s="7"/>
      <c r="G112" s="7"/>
      <c r="H112" s="57"/>
    </row>
    <row r="113" spans="1:8" ht="15.75" customHeight="1" x14ac:dyDescent="0.2">
      <c r="A113" s="7"/>
      <c r="B113" s="55" t="s">
        <v>275</v>
      </c>
      <c r="C113" s="64"/>
      <c r="D113" s="64"/>
      <c r="E113" s="64"/>
      <c r="F113" s="7"/>
      <c r="G113" s="7"/>
      <c r="H113" s="57"/>
    </row>
    <row r="114" spans="1:8" ht="15.75" customHeight="1" x14ac:dyDescent="0.2">
      <c r="A114" s="7"/>
      <c r="B114" s="88" t="s">
        <v>276</v>
      </c>
      <c r="C114" s="61" t="s">
        <v>277</v>
      </c>
      <c r="D114" s="61" t="s">
        <v>278</v>
      </c>
      <c r="E114" s="61" t="s">
        <v>278</v>
      </c>
      <c r="F114" s="7"/>
      <c r="G114" s="7"/>
      <c r="H114" s="57"/>
    </row>
    <row r="115" spans="1:8" ht="15.75" customHeight="1" x14ac:dyDescent="0.2">
      <c r="A115" s="7"/>
      <c r="B115" s="88"/>
      <c r="C115" s="61"/>
      <c r="D115" s="61" t="s">
        <v>279</v>
      </c>
      <c r="E115" s="61" t="s">
        <v>97</v>
      </c>
      <c r="F115" s="7"/>
      <c r="G115" s="7"/>
      <c r="H115" s="57"/>
    </row>
    <row r="116" spans="1:8" ht="15.75" customHeight="1" x14ac:dyDescent="0.2">
      <c r="A116" s="7"/>
      <c r="B116" s="88" t="s">
        <v>272</v>
      </c>
      <c r="C116" s="99" t="s">
        <v>280</v>
      </c>
      <c r="D116" s="100">
        <v>2.97839E-3</v>
      </c>
      <c r="E116" s="100">
        <v>2.97839E-3</v>
      </c>
      <c r="F116" s="7"/>
      <c r="G116" s="7"/>
      <c r="H116" s="57"/>
    </row>
    <row r="117" spans="1:8" ht="15.75" customHeight="1" x14ac:dyDescent="0.2">
      <c r="A117" s="7"/>
      <c r="B117" s="55" t="s">
        <v>121</v>
      </c>
      <c r="C117" s="64"/>
      <c r="D117" s="64"/>
      <c r="E117" s="64"/>
      <c r="F117" s="7"/>
      <c r="G117" s="7"/>
      <c r="H117" s="57"/>
    </row>
    <row r="118" spans="1:8" ht="15.75" customHeight="1" x14ac:dyDescent="0.2">
      <c r="A118" s="7"/>
      <c r="B118" s="55" t="s">
        <v>122</v>
      </c>
      <c r="C118" s="64"/>
      <c r="D118" s="64"/>
      <c r="E118" s="64"/>
      <c r="F118" s="7"/>
      <c r="G118" s="7"/>
      <c r="H118" s="57"/>
    </row>
    <row r="119" spans="1:8" ht="15.75" customHeight="1" x14ac:dyDescent="0.2">
      <c r="A119" s="7"/>
      <c r="B119" s="55" t="s">
        <v>281</v>
      </c>
      <c r="C119" s="64"/>
      <c r="D119" s="64"/>
      <c r="E119" s="64"/>
      <c r="F119" s="7"/>
      <c r="G119" s="7"/>
      <c r="H119" s="57"/>
    </row>
    <row r="120" spans="1:8" ht="15.75" customHeight="1" x14ac:dyDescent="0.2">
      <c r="A120" s="7"/>
      <c r="B120" s="55" t="s">
        <v>282</v>
      </c>
      <c r="C120" s="64"/>
      <c r="D120" s="64"/>
      <c r="E120" s="64"/>
      <c r="F120" s="7"/>
      <c r="G120" s="7"/>
      <c r="H120" s="57"/>
    </row>
    <row r="121" spans="1:8" ht="15.75" customHeight="1" x14ac:dyDescent="0.2">
      <c r="A121" s="7"/>
      <c r="B121" s="16" t="s">
        <v>283</v>
      </c>
      <c r="C121" s="64"/>
      <c r="D121" s="64"/>
      <c r="E121" s="64"/>
      <c r="F121" s="7"/>
      <c r="G121" s="7"/>
      <c r="H121" s="57"/>
    </row>
    <row r="122" spans="1:8" ht="15.75" customHeight="1" x14ac:dyDescent="0.2">
      <c r="A122" s="7"/>
      <c r="B122" s="16" t="s">
        <v>284</v>
      </c>
      <c r="C122" s="64"/>
      <c r="D122" s="64"/>
      <c r="E122" s="64"/>
      <c r="F122" s="7"/>
      <c r="G122" s="7"/>
      <c r="H122" s="57"/>
    </row>
    <row r="123" spans="1:8" ht="15.75" customHeight="1" x14ac:dyDescent="0.2">
      <c r="A123" s="7"/>
      <c r="B123" s="16" t="s">
        <v>285</v>
      </c>
      <c r="C123" s="64"/>
      <c r="D123" s="64"/>
      <c r="E123" s="64"/>
      <c r="F123" s="7"/>
      <c r="G123" s="7"/>
      <c r="H123" s="57"/>
    </row>
    <row r="124" spans="1:8" ht="15.75" customHeight="1" x14ac:dyDescent="0.2">
      <c r="B124" s="101" t="s">
        <v>286</v>
      </c>
      <c r="C124" s="101" t="s">
        <v>287</v>
      </c>
      <c r="D124" s="101" t="s">
        <v>288</v>
      </c>
      <c r="E124" s="101" t="s">
        <v>289</v>
      </c>
      <c r="F124" s="101" t="s">
        <v>290</v>
      </c>
      <c r="G124" s="2"/>
      <c r="H124" s="26"/>
    </row>
    <row r="125" spans="1:8" ht="15.75" customHeight="1" x14ac:dyDescent="0.2">
      <c r="B125" s="135" t="s">
        <v>291</v>
      </c>
      <c r="C125" s="102" t="s">
        <v>292</v>
      </c>
      <c r="D125" s="103" t="s">
        <v>293</v>
      </c>
      <c r="E125" s="104">
        <v>47343</v>
      </c>
      <c r="F125" s="17">
        <v>-2500</v>
      </c>
      <c r="G125" s="2"/>
      <c r="H125" s="26"/>
    </row>
    <row r="126" spans="1:8" ht="15.75" customHeight="1" x14ac:dyDescent="0.2">
      <c r="B126" s="136"/>
      <c r="C126" s="102" t="s">
        <v>294</v>
      </c>
      <c r="D126" s="103" t="s">
        <v>295</v>
      </c>
      <c r="E126" s="104">
        <v>46328</v>
      </c>
      <c r="F126" s="17">
        <v>2500</v>
      </c>
      <c r="G126" s="2"/>
      <c r="H126" s="26"/>
    </row>
    <row r="127" spans="1:8" ht="15.75" customHeight="1" x14ac:dyDescent="0.2">
      <c r="B127" s="16" t="s">
        <v>296</v>
      </c>
      <c r="C127" s="64"/>
      <c r="D127" s="64"/>
      <c r="E127" s="64"/>
      <c r="F127" s="7"/>
      <c r="G127" s="7"/>
      <c r="H127" s="57"/>
    </row>
    <row r="128" spans="1:8" ht="15.75" customHeight="1" x14ac:dyDescent="0.2">
      <c r="B128" s="65" t="s">
        <v>123</v>
      </c>
      <c r="C128" s="64"/>
      <c r="D128" s="64"/>
      <c r="E128" s="64"/>
      <c r="F128" s="7"/>
      <c r="G128" s="7"/>
      <c r="H128" s="57"/>
    </row>
    <row r="129" spans="2:8" ht="15.75" customHeight="1" x14ac:dyDescent="0.2">
      <c r="B129" s="55" t="s">
        <v>125</v>
      </c>
      <c r="C129" s="64"/>
      <c r="D129" s="64"/>
      <c r="E129" s="64"/>
      <c r="F129" s="7"/>
      <c r="G129" s="7"/>
      <c r="H129" s="57"/>
    </row>
    <row r="130" spans="2:8" ht="15.75" customHeight="1" x14ac:dyDescent="0.2">
      <c r="B130" s="55" t="s">
        <v>126</v>
      </c>
      <c r="C130" s="64"/>
      <c r="D130" s="64"/>
      <c r="E130" s="64"/>
      <c r="F130" s="7"/>
      <c r="G130" s="7"/>
      <c r="H130" s="57"/>
    </row>
    <row r="131" spans="2:8" ht="15.75" customHeight="1" x14ac:dyDescent="0.2">
      <c r="B131" s="55" t="s">
        <v>723</v>
      </c>
      <c r="C131" s="64"/>
      <c r="D131" s="64"/>
      <c r="E131" s="64"/>
      <c r="F131" s="7"/>
      <c r="G131" s="7"/>
      <c r="H131" s="57"/>
    </row>
    <row r="132" spans="2:8" ht="15.75" customHeight="1" x14ac:dyDescent="0.2">
      <c r="B132" s="95"/>
      <c r="C132" s="96"/>
      <c r="D132" s="96"/>
      <c r="E132" s="96"/>
      <c r="F132" s="97"/>
      <c r="G132" s="97"/>
      <c r="H132" s="98"/>
    </row>
    <row r="133" spans="2:8" ht="15.75" customHeight="1" thickBot="1" x14ac:dyDescent="0.25"/>
    <row r="134" spans="2:8" ht="39.75" customHeight="1" thickBot="1" x14ac:dyDescent="0.3">
      <c r="B134" s="67" t="s">
        <v>127</v>
      </c>
      <c r="C134" s="68" t="s">
        <v>128</v>
      </c>
      <c r="D134" s="68" t="s">
        <v>129</v>
      </c>
      <c r="E134"/>
    </row>
    <row r="135" spans="2:8" ht="39.75" customHeight="1" x14ac:dyDescent="0.25">
      <c r="B135" s="89" t="s">
        <v>299</v>
      </c>
      <c r="C135" s="122"/>
      <c r="D135" s="70" t="s">
        <v>300</v>
      </c>
      <c r="E135"/>
    </row>
    <row r="136" spans="2:8" ht="39.75" customHeight="1" x14ac:dyDescent="0.25">
      <c r="B136" s="125" t="s">
        <v>301</v>
      </c>
      <c r="C136" s="123"/>
      <c r="D136" s="127"/>
      <c r="E136"/>
    </row>
    <row r="137" spans="2:8" ht="39.75" customHeight="1" x14ac:dyDescent="0.25">
      <c r="B137" s="125"/>
      <c r="C137" s="123"/>
      <c r="D137" s="127"/>
      <c r="E137"/>
    </row>
    <row r="138" spans="2:8" ht="39.75" customHeight="1" x14ac:dyDescent="0.25">
      <c r="B138" s="125"/>
      <c r="C138" s="123"/>
      <c r="D138" s="127"/>
      <c r="E138"/>
    </row>
    <row r="139" spans="2:8" ht="39.75" customHeight="1" thickBot="1" x14ac:dyDescent="0.3">
      <c r="B139" s="126"/>
      <c r="C139" s="124"/>
      <c r="D139" s="128"/>
      <c r="E139"/>
    </row>
    <row r="140" spans="2:8" ht="15.75" customHeight="1" x14ac:dyDescent="0.2">
      <c r="B140" s="9" t="s">
        <v>133</v>
      </c>
    </row>
    <row r="141" spans="2:8" ht="15.75" customHeight="1" x14ac:dyDescent="0.2">
      <c r="B141" s="9" t="s">
        <v>134</v>
      </c>
    </row>
    <row r="142" spans="2:8" ht="15.75" customHeight="1" x14ac:dyDescent="0.2">
      <c r="B142" s="9" t="s">
        <v>135</v>
      </c>
    </row>
    <row r="144" spans="2:8" ht="15.75" customHeight="1" x14ac:dyDescent="0.25">
      <c r="B144" s="129" t="s">
        <v>136</v>
      </c>
      <c r="C144" s="130"/>
      <c r="D144" s="130"/>
      <c r="E144" s="130"/>
    </row>
    <row r="145" spans="2:5" ht="30" customHeight="1" x14ac:dyDescent="0.25">
      <c r="B145" s="72" t="s">
        <v>137</v>
      </c>
      <c r="C145" s="131" t="s">
        <v>138</v>
      </c>
      <c r="D145" s="131" t="s">
        <v>139</v>
      </c>
      <c r="E145" s="131" t="s">
        <v>140</v>
      </c>
    </row>
    <row r="146" spans="2:5" ht="15.75" customHeight="1" x14ac:dyDescent="0.25">
      <c r="B146" s="72" t="s">
        <v>141</v>
      </c>
      <c r="C146" s="132"/>
      <c r="D146" s="132"/>
      <c r="E146" s="132"/>
    </row>
    <row r="147" spans="2:5" ht="15.75" customHeight="1" x14ac:dyDescent="0.25">
      <c r="B147" s="72" t="s">
        <v>142</v>
      </c>
      <c r="C147" s="73"/>
      <c r="D147" s="74"/>
      <c r="E147" s="74"/>
    </row>
    <row r="148" spans="2:5" ht="15.75" customHeight="1" x14ac:dyDescent="0.25">
      <c r="B148" s="72" t="s">
        <v>143</v>
      </c>
      <c r="C148" s="74"/>
      <c r="D148" s="75"/>
      <c r="E148" s="74"/>
    </row>
    <row r="149" spans="2:5" ht="15.75" customHeight="1" x14ac:dyDescent="0.25">
      <c r="B149" s="72" t="s">
        <v>144</v>
      </c>
      <c r="C149" s="77" t="s">
        <v>169</v>
      </c>
      <c r="D149" s="92"/>
      <c r="E149" s="74"/>
    </row>
    <row r="150" spans="2:5" ht="15.75" customHeight="1" x14ac:dyDescent="0.25">
      <c r="B150" s="14" t="s">
        <v>302</v>
      </c>
      <c r="C150" s="78"/>
      <c r="D150" s="74"/>
      <c r="E150" s="74"/>
    </row>
    <row r="151" spans="2:5" ht="15.75" customHeight="1" thickBot="1" x14ac:dyDescent="0.25"/>
    <row r="152" spans="2:5" ht="15.75" customHeight="1" thickBot="1" x14ac:dyDescent="0.25">
      <c r="B152" s="79"/>
      <c r="C152" s="80" t="s">
        <v>147</v>
      </c>
    </row>
    <row r="153" spans="2:5" ht="15.75" customHeight="1" thickBot="1" x14ac:dyDescent="0.25">
      <c r="B153" s="81" t="s">
        <v>148</v>
      </c>
      <c r="C153" s="93" t="s">
        <v>23</v>
      </c>
    </row>
    <row r="154" spans="2:5" ht="15.75" customHeight="1" thickBot="1" x14ac:dyDescent="0.25">
      <c r="B154" s="81" t="s">
        <v>149</v>
      </c>
      <c r="C154" s="83" t="s">
        <v>303</v>
      </c>
    </row>
    <row r="155" spans="2:5" ht="15.75" customHeight="1" thickBot="1" x14ac:dyDescent="0.25">
      <c r="B155" s="81" t="s">
        <v>151</v>
      </c>
      <c r="C155" s="84">
        <v>7.73</v>
      </c>
    </row>
    <row r="156" spans="2:5" ht="15.75" customHeight="1" thickBot="1" x14ac:dyDescent="0.25">
      <c r="B156" s="81" t="s">
        <v>152</v>
      </c>
      <c r="C156" s="84" t="s">
        <v>304</v>
      </c>
    </row>
    <row r="157" spans="2:5" ht="15.75" customHeight="1" thickBot="1" x14ac:dyDescent="0.25">
      <c r="B157" s="81" t="s">
        <v>154</v>
      </c>
      <c r="C157" s="84" t="s">
        <v>305</v>
      </c>
    </row>
    <row r="158" spans="2:5" ht="15.75" customHeight="1" thickBot="1" x14ac:dyDescent="0.25">
      <c r="B158" s="81" t="s">
        <v>156</v>
      </c>
      <c r="C158" s="84" t="s">
        <v>157</v>
      </c>
    </row>
    <row r="159" spans="2:5" ht="15.75" customHeight="1" thickBot="1" x14ac:dyDescent="0.25">
      <c r="B159" s="120" t="s">
        <v>158</v>
      </c>
      <c r="C159" s="121"/>
    </row>
    <row r="160" spans="2:5" ht="15.75" customHeight="1" thickBot="1" x14ac:dyDescent="0.25">
      <c r="B160" s="120" t="s">
        <v>159</v>
      </c>
      <c r="C160" s="121"/>
    </row>
  </sheetData>
  <mergeCells count="10">
    <mergeCell ref="D136:D139"/>
    <mergeCell ref="B144:E144"/>
    <mergeCell ref="C145:C146"/>
    <mergeCell ref="D145:D146"/>
    <mergeCell ref="E145:E146"/>
    <mergeCell ref="B159:C159"/>
    <mergeCell ref="B160:C160"/>
    <mergeCell ref="B125:B126"/>
    <mergeCell ref="C135:C139"/>
    <mergeCell ref="B136:B139"/>
  </mergeCells>
  <hyperlinks>
    <hyperlink ref="G1" location="'Sheet1'!A1" display="Index" xr:uid="{8050C170-4CE1-4A66-8388-F95C98F46AA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E33B4-0A78-4B23-B0C2-A176F3E32157}">
  <dimension ref="A1:N10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108" t="s">
        <v>306</v>
      </c>
      <c r="C5" s="27"/>
      <c r="D5" s="27"/>
      <c r="E5" s="28"/>
      <c r="F5" s="29"/>
      <c r="G5" s="30"/>
      <c r="H5" s="31"/>
    </row>
    <row r="6" spans="2:8" ht="15.75" customHeight="1" x14ac:dyDescent="0.2">
      <c r="B6" s="32" t="s">
        <v>307</v>
      </c>
      <c r="C6" s="33"/>
      <c r="D6" s="33"/>
      <c r="E6" s="34"/>
      <c r="F6" s="35"/>
      <c r="G6" s="36"/>
      <c r="H6" s="37"/>
    </row>
    <row r="7" spans="2:8" ht="15.75" customHeight="1" x14ac:dyDescent="0.2">
      <c r="B7" s="33" t="s">
        <v>308</v>
      </c>
      <c r="C7" s="33" t="s">
        <v>309</v>
      </c>
      <c r="D7" s="33" t="s">
        <v>310</v>
      </c>
      <c r="E7" s="34">
        <v>650</v>
      </c>
      <c r="F7" s="35">
        <v>63.57</v>
      </c>
      <c r="G7" s="36">
        <v>1.41E-2</v>
      </c>
      <c r="H7" s="37"/>
    </row>
    <row r="8" spans="2:8" ht="15.75" customHeight="1" x14ac:dyDescent="0.2">
      <c r="B8" s="33" t="s">
        <v>311</v>
      </c>
      <c r="C8" s="33" t="s">
        <v>312</v>
      </c>
      <c r="D8" s="33" t="s">
        <v>310</v>
      </c>
      <c r="E8" s="34">
        <v>1650</v>
      </c>
      <c r="F8" s="35">
        <v>57.9</v>
      </c>
      <c r="G8" s="36">
        <v>1.29E-2</v>
      </c>
      <c r="H8" s="37"/>
    </row>
    <row r="9" spans="2:8" ht="15.75" customHeight="1" x14ac:dyDescent="0.2">
      <c r="B9" s="33" t="s">
        <v>313</v>
      </c>
      <c r="C9" s="33" t="s">
        <v>314</v>
      </c>
      <c r="D9" s="33" t="s">
        <v>315</v>
      </c>
      <c r="E9" s="34">
        <v>15000</v>
      </c>
      <c r="F9" s="35">
        <v>52.4</v>
      </c>
      <c r="G9" s="36">
        <v>1.1599999999999999E-2</v>
      </c>
      <c r="H9" s="37"/>
    </row>
    <row r="10" spans="2:8" ht="15.75" customHeight="1" x14ac:dyDescent="0.2">
      <c r="B10" s="33" t="s">
        <v>316</v>
      </c>
      <c r="C10" s="33" t="s">
        <v>317</v>
      </c>
      <c r="D10" s="33" t="s">
        <v>318</v>
      </c>
      <c r="E10" s="34">
        <v>500</v>
      </c>
      <c r="F10" s="35">
        <v>51.75</v>
      </c>
      <c r="G10" s="36">
        <v>1.15E-2</v>
      </c>
      <c r="H10" s="37"/>
    </row>
    <row r="11" spans="2:8" ht="15.75" customHeight="1" x14ac:dyDescent="0.2">
      <c r="B11" s="33" t="s">
        <v>319</v>
      </c>
      <c r="C11" s="33" t="s">
        <v>320</v>
      </c>
      <c r="D11" s="33" t="s">
        <v>321</v>
      </c>
      <c r="E11" s="34">
        <v>3700</v>
      </c>
      <c r="F11" s="35">
        <v>51.73</v>
      </c>
      <c r="G11" s="36">
        <v>1.15E-2</v>
      </c>
      <c r="H11" s="37"/>
    </row>
    <row r="12" spans="2:8" ht="15.75" customHeight="1" x14ac:dyDescent="0.2">
      <c r="B12" s="33" t="s">
        <v>322</v>
      </c>
      <c r="C12" s="33" t="s">
        <v>323</v>
      </c>
      <c r="D12" s="33" t="s">
        <v>324</v>
      </c>
      <c r="E12" s="34">
        <v>5400</v>
      </c>
      <c r="F12" s="35">
        <v>43.2</v>
      </c>
      <c r="G12" s="36">
        <v>9.5999999999999992E-3</v>
      </c>
      <c r="H12" s="37"/>
    </row>
    <row r="13" spans="2:8" ht="15.75" customHeight="1" x14ac:dyDescent="0.2">
      <c r="B13" s="33" t="s">
        <v>325</v>
      </c>
      <c r="C13" s="33" t="s">
        <v>326</v>
      </c>
      <c r="D13" s="33" t="s">
        <v>310</v>
      </c>
      <c r="E13" s="34">
        <v>900</v>
      </c>
      <c r="F13" s="35">
        <v>41.52</v>
      </c>
      <c r="G13" s="36">
        <v>9.1999999999999998E-3</v>
      </c>
      <c r="H13" s="37"/>
    </row>
    <row r="14" spans="2:8" ht="15.75" customHeight="1" x14ac:dyDescent="0.2">
      <c r="B14" s="33" t="s">
        <v>327</v>
      </c>
      <c r="C14" s="33" t="s">
        <v>328</v>
      </c>
      <c r="D14" s="33" t="s">
        <v>318</v>
      </c>
      <c r="E14" s="34">
        <v>1354</v>
      </c>
      <c r="F14" s="35">
        <v>38.46</v>
      </c>
      <c r="G14" s="36">
        <v>8.5000000000000006E-3</v>
      </c>
      <c r="H14" s="37"/>
    </row>
    <row r="15" spans="2:8" ht="15.75" customHeight="1" x14ac:dyDescent="0.2">
      <c r="B15" s="33" t="s">
        <v>329</v>
      </c>
      <c r="C15" s="33" t="s">
        <v>330</v>
      </c>
      <c r="D15" s="33" t="s">
        <v>331</v>
      </c>
      <c r="E15" s="34">
        <v>1500</v>
      </c>
      <c r="F15" s="35">
        <v>37.880000000000003</v>
      </c>
      <c r="G15" s="36">
        <v>8.3999999999999995E-3</v>
      </c>
      <c r="H15" s="37"/>
    </row>
    <row r="16" spans="2:8" ht="15.75" customHeight="1" x14ac:dyDescent="0.2">
      <c r="B16" s="33" t="s">
        <v>332</v>
      </c>
      <c r="C16" s="33" t="s">
        <v>333</v>
      </c>
      <c r="D16" s="33" t="s">
        <v>334</v>
      </c>
      <c r="E16" s="34">
        <v>4200</v>
      </c>
      <c r="F16" s="35">
        <v>37.4</v>
      </c>
      <c r="G16" s="36">
        <v>8.3000000000000001E-3</v>
      </c>
      <c r="H16" s="37"/>
    </row>
    <row r="17" spans="2:8" ht="15.75" customHeight="1" x14ac:dyDescent="0.2">
      <c r="B17" s="33" t="s">
        <v>335</v>
      </c>
      <c r="C17" s="33" t="s">
        <v>336</v>
      </c>
      <c r="D17" s="33" t="s">
        <v>337</v>
      </c>
      <c r="E17" s="34">
        <v>9000</v>
      </c>
      <c r="F17" s="35">
        <v>33.29</v>
      </c>
      <c r="G17" s="36">
        <v>7.4000000000000003E-3</v>
      </c>
      <c r="H17" s="37"/>
    </row>
    <row r="18" spans="2:8" ht="15.75" customHeight="1" x14ac:dyDescent="0.2">
      <c r="B18" s="33" t="s">
        <v>338</v>
      </c>
      <c r="C18" s="33" t="s">
        <v>339</v>
      </c>
      <c r="D18" s="33" t="s">
        <v>310</v>
      </c>
      <c r="E18" s="34">
        <v>1700</v>
      </c>
      <c r="F18" s="35">
        <v>30.22</v>
      </c>
      <c r="G18" s="36">
        <v>6.7000000000000002E-3</v>
      </c>
      <c r="H18" s="37"/>
    </row>
    <row r="19" spans="2:8" ht="15.75" customHeight="1" x14ac:dyDescent="0.2">
      <c r="B19" s="33" t="s">
        <v>340</v>
      </c>
      <c r="C19" s="33" t="s">
        <v>341</v>
      </c>
      <c r="D19" s="33" t="s">
        <v>342</v>
      </c>
      <c r="E19" s="34">
        <v>4300</v>
      </c>
      <c r="F19" s="35">
        <v>29.29</v>
      </c>
      <c r="G19" s="36">
        <v>6.4999999999999997E-3</v>
      </c>
      <c r="H19" s="37"/>
    </row>
    <row r="20" spans="2:8" ht="15.75" customHeight="1" x14ac:dyDescent="0.2">
      <c r="B20" s="33" t="s">
        <v>343</v>
      </c>
      <c r="C20" s="33" t="s">
        <v>344</v>
      </c>
      <c r="D20" s="33" t="s">
        <v>345</v>
      </c>
      <c r="E20" s="34">
        <v>3400</v>
      </c>
      <c r="F20" s="35">
        <v>27.99</v>
      </c>
      <c r="G20" s="36">
        <v>6.1999999999999998E-3</v>
      </c>
      <c r="H20" s="37"/>
    </row>
    <row r="21" spans="2:8" ht="15.75" customHeight="1" x14ac:dyDescent="0.2">
      <c r="B21" s="33" t="s">
        <v>346</v>
      </c>
      <c r="C21" s="33" t="s">
        <v>347</v>
      </c>
      <c r="D21" s="33" t="s">
        <v>321</v>
      </c>
      <c r="E21" s="34">
        <v>3200</v>
      </c>
      <c r="F21" s="35">
        <v>27.65</v>
      </c>
      <c r="G21" s="36">
        <v>6.1000000000000004E-3</v>
      </c>
      <c r="H21" s="37"/>
    </row>
    <row r="22" spans="2:8" ht="15.75" customHeight="1" x14ac:dyDescent="0.2">
      <c r="B22" s="33" t="s">
        <v>348</v>
      </c>
      <c r="C22" s="33" t="s">
        <v>349</v>
      </c>
      <c r="D22" s="33" t="s">
        <v>334</v>
      </c>
      <c r="E22" s="34">
        <v>1200</v>
      </c>
      <c r="F22" s="35">
        <v>27.28</v>
      </c>
      <c r="G22" s="36">
        <v>6.1000000000000004E-3</v>
      </c>
      <c r="H22" s="37"/>
    </row>
    <row r="23" spans="2:8" ht="15.75" customHeight="1" x14ac:dyDescent="0.2">
      <c r="B23" s="33" t="s">
        <v>350</v>
      </c>
      <c r="C23" s="33" t="s">
        <v>351</v>
      </c>
      <c r="D23" s="33" t="s">
        <v>352</v>
      </c>
      <c r="E23" s="34">
        <v>100</v>
      </c>
      <c r="F23" s="35">
        <v>27.23</v>
      </c>
      <c r="G23" s="36">
        <v>6.1000000000000004E-3</v>
      </c>
      <c r="H23" s="37"/>
    </row>
    <row r="24" spans="2:8" ht="15.75" customHeight="1" x14ac:dyDescent="0.2">
      <c r="B24" s="33" t="s">
        <v>353</v>
      </c>
      <c r="C24" s="33" t="s">
        <v>354</v>
      </c>
      <c r="D24" s="33" t="s">
        <v>355</v>
      </c>
      <c r="E24" s="34">
        <v>600</v>
      </c>
      <c r="F24" s="35">
        <v>26.72</v>
      </c>
      <c r="G24" s="36">
        <v>5.8999999999999999E-3</v>
      </c>
      <c r="H24" s="37"/>
    </row>
    <row r="25" spans="2:8" ht="15.75" customHeight="1" x14ac:dyDescent="0.2">
      <c r="B25" s="33" t="s">
        <v>356</v>
      </c>
      <c r="C25" s="33" t="s">
        <v>357</v>
      </c>
      <c r="D25" s="33" t="s">
        <v>334</v>
      </c>
      <c r="E25" s="34">
        <v>1500</v>
      </c>
      <c r="F25" s="35">
        <v>25.8</v>
      </c>
      <c r="G25" s="36">
        <v>5.7000000000000002E-3</v>
      </c>
      <c r="H25" s="37"/>
    </row>
    <row r="26" spans="2:8" ht="15.75" customHeight="1" x14ac:dyDescent="0.2">
      <c r="B26" s="33" t="s">
        <v>358</v>
      </c>
      <c r="C26" s="33" t="s">
        <v>359</v>
      </c>
      <c r="D26" s="33" t="s">
        <v>352</v>
      </c>
      <c r="E26" s="34">
        <v>800</v>
      </c>
      <c r="F26" s="35">
        <v>22.43</v>
      </c>
      <c r="G26" s="36">
        <v>5.0000000000000001E-3</v>
      </c>
      <c r="H26" s="37"/>
    </row>
    <row r="27" spans="2:8" ht="15.75" customHeight="1" x14ac:dyDescent="0.2">
      <c r="B27" s="33" t="s">
        <v>360</v>
      </c>
      <c r="C27" s="33" t="s">
        <v>361</v>
      </c>
      <c r="D27" s="33" t="s">
        <v>362</v>
      </c>
      <c r="E27" s="34">
        <v>5700</v>
      </c>
      <c r="F27" s="35">
        <v>22</v>
      </c>
      <c r="G27" s="36">
        <v>4.8999999999999998E-3</v>
      </c>
      <c r="H27" s="37"/>
    </row>
    <row r="28" spans="2:8" ht="15.75" customHeight="1" x14ac:dyDescent="0.2">
      <c r="B28" s="33" t="s">
        <v>363</v>
      </c>
      <c r="C28" s="33" t="s">
        <v>364</v>
      </c>
      <c r="D28" s="33" t="s">
        <v>315</v>
      </c>
      <c r="E28" s="34">
        <v>650</v>
      </c>
      <c r="F28" s="35">
        <v>14.23</v>
      </c>
      <c r="G28" s="36">
        <v>3.2000000000000002E-3</v>
      </c>
      <c r="H28" s="37"/>
    </row>
    <row r="29" spans="2:8" ht="15.75" customHeight="1" x14ac:dyDescent="0.2">
      <c r="B29" s="32" t="s">
        <v>75</v>
      </c>
      <c r="C29" s="32"/>
      <c r="D29" s="32"/>
      <c r="E29" s="38"/>
      <c r="F29" s="39">
        <v>789.94</v>
      </c>
      <c r="G29" s="40">
        <v>0.17549999999999999</v>
      </c>
      <c r="H29" s="41"/>
    </row>
    <row r="30" spans="2:8" ht="15.75" customHeight="1" x14ac:dyDescent="0.2">
      <c r="B30" s="32" t="s">
        <v>365</v>
      </c>
      <c r="C30" s="33"/>
      <c r="D30" s="33"/>
      <c r="E30" s="34"/>
      <c r="F30" s="35"/>
      <c r="G30" s="36"/>
      <c r="H30" s="37"/>
    </row>
    <row r="31" spans="2:8" ht="15.75" customHeight="1" x14ac:dyDescent="0.2">
      <c r="B31" s="32" t="s">
        <v>75</v>
      </c>
      <c r="C31" s="33"/>
      <c r="D31" s="33"/>
      <c r="E31" s="34"/>
      <c r="F31" s="42" t="s">
        <v>77</v>
      </c>
      <c r="G31" s="43" t="s">
        <v>77</v>
      </c>
      <c r="H31" s="37"/>
    </row>
    <row r="32" spans="2:8" ht="15.75" customHeight="1" x14ac:dyDescent="0.2">
      <c r="B32" s="33"/>
      <c r="C32" s="33"/>
      <c r="D32" s="33"/>
      <c r="E32" s="34"/>
      <c r="F32" s="35"/>
      <c r="G32" s="36"/>
      <c r="H32" s="37"/>
    </row>
    <row r="33" spans="2:8" ht="15.75" customHeight="1" x14ac:dyDescent="0.2">
      <c r="B33" s="44" t="s">
        <v>79</v>
      </c>
      <c r="C33" s="44"/>
      <c r="D33" s="44"/>
      <c r="E33" s="45"/>
      <c r="F33" s="39">
        <v>789.94</v>
      </c>
      <c r="G33" s="40">
        <v>0.17549999999999999</v>
      </c>
      <c r="H33" s="41"/>
    </row>
    <row r="34" spans="2:8" ht="15.75" customHeight="1" x14ac:dyDescent="0.2">
      <c r="B34" s="33"/>
      <c r="C34" s="33"/>
      <c r="D34" s="33"/>
      <c r="E34" s="34"/>
      <c r="F34" s="35"/>
      <c r="G34" s="36"/>
      <c r="H34" s="37"/>
    </row>
    <row r="35" spans="2:8" ht="15.75" customHeight="1" x14ac:dyDescent="0.2">
      <c r="B35" s="32" t="s">
        <v>45</v>
      </c>
      <c r="C35" s="33"/>
      <c r="D35" s="33"/>
      <c r="E35" s="34"/>
      <c r="F35" s="35"/>
      <c r="G35" s="36"/>
      <c r="H35" s="37"/>
    </row>
    <row r="36" spans="2:8" ht="15.75" customHeight="1" x14ac:dyDescent="0.2">
      <c r="B36" s="32" t="s">
        <v>46</v>
      </c>
      <c r="C36" s="33"/>
      <c r="D36" s="33"/>
      <c r="E36" s="34"/>
      <c r="F36" s="35"/>
      <c r="G36" s="36"/>
      <c r="H36" s="37"/>
    </row>
    <row r="37" spans="2:8" ht="15.75" customHeight="1" x14ac:dyDescent="0.2">
      <c r="B37" s="33" t="s">
        <v>366</v>
      </c>
      <c r="C37" s="33" t="s">
        <v>367</v>
      </c>
      <c r="D37" s="33" t="s">
        <v>52</v>
      </c>
      <c r="E37" s="34">
        <v>500000</v>
      </c>
      <c r="F37" s="35">
        <v>517.91999999999996</v>
      </c>
      <c r="G37" s="36">
        <v>0.11509999999999999</v>
      </c>
      <c r="H37" s="37">
        <v>7.4021000000000003E-2</v>
      </c>
    </row>
    <row r="38" spans="2:8" ht="15.75" customHeight="1" x14ac:dyDescent="0.2">
      <c r="B38" s="33" t="s">
        <v>368</v>
      </c>
      <c r="C38" s="33" t="s">
        <v>369</v>
      </c>
      <c r="D38" s="33" t="s">
        <v>52</v>
      </c>
      <c r="E38" s="34">
        <v>500000</v>
      </c>
      <c r="F38" s="35">
        <v>500.02</v>
      </c>
      <c r="G38" s="36">
        <v>0.1111</v>
      </c>
      <c r="H38" s="37">
        <v>7.3917999999999998E-2</v>
      </c>
    </row>
    <row r="39" spans="2:8" ht="15.75" customHeight="1" x14ac:dyDescent="0.2">
      <c r="B39" s="33" t="s">
        <v>370</v>
      </c>
      <c r="C39" s="33" t="s">
        <v>371</v>
      </c>
      <c r="D39" s="33" t="s">
        <v>52</v>
      </c>
      <c r="E39" s="34">
        <v>500000</v>
      </c>
      <c r="F39" s="35">
        <v>492.61</v>
      </c>
      <c r="G39" s="36">
        <v>0.1095</v>
      </c>
      <c r="H39" s="37">
        <v>8.1415000000000001E-2</v>
      </c>
    </row>
    <row r="40" spans="2:8" ht="15.75" customHeight="1" x14ac:dyDescent="0.2">
      <c r="B40" s="33" t="s">
        <v>372</v>
      </c>
      <c r="C40" s="33" t="s">
        <v>373</v>
      </c>
      <c r="D40" s="33" t="s">
        <v>52</v>
      </c>
      <c r="E40" s="34">
        <v>500000</v>
      </c>
      <c r="F40" s="35">
        <v>483.33</v>
      </c>
      <c r="G40" s="36">
        <v>0.1074</v>
      </c>
      <c r="H40" s="37">
        <v>7.5672000000000003E-2</v>
      </c>
    </row>
    <row r="41" spans="2:8" ht="15.75" customHeight="1" x14ac:dyDescent="0.2">
      <c r="B41" s="33" t="s">
        <v>237</v>
      </c>
      <c r="C41" s="33" t="s">
        <v>238</v>
      </c>
      <c r="D41" s="33" t="s">
        <v>49</v>
      </c>
      <c r="E41" s="34">
        <v>40</v>
      </c>
      <c r="F41" s="35">
        <v>403.62</v>
      </c>
      <c r="G41" s="36">
        <v>8.9700000000000002E-2</v>
      </c>
      <c r="H41" s="37">
        <v>8.1684000000000007E-2</v>
      </c>
    </row>
    <row r="42" spans="2:8" ht="15.75" customHeight="1" x14ac:dyDescent="0.2">
      <c r="B42" s="33" t="s">
        <v>374</v>
      </c>
      <c r="C42" s="33" t="s">
        <v>375</v>
      </c>
      <c r="D42" s="33" t="s">
        <v>52</v>
      </c>
      <c r="E42" s="34">
        <v>200000</v>
      </c>
      <c r="F42" s="35">
        <v>206.22</v>
      </c>
      <c r="G42" s="36">
        <v>4.58E-2</v>
      </c>
      <c r="H42" s="37">
        <v>6.7823999999999995E-2</v>
      </c>
    </row>
    <row r="43" spans="2:8" ht="15.75" customHeight="1" x14ac:dyDescent="0.2">
      <c r="B43" s="33" t="s">
        <v>376</v>
      </c>
      <c r="C43" s="33" t="s">
        <v>377</v>
      </c>
      <c r="D43" s="33" t="s">
        <v>52</v>
      </c>
      <c r="E43" s="34">
        <v>150000</v>
      </c>
      <c r="F43" s="35">
        <v>151.4</v>
      </c>
      <c r="G43" s="36">
        <v>3.3599999999999998E-2</v>
      </c>
      <c r="H43" s="37">
        <v>7.9653000000000002E-2</v>
      </c>
    </row>
    <row r="44" spans="2:8" ht="15.75" customHeight="1" x14ac:dyDescent="0.2">
      <c r="B44" s="32" t="s">
        <v>75</v>
      </c>
      <c r="C44" s="32"/>
      <c r="D44" s="32"/>
      <c r="E44" s="38"/>
      <c r="F44" s="39">
        <v>2755.12</v>
      </c>
      <c r="G44" s="40">
        <v>0.61219999999999997</v>
      </c>
      <c r="H44" s="41"/>
    </row>
    <row r="45" spans="2:8" ht="15.75" customHeight="1" x14ac:dyDescent="0.2">
      <c r="B45" s="33"/>
      <c r="C45" s="33"/>
      <c r="D45" s="33"/>
      <c r="E45" s="34"/>
      <c r="F45" s="35"/>
      <c r="G45" s="36"/>
      <c r="H45" s="37"/>
    </row>
    <row r="46" spans="2:8" ht="15.75" customHeight="1" x14ac:dyDescent="0.2">
      <c r="B46" s="32" t="s">
        <v>76</v>
      </c>
      <c r="C46" s="33"/>
      <c r="D46" s="33"/>
      <c r="E46" s="34"/>
      <c r="F46" s="35"/>
      <c r="G46" s="36"/>
      <c r="H46" s="37"/>
    </row>
    <row r="47" spans="2:8" ht="15.75" customHeight="1" x14ac:dyDescent="0.2">
      <c r="B47" s="32" t="s">
        <v>75</v>
      </c>
      <c r="C47" s="33"/>
      <c r="D47" s="33"/>
      <c r="E47" s="34"/>
      <c r="F47" s="42" t="s">
        <v>77</v>
      </c>
      <c r="G47" s="43" t="s">
        <v>77</v>
      </c>
      <c r="H47" s="37"/>
    </row>
    <row r="48" spans="2:8" ht="15.75" customHeight="1" x14ac:dyDescent="0.2">
      <c r="B48" s="33"/>
      <c r="C48" s="33"/>
      <c r="D48" s="33"/>
      <c r="E48" s="34"/>
      <c r="F48" s="35"/>
      <c r="G48" s="36"/>
      <c r="H48" s="37"/>
    </row>
    <row r="49" spans="2:8" ht="15.75" customHeight="1" x14ac:dyDescent="0.2">
      <c r="B49" s="32" t="s">
        <v>78</v>
      </c>
      <c r="C49" s="33"/>
      <c r="D49" s="33"/>
      <c r="E49" s="34"/>
      <c r="F49" s="35"/>
      <c r="G49" s="36"/>
      <c r="H49" s="37"/>
    </row>
    <row r="50" spans="2:8" ht="15.75" customHeight="1" x14ac:dyDescent="0.2">
      <c r="B50" s="32" t="s">
        <v>75</v>
      </c>
      <c r="C50" s="33"/>
      <c r="D50" s="33"/>
      <c r="E50" s="34"/>
      <c r="F50" s="42" t="s">
        <v>77</v>
      </c>
      <c r="G50" s="43" t="s">
        <v>77</v>
      </c>
      <c r="H50" s="37"/>
    </row>
    <row r="51" spans="2:8" ht="15.75" customHeight="1" x14ac:dyDescent="0.2">
      <c r="B51" s="33"/>
      <c r="C51" s="33"/>
      <c r="D51" s="33"/>
      <c r="E51" s="34"/>
      <c r="F51" s="35"/>
      <c r="G51" s="36"/>
      <c r="H51" s="37"/>
    </row>
    <row r="52" spans="2:8" ht="15.75" customHeight="1" x14ac:dyDescent="0.2">
      <c r="B52" s="44" t="s">
        <v>79</v>
      </c>
      <c r="C52" s="44"/>
      <c r="D52" s="44"/>
      <c r="E52" s="45"/>
      <c r="F52" s="39">
        <v>2755.12</v>
      </c>
      <c r="G52" s="40">
        <v>0.61229999999999996</v>
      </c>
      <c r="H52" s="41"/>
    </row>
    <row r="53" spans="2:8" ht="15.75" customHeight="1" x14ac:dyDescent="0.2">
      <c r="B53" s="33"/>
      <c r="C53" s="33"/>
      <c r="D53" s="33"/>
      <c r="E53" s="34"/>
      <c r="F53" s="35"/>
      <c r="G53" s="36"/>
      <c r="H53" s="37"/>
    </row>
    <row r="54" spans="2:8" ht="15.75" customHeight="1" x14ac:dyDescent="0.2">
      <c r="B54" s="33"/>
      <c r="C54" s="33"/>
      <c r="D54" s="33"/>
      <c r="E54" s="34"/>
      <c r="F54" s="35"/>
      <c r="G54" s="36"/>
      <c r="H54" s="37"/>
    </row>
    <row r="55" spans="2:8" ht="15.75" customHeight="1" x14ac:dyDescent="0.2">
      <c r="B55" s="32" t="s">
        <v>97</v>
      </c>
      <c r="C55" s="33"/>
      <c r="D55" s="33"/>
      <c r="E55" s="34"/>
      <c r="F55" s="35"/>
      <c r="G55" s="36"/>
      <c r="H55" s="37"/>
    </row>
    <row r="56" spans="2:8" ht="15.75" customHeight="1" x14ac:dyDescent="0.2">
      <c r="B56" s="32" t="s">
        <v>98</v>
      </c>
      <c r="C56" s="33"/>
      <c r="D56" s="33"/>
      <c r="E56" s="34"/>
      <c r="F56" s="35"/>
      <c r="G56" s="36"/>
      <c r="H56" s="37"/>
    </row>
    <row r="57" spans="2:8" ht="15.75" customHeight="1" x14ac:dyDescent="0.2">
      <c r="B57" s="33" t="s">
        <v>99</v>
      </c>
      <c r="C57" s="33" t="s">
        <v>100</v>
      </c>
      <c r="D57" s="33"/>
      <c r="E57" s="34">
        <v>157.19200000000001</v>
      </c>
      <c r="F57" s="35">
        <v>18.93</v>
      </c>
      <c r="G57" s="36">
        <v>4.1999999999999997E-3</v>
      </c>
      <c r="H57" s="37"/>
    </row>
    <row r="58" spans="2:8" ht="15.75" customHeight="1" x14ac:dyDescent="0.2">
      <c r="B58" s="33"/>
      <c r="C58" s="33"/>
      <c r="D58" s="33"/>
      <c r="E58" s="34"/>
      <c r="F58" s="35"/>
      <c r="G58" s="36"/>
      <c r="H58" s="37"/>
    </row>
    <row r="59" spans="2:8" ht="15.75" customHeight="1" x14ac:dyDescent="0.2">
      <c r="B59" s="44" t="s">
        <v>79</v>
      </c>
      <c r="C59" s="44"/>
      <c r="D59" s="44"/>
      <c r="E59" s="45"/>
      <c r="F59" s="39">
        <v>18.93</v>
      </c>
      <c r="G59" s="40">
        <v>4.1999999999999997E-3</v>
      </c>
      <c r="H59" s="41"/>
    </row>
    <row r="60" spans="2:8" ht="15.75" customHeight="1" x14ac:dyDescent="0.2">
      <c r="B60" s="33"/>
      <c r="C60" s="33"/>
      <c r="D60" s="33"/>
      <c r="E60" s="34"/>
      <c r="F60" s="35"/>
      <c r="G60" s="36"/>
      <c r="H60" s="37"/>
    </row>
    <row r="61" spans="2:8" ht="15.75" customHeight="1" x14ac:dyDescent="0.2">
      <c r="B61" s="32" t="s">
        <v>101</v>
      </c>
      <c r="C61" s="33"/>
      <c r="D61" s="33"/>
      <c r="E61" s="34"/>
      <c r="F61" s="35"/>
      <c r="G61" s="36"/>
      <c r="H61" s="37"/>
    </row>
    <row r="62" spans="2:8" ht="15.75" customHeight="1" x14ac:dyDescent="0.2">
      <c r="B62" s="33" t="s">
        <v>102</v>
      </c>
      <c r="C62" s="33"/>
      <c r="D62" s="33"/>
      <c r="E62" s="34"/>
      <c r="F62" s="35">
        <v>943.5</v>
      </c>
      <c r="G62" s="36">
        <v>0.2097</v>
      </c>
      <c r="H62" s="37"/>
    </row>
    <row r="63" spans="2:8" ht="15.75" customHeight="1" x14ac:dyDescent="0.2">
      <c r="B63" s="32" t="s">
        <v>75</v>
      </c>
      <c r="C63" s="32"/>
      <c r="D63" s="32"/>
      <c r="E63" s="38"/>
      <c r="F63" s="39">
        <v>943.5</v>
      </c>
      <c r="G63" s="40">
        <v>0.2097</v>
      </c>
      <c r="H63" s="41"/>
    </row>
    <row r="64" spans="2:8" ht="15.75" customHeight="1" x14ac:dyDescent="0.2">
      <c r="B64" s="33"/>
      <c r="C64" s="33"/>
      <c r="D64" s="33"/>
      <c r="E64" s="34"/>
      <c r="F64" s="35"/>
      <c r="G64" s="36"/>
      <c r="H64" s="37"/>
    </row>
    <row r="65" spans="1:14" ht="15.75" customHeight="1" x14ac:dyDescent="0.2">
      <c r="B65" s="44" t="s">
        <v>79</v>
      </c>
      <c r="C65" s="44"/>
      <c r="D65" s="44"/>
      <c r="E65" s="45"/>
      <c r="F65" s="39">
        <v>943.5</v>
      </c>
      <c r="G65" s="40">
        <v>0.2097</v>
      </c>
      <c r="H65" s="41"/>
    </row>
    <row r="66" spans="1:14" ht="15.75" customHeight="1" x14ac:dyDescent="0.2">
      <c r="B66" s="33" t="s">
        <v>103</v>
      </c>
      <c r="C66" s="33"/>
      <c r="D66" s="33"/>
      <c r="E66" s="34"/>
      <c r="F66" s="85">
        <v>-7.7</v>
      </c>
      <c r="G66" s="86">
        <v>-1.7000000000000348E-3</v>
      </c>
      <c r="H66" s="37"/>
    </row>
    <row r="67" spans="1:14" ht="15.75" customHeight="1" x14ac:dyDescent="0.2">
      <c r="B67" s="46" t="s">
        <v>104</v>
      </c>
      <c r="C67" s="46"/>
      <c r="D67" s="46"/>
      <c r="E67" s="47"/>
      <c r="F67" s="48">
        <v>4499.79</v>
      </c>
      <c r="G67" s="49">
        <v>1</v>
      </c>
      <c r="H67" s="50"/>
    </row>
    <row r="68" spans="1:14" ht="15.75" customHeight="1" x14ac:dyDescent="0.2">
      <c r="B68" s="2"/>
      <c r="J68" s="3"/>
    </row>
    <row r="69" spans="1:14" ht="15.75" customHeight="1" x14ac:dyDescent="0.2">
      <c r="B69" s="15" t="s">
        <v>107</v>
      </c>
    </row>
    <row r="70" spans="1:14" ht="15.75" customHeight="1" x14ac:dyDescent="0.2">
      <c r="J70" s="3"/>
    </row>
    <row r="71" spans="1:14" ht="15.75" customHeight="1" x14ac:dyDescent="0.2">
      <c r="J71" s="3"/>
    </row>
    <row r="72" spans="1:14" ht="15.75" customHeight="1" x14ac:dyDescent="0.2">
      <c r="A72" s="7"/>
      <c r="B72" s="51" t="s">
        <v>108</v>
      </c>
      <c r="C72" s="87"/>
      <c r="D72" s="87"/>
      <c r="E72" s="87"/>
      <c r="F72" s="87"/>
      <c r="G72" s="87"/>
      <c r="H72" s="54"/>
      <c r="J72" s="3"/>
    </row>
    <row r="73" spans="1:14" ht="15.75" customHeight="1" x14ac:dyDescent="0.2">
      <c r="A73" s="7"/>
      <c r="B73" s="55" t="s">
        <v>109</v>
      </c>
      <c r="C73" s="64"/>
      <c r="D73" s="64"/>
      <c r="E73" s="64"/>
      <c r="F73" s="64"/>
      <c r="G73" s="64"/>
      <c r="H73" s="57"/>
      <c r="J73" s="3"/>
    </row>
    <row r="74" spans="1:14" ht="15.75" customHeight="1" x14ac:dyDescent="0.2">
      <c r="A74" s="7"/>
      <c r="B74" s="55" t="s">
        <v>110</v>
      </c>
      <c r="C74" s="64"/>
      <c r="D74" s="64"/>
      <c r="E74" s="64"/>
      <c r="F74" s="64"/>
      <c r="G74" s="64"/>
      <c r="H74" s="57"/>
      <c r="J74" s="3"/>
    </row>
    <row r="75" spans="1:14" ht="15.75" customHeight="1" x14ac:dyDescent="0.2">
      <c r="A75" s="7"/>
      <c r="B75" s="88"/>
      <c r="C75" s="60">
        <v>46325</v>
      </c>
      <c r="D75" s="60">
        <v>46295</v>
      </c>
      <c r="E75" s="64"/>
      <c r="F75" s="64"/>
      <c r="G75" s="64"/>
      <c r="H75" s="57"/>
      <c r="J75" s="5"/>
      <c r="K75" s="5"/>
      <c r="L75" s="6"/>
      <c r="M75" s="6"/>
      <c r="N75" s="5"/>
    </row>
    <row r="76" spans="1:14" ht="15.75" customHeight="1" x14ac:dyDescent="0.2">
      <c r="A76" s="7"/>
      <c r="B76" s="88" t="s">
        <v>111</v>
      </c>
      <c r="C76" s="61"/>
      <c r="D76" s="61"/>
      <c r="E76" s="64"/>
      <c r="F76" s="64"/>
      <c r="G76" s="64"/>
      <c r="H76" s="57"/>
    </row>
    <row r="77" spans="1:14" ht="15.75" customHeight="1" x14ac:dyDescent="0.2">
      <c r="A77" s="62"/>
      <c r="B77" s="88" t="s">
        <v>112</v>
      </c>
      <c r="C77" s="63">
        <v>82.676199999999994</v>
      </c>
      <c r="D77" s="63">
        <v>83.566999999999993</v>
      </c>
      <c r="E77" s="64"/>
      <c r="F77" s="64"/>
      <c r="G77" s="64"/>
      <c r="H77" s="57"/>
    </row>
    <row r="78" spans="1:14" ht="15.75" customHeight="1" x14ac:dyDescent="0.2">
      <c r="A78" s="62"/>
      <c r="B78" s="88" t="s">
        <v>270</v>
      </c>
      <c r="C78" s="63">
        <v>12.3126</v>
      </c>
      <c r="D78" s="63">
        <v>12.506</v>
      </c>
      <c r="E78" s="64"/>
      <c r="F78" s="64"/>
      <c r="G78" s="64"/>
      <c r="H78" s="57"/>
      <c r="J78" s="7"/>
      <c r="K78" s="7"/>
      <c r="L78" s="7"/>
      <c r="M78" s="7"/>
      <c r="N78" s="7"/>
    </row>
    <row r="79" spans="1:14" ht="15.75" customHeight="1" x14ac:dyDescent="0.2">
      <c r="A79" s="62"/>
      <c r="B79" s="88" t="s">
        <v>114</v>
      </c>
      <c r="C79" s="63">
        <v>14.167400000000001</v>
      </c>
      <c r="D79" s="63">
        <v>14.3201</v>
      </c>
      <c r="E79" s="64"/>
      <c r="F79" s="64"/>
      <c r="G79" s="64"/>
      <c r="H79" s="57"/>
      <c r="J79" s="7"/>
      <c r="K79" s="7"/>
      <c r="L79" s="7"/>
      <c r="M79" s="7"/>
      <c r="N79" s="7"/>
    </row>
    <row r="80" spans="1:14" ht="15.75" customHeight="1" x14ac:dyDescent="0.2">
      <c r="A80" s="62"/>
      <c r="B80" s="88" t="s">
        <v>378</v>
      </c>
      <c r="C80" s="63">
        <v>11.686400000000001</v>
      </c>
      <c r="D80" s="63">
        <v>11.8124</v>
      </c>
      <c r="E80" s="64"/>
      <c r="F80" s="64"/>
      <c r="G80" s="64"/>
      <c r="H80" s="57"/>
      <c r="J80" s="7"/>
      <c r="K80" s="7"/>
      <c r="L80" s="7"/>
      <c r="M80" s="7"/>
      <c r="N80" s="7"/>
    </row>
    <row r="81" spans="1:14" ht="15.75" customHeight="1" x14ac:dyDescent="0.2">
      <c r="A81" s="62"/>
      <c r="B81" s="88" t="s">
        <v>116</v>
      </c>
      <c r="C81" s="63">
        <v>92.715100000000007</v>
      </c>
      <c r="D81" s="63">
        <v>93.6708</v>
      </c>
      <c r="E81" s="64"/>
      <c r="F81" s="64"/>
      <c r="G81" s="64"/>
      <c r="H81" s="57"/>
      <c r="J81" s="7"/>
      <c r="K81" s="7"/>
      <c r="L81" s="7"/>
      <c r="M81" s="7"/>
      <c r="N81" s="7"/>
    </row>
    <row r="82" spans="1:14" ht="15.75" customHeight="1" x14ac:dyDescent="0.2">
      <c r="A82" s="62"/>
      <c r="B82" s="88" t="s">
        <v>274</v>
      </c>
      <c r="C82" s="63">
        <v>12.786899999999999</v>
      </c>
      <c r="D82" s="63">
        <v>12.9793</v>
      </c>
      <c r="E82" s="64"/>
      <c r="F82" s="64"/>
      <c r="G82" s="64"/>
      <c r="H82" s="57"/>
      <c r="J82" s="7"/>
      <c r="K82" s="7"/>
      <c r="L82" s="7"/>
      <c r="M82" s="7"/>
      <c r="N82" s="7"/>
    </row>
    <row r="83" spans="1:14" ht="15.75" customHeight="1" x14ac:dyDescent="0.2">
      <c r="A83" s="62"/>
      <c r="B83" s="88" t="s">
        <v>118</v>
      </c>
      <c r="C83" s="63">
        <v>18.459</v>
      </c>
      <c r="D83" s="63">
        <v>18.6492</v>
      </c>
      <c r="E83" s="64"/>
      <c r="F83" s="64"/>
      <c r="G83" s="64"/>
      <c r="H83" s="57"/>
      <c r="J83" s="7"/>
      <c r="K83" s="7"/>
      <c r="L83" s="7"/>
      <c r="M83" s="7"/>
      <c r="N83" s="7"/>
    </row>
    <row r="84" spans="1:14" ht="15.75" customHeight="1" x14ac:dyDescent="0.2">
      <c r="A84" s="62"/>
      <c r="B84" s="88" t="s">
        <v>379</v>
      </c>
      <c r="C84" s="63">
        <v>14.1334</v>
      </c>
      <c r="D84" s="63">
        <v>14.2791</v>
      </c>
      <c r="E84" s="64"/>
      <c r="F84" s="64"/>
      <c r="G84" s="64"/>
      <c r="H84" s="57"/>
      <c r="J84" s="7"/>
      <c r="K84" s="7"/>
      <c r="L84" s="7"/>
      <c r="M84" s="7"/>
      <c r="N84" s="7"/>
    </row>
    <row r="85" spans="1:14" ht="15.75" customHeight="1" x14ac:dyDescent="0.2">
      <c r="A85" s="7"/>
      <c r="B85" s="55" t="s">
        <v>275</v>
      </c>
      <c r="C85" s="64"/>
      <c r="D85" s="64"/>
      <c r="E85" s="64"/>
      <c r="F85" s="7"/>
      <c r="G85" s="7"/>
      <c r="H85" s="57"/>
    </row>
    <row r="86" spans="1:14" ht="15.75" customHeight="1" x14ac:dyDescent="0.2">
      <c r="A86" s="7"/>
      <c r="B86" s="88" t="s">
        <v>276</v>
      </c>
      <c r="C86" s="61" t="s">
        <v>277</v>
      </c>
      <c r="D86" s="61" t="s">
        <v>278</v>
      </c>
      <c r="E86" s="61" t="s">
        <v>278</v>
      </c>
      <c r="F86" s="7"/>
      <c r="G86" s="7"/>
      <c r="H86" s="57"/>
      <c r="J86" s="3"/>
    </row>
    <row r="87" spans="1:14" ht="15.75" customHeight="1" x14ac:dyDescent="0.2">
      <c r="A87" s="7"/>
      <c r="B87" s="88"/>
      <c r="C87" s="61"/>
      <c r="D87" s="61" t="s">
        <v>279</v>
      </c>
      <c r="E87" s="61" t="s">
        <v>97</v>
      </c>
      <c r="F87" s="7"/>
      <c r="G87" s="7"/>
      <c r="H87" s="57"/>
    </row>
    <row r="88" spans="1:14" ht="15.75" customHeight="1" x14ac:dyDescent="0.2">
      <c r="A88" s="7"/>
      <c r="B88" s="88" t="s">
        <v>274</v>
      </c>
      <c r="C88" s="99" t="s">
        <v>280</v>
      </c>
      <c r="D88" s="100">
        <v>0.06</v>
      </c>
      <c r="E88" s="100">
        <v>0.06</v>
      </c>
      <c r="F88" s="7"/>
      <c r="G88" s="7"/>
      <c r="H88" s="57"/>
    </row>
    <row r="89" spans="1:14" ht="15.75" customHeight="1" x14ac:dyDescent="0.2">
      <c r="B89" s="88" t="s">
        <v>270</v>
      </c>
      <c r="C89" s="99" t="s">
        <v>280</v>
      </c>
      <c r="D89" s="100">
        <v>0.06</v>
      </c>
      <c r="E89" s="100">
        <v>0.06</v>
      </c>
      <c r="F89" s="7"/>
      <c r="G89" s="7"/>
      <c r="H89" s="57"/>
    </row>
    <row r="90" spans="1:14" ht="15.75" customHeight="1" x14ac:dyDescent="0.2">
      <c r="B90" s="55" t="s">
        <v>121</v>
      </c>
      <c r="C90" s="64"/>
      <c r="D90" s="64"/>
      <c r="E90" s="64"/>
      <c r="F90" s="64"/>
      <c r="G90" s="64"/>
      <c r="H90" s="57"/>
    </row>
    <row r="91" spans="1:14" ht="15.75" customHeight="1" x14ac:dyDescent="0.2">
      <c r="B91" s="55" t="s">
        <v>122</v>
      </c>
      <c r="C91" s="64"/>
      <c r="D91" s="64"/>
      <c r="E91" s="64"/>
      <c r="F91" s="64"/>
      <c r="G91" s="64"/>
      <c r="H91" s="57"/>
    </row>
    <row r="92" spans="1:14" ht="15.75" customHeight="1" x14ac:dyDescent="0.2">
      <c r="B92" s="65" t="s">
        <v>123</v>
      </c>
      <c r="C92" s="64"/>
      <c r="D92" s="64"/>
      <c r="E92" s="64"/>
      <c r="F92" s="64"/>
      <c r="G92" s="64"/>
      <c r="H92" s="57"/>
    </row>
    <row r="93" spans="1:14" ht="15.75" customHeight="1" x14ac:dyDescent="0.2">
      <c r="B93" s="55" t="s">
        <v>380</v>
      </c>
      <c r="C93" s="64"/>
      <c r="D93" s="7"/>
      <c r="E93" s="7"/>
      <c r="F93" s="7"/>
      <c r="G93" s="7"/>
      <c r="H93" s="57"/>
    </row>
    <row r="94" spans="1:14" ht="15.75" customHeight="1" x14ac:dyDescent="0.2">
      <c r="B94" s="55" t="s">
        <v>125</v>
      </c>
      <c r="C94" s="64"/>
      <c r="D94" s="64"/>
      <c r="E94" s="64"/>
      <c r="F94" s="64"/>
      <c r="G94" s="64"/>
      <c r="H94" s="57"/>
    </row>
    <row r="95" spans="1:14" ht="15.75" customHeight="1" x14ac:dyDescent="0.2">
      <c r="B95" s="55" t="s">
        <v>126</v>
      </c>
      <c r="C95" s="64"/>
      <c r="D95" s="64"/>
      <c r="E95" s="64"/>
      <c r="F95" s="64"/>
      <c r="G95" s="64"/>
      <c r="H95" s="57"/>
    </row>
    <row r="97" spans="2:5" ht="15.75" customHeight="1" thickBot="1" x14ac:dyDescent="0.25"/>
    <row r="98" spans="2:5" ht="39.75" customHeight="1" thickBot="1" x14ac:dyDescent="0.3">
      <c r="B98" s="67" t="s">
        <v>127</v>
      </c>
      <c r="C98" s="68" t="s">
        <v>128</v>
      </c>
      <c r="D98" s="68" t="s">
        <v>129</v>
      </c>
      <c r="E98"/>
    </row>
    <row r="99" spans="2:5" ht="39.75" customHeight="1" x14ac:dyDescent="0.25">
      <c r="B99" s="109" t="s">
        <v>381</v>
      </c>
      <c r="C99" s="122"/>
      <c r="D99" s="70" t="s">
        <v>382</v>
      </c>
      <c r="E99"/>
    </row>
    <row r="100" spans="2:5" ht="39.75" customHeight="1" x14ac:dyDescent="0.25">
      <c r="B100" s="125" t="s">
        <v>383</v>
      </c>
      <c r="C100" s="123"/>
      <c r="D100" s="127"/>
      <c r="E100"/>
    </row>
    <row r="101" spans="2:5" ht="39.75" customHeight="1" x14ac:dyDescent="0.25">
      <c r="B101" s="125"/>
      <c r="C101" s="123"/>
      <c r="D101" s="127"/>
      <c r="E101"/>
    </row>
    <row r="102" spans="2:5" ht="39.75" customHeight="1" x14ac:dyDescent="0.25">
      <c r="B102" s="125"/>
      <c r="C102" s="123"/>
      <c r="D102" s="127"/>
      <c r="E102"/>
    </row>
    <row r="103" spans="2:5" ht="39.75" customHeight="1" thickBot="1" x14ac:dyDescent="0.3">
      <c r="B103" s="126"/>
      <c r="C103" s="124"/>
      <c r="D103" s="128"/>
      <c r="E103"/>
    </row>
    <row r="104" spans="2:5" ht="15.75" customHeight="1" x14ac:dyDescent="0.2">
      <c r="B104" s="9" t="s">
        <v>133</v>
      </c>
    </row>
    <row r="105" spans="2:5" ht="15.75" customHeight="1" x14ac:dyDescent="0.2">
      <c r="B105" s="9" t="s">
        <v>134</v>
      </c>
    </row>
    <row r="106" spans="2:5" ht="15.75" customHeight="1" x14ac:dyDescent="0.2">
      <c r="B106" s="9" t="s">
        <v>135</v>
      </c>
    </row>
  </sheetData>
  <mergeCells count="3">
    <mergeCell ref="C99:C103"/>
    <mergeCell ref="B100:B103"/>
    <mergeCell ref="D100:D103"/>
  </mergeCells>
  <hyperlinks>
    <hyperlink ref="G1" location="'Sheet1'!A1" display="Index" xr:uid="{9D2937AC-E808-487A-AFD6-25B772DECC5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67FB3-0BBB-428A-B6F5-265804FDF293}">
  <dimension ref="A1:N152"/>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384</v>
      </c>
      <c r="C8" s="33" t="s">
        <v>385</v>
      </c>
      <c r="D8" s="33" t="s">
        <v>52</v>
      </c>
      <c r="E8" s="34">
        <v>10000000</v>
      </c>
      <c r="F8" s="35">
        <v>10057.049999999999</v>
      </c>
      <c r="G8" s="36">
        <v>2.3E-2</v>
      </c>
      <c r="H8" s="37">
        <v>6.6880999999999996E-2</v>
      </c>
    </row>
    <row r="9" spans="2:8" ht="15.75" customHeight="1" x14ac:dyDescent="0.2">
      <c r="B9" s="32" t="s">
        <v>75</v>
      </c>
      <c r="C9" s="32"/>
      <c r="D9" s="32"/>
      <c r="E9" s="38"/>
      <c r="F9" s="39">
        <v>10057.049999999999</v>
      </c>
      <c r="G9" s="40">
        <v>2.3E-2</v>
      </c>
      <c r="H9" s="41"/>
    </row>
    <row r="10" spans="2:8" ht="15.75" customHeight="1" x14ac:dyDescent="0.2">
      <c r="B10" s="33"/>
      <c r="C10" s="33"/>
      <c r="D10" s="33"/>
      <c r="E10" s="34"/>
      <c r="F10" s="35"/>
      <c r="G10" s="36"/>
      <c r="H10" s="37"/>
    </row>
    <row r="11" spans="2:8" ht="15.75" customHeight="1" x14ac:dyDescent="0.2">
      <c r="B11" s="32" t="s">
        <v>76</v>
      </c>
      <c r="C11" s="33"/>
      <c r="D11" s="33"/>
      <c r="E11" s="34"/>
      <c r="F11" s="35"/>
      <c r="G11" s="36"/>
      <c r="H11" s="37"/>
    </row>
    <row r="12" spans="2:8" ht="15.75" customHeight="1" x14ac:dyDescent="0.2">
      <c r="B12" s="32" t="s">
        <v>75</v>
      </c>
      <c r="C12" s="33"/>
      <c r="D12" s="33"/>
      <c r="E12" s="34"/>
      <c r="F12" s="42" t="s">
        <v>77</v>
      </c>
      <c r="G12" s="43" t="s">
        <v>77</v>
      </c>
      <c r="H12" s="37"/>
    </row>
    <row r="13" spans="2:8" ht="15.75" customHeight="1" x14ac:dyDescent="0.2">
      <c r="B13" s="33"/>
      <c r="C13" s="33"/>
      <c r="D13" s="33"/>
      <c r="E13" s="34"/>
      <c r="F13" s="35"/>
      <c r="G13" s="36"/>
      <c r="H13" s="37"/>
    </row>
    <row r="14" spans="2:8" ht="15.75" customHeight="1" x14ac:dyDescent="0.2">
      <c r="B14" s="32" t="s">
        <v>78</v>
      </c>
      <c r="C14" s="33"/>
      <c r="D14" s="33"/>
      <c r="E14" s="34"/>
      <c r="F14" s="35"/>
      <c r="G14" s="36"/>
      <c r="H14" s="37"/>
    </row>
    <row r="15" spans="2:8" ht="15.75" customHeight="1" x14ac:dyDescent="0.2">
      <c r="B15" s="32" t="s">
        <v>75</v>
      </c>
      <c r="C15" s="33"/>
      <c r="D15" s="33"/>
      <c r="E15" s="34"/>
      <c r="F15" s="42" t="s">
        <v>77</v>
      </c>
      <c r="G15" s="43" t="s">
        <v>77</v>
      </c>
      <c r="H15" s="37"/>
    </row>
    <row r="16" spans="2:8" ht="15.75" customHeight="1" x14ac:dyDescent="0.2">
      <c r="B16" s="33"/>
      <c r="C16" s="33"/>
      <c r="D16" s="33"/>
      <c r="E16" s="34"/>
      <c r="F16" s="35"/>
      <c r="G16" s="36"/>
      <c r="H16" s="37"/>
    </row>
    <row r="17" spans="2:8" ht="15.75" customHeight="1" x14ac:dyDescent="0.2">
      <c r="B17" s="44" t="s">
        <v>79</v>
      </c>
      <c r="C17" s="44"/>
      <c r="D17" s="44"/>
      <c r="E17" s="45"/>
      <c r="F17" s="39">
        <v>10057.049999999999</v>
      </c>
      <c r="G17" s="40">
        <v>2.3E-2</v>
      </c>
      <c r="H17" s="41"/>
    </row>
    <row r="18" spans="2:8" ht="15.75" customHeight="1" x14ac:dyDescent="0.2">
      <c r="B18" s="33"/>
      <c r="C18" s="33"/>
      <c r="D18" s="33"/>
      <c r="E18" s="34"/>
      <c r="F18" s="35"/>
      <c r="G18" s="36"/>
      <c r="H18" s="37"/>
    </row>
    <row r="19" spans="2:8" ht="15.75" customHeight="1" x14ac:dyDescent="0.2">
      <c r="B19" s="32" t="s">
        <v>80</v>
      </c>
      <c r="C19" s="33"/>
      <c r="D19" s="33"/>
      <c r="E19" s="34"/>
      <c r="F19" s="35"/>
      <c r="G19" s="36"/>
      <c r="H19" s="37"/>
    </row>
    <row r="20" spans="2:8" ht="15.75" customHeight="1" x14ac:dyDescent="0.2">
      <c r="B20" s="33"/>
      <c r="C20" s="33"/>
      <c r="D20" s="33"/>
      <c r="E20" s="34"/>
      <c r="F20" s="35"/>
      <c r="G20" s="36"/>
      <c r="H20" s="37"/>
    </row>
    <row r="21" spans="2:8" ht="15.75" customHeight="1" x14ac:dyDescent="0.2">
      <c r="B21" s="32" t="s">
        <v>81</v>
      </c>
      <c r="C21" s="33"/>
      <c r="D21" s="33"/>
      <c r="E21" s="34"/>
      <c r="F21" s="35"/>
      <c r="G21" s="36"/>
      <c r="H21" s="37"/>
    </row>
    <row r="22" spans="2:8" ht="15.75" customHeight="1" x14ac:dyDescent="0.2">
      <c r="B22" s="33" t="s">
        <v>254</v>
      </c>
      <c r="C22" s="33" t="s">
        <v>255</v>
      </c>
      <c r="D22" s="33" t="s">
        <v>84</v>
      </c>
      <c r="E22" s="34">
        <v>3500</v>
      </c>
      <c r="F22" s="35">
        <v>17191.439999999999</v>
      </c>
      <c r="G22" s="36">
        <v>3.9199999999999999E-2</v>
      </c>
      <c r="H22" s="37">
        <v>7.5301000000000007E-2</v>
      </c>
    </row>
    <row r="23" spans="2:8" ht="15.75" customHeight="1" x14ac:dyDescent="0.2">
      <c r="B23" s="33" t="s">
        <v>89</v>
      </c>
      <c r="C23" s="33" t="s">
        <v>90</v>
      </c>
      <c r="D23" s="33" t="s">
        <v>91</v>
      </c>
      <c r="E23" s="34">
        <v>3000</v>
      </c>
      <c r="F23" s="35">
        <v>14779.59</v>
      </c>
      <c r="G23" s="36">
        <v>3.3700000000000001E-2</v>
      </c>
      <c r="H23" s="37">
        <v>7.5601000000000002E-2</v>
      </c>
    </row>
    <row r="24" spans="2:8" ht="15.75" customHeight="1" x14ac:dyDescent="0.2">
      <c r="B24" s="33" t="s">
        <v>85</v>
      </c>
      <c r="C24" s="33" t="s">
        <v>256</v>
      </c>
      <c r="D24" s="33" t="s">
        <v>84</v>
      </c>
      <c r="E24" s="34">
        <v>3000</v>
      </c>
      <c r="F24" s="35">
        <v>14731.49</v>
      </c>
      <c r="G24" s="36">
        <v>3.3599999999999998E-2</v>
      </c>
      <c r="H24" s="37">
        <v>7.5602000000000003E-2</v>
      </c>
    </row>
    <row r="25" spans="2:8" ht="15.75" customHeight="1" x14ac:dyDescent="0.2">
      <c r="B25" s="33" t="s">
        <v>386</v>
      </c>
      <c r="C25" s="33" t="s">
        <v>387</v>
      </c>
      <c r="D25" s="33" t="s">
        <v>84</v>
      </c>
      <c r="E25" s="34">
        <v>3000</v>
      </c>
      <c r="F25" s="35">
        <v>14662.05</v>
      </c>
      <c r="G25" s="36">
        <v>3.3500000000000002E-2</v>
      </c>
      <c r="H25" s="37">
        <v>7.7899999999999997E-2</v>
      </c>
    </row>
    <row r="26" spans="2:8" ht="15.75" customHeight="1" x14ac:dyDescent="0.2">
      <c r="B26" s="33" t="s">
        <v>257</v>
      </c>
      <c r="C26" s="33" t="s">
        <v>258</v>
      </c>
      <c r="D26" s="33" t="s">
        <v>91</v>
      </c>
      <c r="E26" s="34">
        <v>3000</v>
      </c>
      <c r="F26" s="35">
        <v>14625.69</v>
      </c>
      <c r="G26" s="36">
        <v>3.3399999999999999E-2</v>
      </c>
      <c r="H26" s="37">
        <v>7.7201000000000006E-2</v>
      </c>
    </row>
    <row r="27" spans="2:8" ht="15.75" customHeight="1" x14ac:dyDescent="0.2">
      <c r="B27" s="33" t="s">
        <v>87</v>
      </c>
      <c r="C27" s="33" t="s">
        <v>388</v>
      </c>
      <c r="D27" s="33" t="s">
        <v>84</v>
      </c>
      <c r="E27" s="34">
        <v>2500</v>
      </c>
      <c r="F27" s="35">
        <v>12213.69</v>
      </c>
      <c r="G27" s="36">
        <v>2.7900000000000001E-2</v>
      </c>
      <c r="H27" s="37">
        <v>7.85E-2</v>
      </c>
    </row>
    <row r="28" spans="2:8" ht="15.75" customHeight="1" x14ac:dyDescent="0.2">
      <c r="B28" s="33" t="s">
        <v>85</v>
      </c>
      <c r="C28" s="33" t="s">
        <v>389</v>
      </c>
      <c r="D28" s="33" t="s">
        <v>84</v>
      </c>
      <c r="E28" s="34">
        <v>2200</v>
      </c>
      <c r="F28" s="35">
        <v>10723.2</v>
      </c>
      <c r="G28" s="36">
        <v>2.4500000000000001E-2</v>
      </c>
      <c r="H28" s="37">
        <v>7.6601000000000002E-2</v>
      </c>
    </row>
    <row r="29" spans="2:8" ht="15.75" customHeight="1" x14ac:dyDescent="0.2">
      <c r="B29" s="33" t="s">
        <v>252</v>
      </c>
      <c r="C29" s="33" t="s">
        <v>390</v>
      </c>
      <c r="D29" s="33" t="s">
        <v>91</v>
      </c>
      <c r="E29" s="34">
        <v>2000</v>
      </c>
      <c r="F29" s="35">
        <v>9822.76</v>
      </c>
      <c r="G29" s="36">
        <v>2.24E-2</v>
      </c>
      <c r="H29" s="37">
        <v>7.5701000000000004E-2</v>
      </c>
    </row>
    <row r="30" spans="2:8" ht="15.75" customHeight="1" x14ac:dyDescent="0.2">
      <c r="B30" s="33" t="s">
        <v>391</v>
      </c>
      <c r="C30" s="33" t="s">
        <v>392</v>
      </c>
      <c r="D30" s="33" t="s">
        <v>393</v>
      </c>
      <c r="E30" s="34">
        <v>2000</v>
      </c>
      <c r="F30" s="35">
        <v>9818.52</v>
      </c>
      <c r="G30" s="36">
        <v>2.24E-2</v>
      </c>
      <c r="H30" s="37">
        <v>7.5802999999999995E-2</v>
      </c>
    </row>
    <row r="31" spans="2:8" ht="15.75" customHeight="1" x14ac:dyDescent="0.2">
      <c r="B31" s="33" t="s">
        <v>394</v>
      </c>
      <c r="C31" s="33" t="s">
        <v>395</v>
      </c>
      <c r="D31" s="33" t="s">
        <v>84</v>
      </c>
      <c r="E31" s="34">
        <v>2000</v>
      </c>
      <c r="F31" s="35">
        <v>9761.11</v>
      </c>
      <c r="G31" s="36">
        <v>2.23E-2</v>
      </c>
      <c r="H31" s="37">
        <v>7.6349E-2</v>
      </c>
    </row>
    <row r="32" spans="2:8" ht="15.75" customHeight="1" x14ac:dyDescent="0.2">
      <c r="B32" s="33" t="s">
        <v>386</v>
      </c>
      <c r="C32" s="33" t="s">
        <v>396</v>
      </c>
      <c r="D32" s="33" t="s">
        <v>84</v>
      </c>
      <c r="E32" s="34">
        <v>2000</v>
      </c>
      <c r="F32" s="35">
        <v>9730.0499999999993</v>
      </c>
      <c r="G32" s="36">
        <v>2.2200000000000001E-2</v>
      </c>
      <c r="H32" s="37">
        <v>7.85E-2</v>
      </c>
    </row>
    <row r="33" spans="2:8" ht="15.75" customHeight="1" x14ac:dyDescent="0.2">
      <c r="B33" s="33" t="s">
        <v>254</v>
      </c>
      <c r="C33" s="33" t="s">
        <v>397</v>
      </c>
      <c r="D33" s="33" t="s">
        <v>84</v>
      </c>
      <c r="E33" s="34">
        <v>2000</v>
      </c>
      <c r="F33" s="35">
        <v>9710.75</v>
      </c>
      <c r="G33" s="36">
        <v>2.2200000000000001E-2</v>
      </c>
      <c r="H33" s="37">
        <v>7.5500999999999999E-2</v>
      </c>
    </row>
    <row r="34" spans="2:8" ht="15.75" customHeight="1" x14ac:dyDescent="0.2">
      <c r="B34" s="33" t="s">
        <v>82</v>
      </c>
      <c r="C34" s="33" t="s">
        <v>398</v>
      </c>
      <c r="D34" s="33" t="s">
        <v>84</v>
      </c>
      <c r="E34" s="34">
        <v>1500</v>
      </c>
      <c r="F34" s="35">
        <v>7373.93</v>
      </c>
      <c r="G34" s="36">
        <v>1.6799999999999999E-2</v>
      </c>
      <c r="H34" s="37">
        <v>7.6100000000000001E-2</v>
      </c>
    </row>
    <row r="35" spans="2:8" ht="15.75" customHeight="1" x14ac:dyDescent="0.2">
      <c r="B35" s="33" t="s">
        <v>92</v>
      </c>
      <c r="C35" s="33" t="s">
        <v>399</v>
      </c>
      <c r="D35" s="33" t="s">
        <v>84</v>
      </c>
      <c r="E35" s="34">
        <v>1500</v>
      </c>
      <c r="F35" s="35">
        <v>7354.61</v>
      </c>
      <c r="G35" s="36">
        <v>1.6799999999999999E-2</v>
      </c>
      <c r="H35" s="37">
        <v>7.5952000000000006E-2</v>
      </c>
    </row>
    <row r="36" spans="2:8" ht="15.75" customHeight="1" x14ac:dyDescent="0.2">
      <c r="B36" s="33" t="s">
        <v>92</v>
      </c>
      <c r="C36" s="33" t="s">
        <v>400</v>
      </c>
      <c r="D36" s="33" t="s">
        <v>84</v>
      </c>
      <c r="E36" s="34">
        <v>1500</v>
      </c>
      <c r="F36" s="35">
        <v>7311.41</v>
      </c>
      <c r="G36" s="36">
        <v>1.67E-2</v>
      </c>
      <c r="H36" s="37">
        <v>7.6543E-2</v>
      </c>
    </row>
    <row r="37" spans="2:8" ht="15.75" customHeight="1" x14ac:dyDescent="0.2">
      <c r="B37" s="33" t="s">
        <v>87</v>
      </c>
      <c r="C37" s="33" t="s">
        <v>88</v>
      </c>
      <c r="D37" s="33" t="s">
        <v>84</v>
      </c>
      <c r="E37" s="34">
        <v>1500</v>
      </c>
      <c r="F37" s="35">
        <v>7048.27</v>
      </c>
      <c r="G37" s="36">
        <v>1.61E-2</v>
      </c>
      <c r="H37" s="37">
        <v>8.2663E-2</v>
      </c>
    </row>
    <row r="38" spans="2:8" ht="15.75" customHeight="1" x14ac:dyDescent="0.2">
      <c r="B38" s="33" t="s">
        <v>82</v>
      </c>
      <c r="C38" s="33" t="s">
        <v>401</v>
      </c>
      <c r="D38" s="33" t="s">
        <v>84</v>
      </c>
      <c r="E38" s="34">
        <v>1000</v>
      </c>
      <c r="F38" s="35">
        <v>4967.67</v>
      </c>
      <c r="G38" s="36">
        <v>1.1299999999999999E-2</v>
      </c>
      <c r="H38" s="37">
        <v>7.1988999999999997E-2</v>
      </c>
    </row>
    <row r="39" spans="2:8" ht="15.75" customHeight="1" x14ac:dyDescent="0.2">
      <c r="B39" s="33" t="s">
        <v>87</v>
      </c>
      <c r="C39" s="33" t="s">
        <v>402</v>
      </c>
      <c r="D39" s="33" t="s">
        <v>84</v>
      </c>
      <c r="E39" s="34">
        <v>1000</v>
      </c>
      <c r="F39" s="35">
        <v>4953.4399999999996</v>
      </c>
      <c r="G39" s="36">
        <v>1.1299999999999999E-2</v>
      </c>
      <c r="H39" s="37">
        <v>7.2996000000000005E-2</v>
      </c>
    </row>
    <row r="40" spans="2:8" ht="15.75" customHeight="1" x14ac:dyDescent="0.2">
      <c r="B40" s="33" t="s">
        <v>386</v>
      </c>
      <c r="C40" s="33" t="s">
        <v>403</v>
      </c>
      <c r="D40" s="33" t="s">
        <v>84</v>
      </c>
      <c r="E40" s="34">
        <v>1000</v>
      </c>
      <c r="F40" s="35">
        <v>4915.3100000000004</v>
      </c>
      <c r="G40" s="36">
        <v>1.12E-2</v>
      </c>
      <c r="H40" s="37">
        <v>7.6701000000000005E-2</v>
      </c>
    </row>
    <row r="41" spans="2:8" ht="15.75" customHeight="1" x14ac:dyDescent="0.2">
      <c r="B41" s="33" t="s">
        <v>404</v>
      </c>
      <c r="C41" s="33" t="s">
        <v>405</v>
      </c>
      <c r="D41" s="33" t="s">
        <v>406</v>
      </c>
      <c r="E41" s="34">
        <v>1000</v>
      </c>
      <c r="F41" s="35">
        <v>4905.7</v>
      </c>
      <c r="G41" s="36">
        <v>1.12E-2</v>
      </c>
      <c r="H41" s="37">
        <v>8.2550999999999999E-2</v>
      </c>
    </row>
    <row r="42" spans="2:8" ht="15.75" customHeight="1" x14ac:dyDescent="0.2">
      <c r="B42" s="33" t="s">
        <v>250</v>
      </c>
      <c r="C42" s="33" t="s">
        <v>407</v>
      </c>
      <c r="D42" s="33" t="s">
        <v>84</v>
      </c>
      <c r="E42" s="34">
        <v>1000</v>
      </c>
      <c r="F42" s="35">
        <v>4903.5200000000004</v>
      </c>
      <c r="G42" s="36">
        <v>1.12E-2</v>
      </c>
      <c r="H42" s="37">
        <v>7.5600000000000001E-2</v>
      </c>
    </row>
    <row r="43" spans="2:8" ht="15.75" customHeight="1" x14ac:dyDescent="0.2">
      <c r="B43" s="33" t="s">
        <v>394</v>
      </c>
      <c r="C43" s="33" t="s">
        <v>408</v>
      </c>
      <c r="D43" s="33" t="s">
        <v>84</v>
      </c>
      <c r="E43" s="34">
        <v>1000</v>
      </c>
      <c r="F43" s="35">
        <v>4894.55</v>
      </c>
      <c r="G43" s="36">
        <v>1.12E-2</v>
      </c>
      <c r="H43" s="37">
        <v>7.6350000000000001E-2</v>
      </c>
    </row>
    <row r="44" spans="2:8" ht="15.75" customHeight="1" x14ac:dyDescent="0.2">
      <c r="B44" s="33" t="s">
        <v>82</v>
      </c>
      <c r="C44" s="33" t="s">
        <v>83</v>
      </c>
      <c r="D44" s="33" t="s">
        <v>84</v>
      </c>
      <c r="E44" s="34">
        <v>1000</v>
      </c>
      <c r="F44" s="35">
        <v>4871.5</v>
      </c>
      <c r="G44" s="36">
        <v>1.11E-2</v>
      </c>
      <c r="H44" s="37">
        <v>7.7648999999999996E-2</v>
      </c>
    </row>
    <row r="45" spans="2:8" ht="15.75" customHeight="1" x14ac:dyDescent="0.2">
      <c r="B45" s="33" t="s">
        <v>386</v>
      </c>
      <c r="C45" s="33" t="s">
        <v>409</v>
      </c>
      <c r="D45" s="33" t="s">
        <v>84</v>
      </c>
      <c r="E45" s="34">
        <v>1000</v>
      </c>
      <c r="F45" s="35">
        <v>4857.91</v>
      </c>
      <c r="G45" s="36">
        <v>1.11E-2</v>
      </c>
      <c r="H45" s="37">
        <v>7.85E-2</v>
      </c>
    </row>
    <row r="46" spans="2:8" ht="15.75" customHeight="1" x14ac:dyDescent="0.2">
      <c r="B46" s="33" t="s">
        <v>87</v>
      </c>
      <c r="C46" s="33" t="s">
        <v>410</v>
      </c>
      <c r="D46" s="33" t="s">
        <v>84</v>
      </c>
      <c r="E46" s="34">
        <v>1000</v>
      </c>
      <c r="F46" s="35">
        <v>4849.16</v>
      </c>
      <c r="G46" s="36">
        <v>1.11E-2</v>
      </c>
      <c r="H46" s="37">
        <v>7.8850000000000003E-2</v>
      </c>
    </row>
    <row r="47" spans="2:8" ht="15.75" customHeight="1" x14ac:dyDescent="0.2">
      <c r="B47" s="33" t="s">
        <v>411</v>
      </c>
      <c r="C47" s="33" t="s">
        <v>412</v>
      </c>
      <c r="D47" s="33" t="s">
        <v>84</v>
      </c>
      <c r="E47" s="34">
        <v>500</v>
      </c>
      <c r="F47" s="35">
        <v>2483.5700000000002</v>
      </c>
      <c r="G47" s="36">
        <v>5.7000000000000002E-3</v>
      </c>
      <c r="H47" s="37">
        <v>7.3199E-2</v>
      </c>
    </row>
    <row r="48" spans="2:8" ht="15.75" customHeight="1" x14ac:dyDescent="0.2">
      <c r="B48" s="33" t="s">
        <v>82</v>
      </c>
      <c r="C48" s="33" t="s">
        <v>413</v>
      </c>
      <c r="D48" s="33" t="s">
        <v>84</v>
      </c>
      <c r="E48" s="34">
        <v>500</v>
      </c>
      <c r="F48" s="35">
        <v>2478.98</v>
      </c>
      <c r="G48" s="36">
        <v>5.7000000000000002E-3</v>
      </c>
      <c r="H48" s="37">
        <v>7.1984000000000006E-2</v>
      </c>
    </row>
    <row r="49" spans="2:8" ht="15.75" customHeight="1" x14ac:dyDescent="0.2">
      <c r="B49" s="33" t="s">
        <v>87</v>
      </c>
      <c r="C49" s="33" t="s">
        <v>414</v>
      </c>
      <c r="D49" s="33" t="s">
        <v>84</v>
      </c>
      <c r="E49" s="34">
        <v>500</v>
      </c>
      <c r="F49" s="35">
        <v>2449.9499999999998</v>
      </c>
      <c r="G49" s="36">
        <v>5.5999999999999999E-3</v>
      </c>
      <c r="H49" s="37">
        <v>7.8497999999999998E-2</v>
      </c>
    </row>
    <row r="50" spans="2:8" ht="15.75" customHeight="1" x14ac:dyDescent="0.2">
      <c r="B50" s="33" t="s">
        <v>85</v>
      </c>
      <c r="C50" s="33" t="s">
        <v>86</v>
      </c>
      <c r="D50" s="33" t="s">
        <v>84</v>
      </c>
      <c r="E50" s="34">
        <v>100</v>
      </c>
      <c r="F50" s="35">
        <v>475.46</v>
      </c>
      <c r="G50" s="36">
        <v>1.1000000000000001E-3</v>
      </c>
      <c r="H50" s="37">
        <v>7.85E-2</v>
      </c>
    </row>
    <row r="51" spans="2:8" ht="15.75" customHeight="1" x14ac:dyDescent="0.2">
      <c r="B51" s="32" t="s">
        <v>75</v>
      </c>
      <c r="C51" s="32"/>
      <c r="D51" s="32"/>
      <c r="E51" s="38"/>
      <c r="F51" s="39">
        <v>228865.28</v>
      </c>
      <c r="G51" s="40">
        <v>0.52239999999999998</v>
      </c>
      <c r="H51" s="41"/>
    </row>
    <row r="52" spans="2:8" ht="15.75" customHeight="1" x14ac:dyDescent="0.2">
      <c r="B52" s="33"/>
      <c r="C52" s="33"/>
      <c r="D52" s="33"/>
      <c r="E52" s="34"/>
      <c r="F52" s="35"/>
      <c r="G52" s="36"/>
      <c r="H52" s="37"/>
    </row>
    <row r="53" spans="2:8" ht="15.75" customHeight="1" x14ac:dyDescent="0.2">
      <c r="B53" s="32" t="s">
        <v>261</v>
      </c>
      <c r="C53" s="33"/>
      <c r="D53" s="33"/>
      <c r="E53" s="34"/>
      <c r="F53" s="35"/>
      <c r="G53" s="36"/>
      <c r="H53" s="37"/>
    </row>
    <row r="54" spans="2:8" ht="15.75" customHeight="1" x14ac:dyDescent="0.2">
      <c r="B54" s="33" t="s">
        <v>415</v>
      </c>
      <c r="C54" s="33" t="s">
        <v>416</v>
      </c>
      <c r="D54" s="33" t="s">
        <v>84</v>
      </c>
      <c r="E54" s="34">
        <v>3500</v>
      </c>
      <c r="F54" s="35">
        <v>17082.47</v>
      </c>
      <c r="G54" s="36">
        <v>3.9E-2</v>
      </c>
      <c r="H54" s="37">
        <v>8.1849000000000005E-2</v>
      </c>
    </row>
    <row r="55" spans="2:8" ht="15.75" customHeight="1" x14ac:dyDescent="0.2">
      <c r="B55" s="33" t="s">
        <v>417</v>
      </c>
      <c r="C55" s="33" t="s">
        <v>418</v>
      </c>
      <c r="D55" s="33" t="s">
        <v>84</v>
      </c>
      <c r="E55" s="34">
        <v>3000</v>
      </c>
      <c r="F55" s="35">
        <v>14579.06</v>
      </c>
      <c r="G55" s="36">
        <v>3.3300000000000003E-2</v>
      </c>
      <c r="H55" s="37">
        <v>8.0449999999999994E-2</v>
      </c>
    </row>
    <row r="56" spans="2:8" ht="15.75" customHeight="1" x14ac:dyDescent="0.2">
      <c r="B56" s="33" t="s">
        <v>419</v>
      </c>
      <c r="C56" s="33" t="s">
        <v>420</v>
      </c>
      <c r="D56" s="33" t="s">
        <v>84</v>
      </c>
      <c r="E56" s="34">
        <v>3000</v>
      </c>
      <c r="F56" s="35">
        <v>14574.6</v>
      </c>
      <c r="G56" s="36">
        <v>3.3300000000000003E-2</v>
      </c>
      <c r="H56" s="37">
        <v>7.7200000000000005E-2</v>
      </c>
    </row>
    <row r="57" spans="2:8" ht="15.75" customHeight="1" x14ac:dyDescent="0.2">
      <c r="B57" s="33" t="s">
        <v>421</v>
      </c>
      <c r="C57" s="33" t="s">
        <v>422</v>
      </c>
      <c r="D57" s="33" t="s">
        <v>84</v>
      </c>
      <c r="E57" s="34">
        <v>3000</v>
      </c>
      <c r="F57" s="35">
        <v>14168.42</v>
      </c>
      <c r="G57" s="36">
        <v>3.2300000000000002E-2</v>
      </c>
      <c r="H57" s="37">
        <v>9.6500000000000002E-2</v>
      </c>
    </row>
    <row r="58" spans="2:8" ht="15.75" customHeight="1" x14ac:dyDescent="0.2">
      <c r="B58" s="33" t="s">
        <v>423</v>
      </c>
      <c r="C58" s="33" t="s">
        <v>424</v>
      </c>
      <c r="D58" s="33" t="s">
        <v>84</v>
      </c>
      <c r="E58" s="34">
        <v>2000</v>
      </c>
      <c r="F58" s="35">
        <v>9954.7000000000007</v>
      </c>
      <c r="G58" s="36">
        <v>2.2700000000000001E-2</v>
      </c>
      <c r="H58" s="37">
        <v>7.5498999999999997E-2</v>
      </c>
    </row>
    <row r="59" spans="2:8" ht="15.75" customHeight="1" x14ac:dyDescent="0.2">
      <c r="B59" s="33" t="s">
        <v>415</v>
      </c>
      <c r="C59" s="33" t="s">
        <v>425</v>
      </c>
      <c r="D59" s="33" t="s">
        <v>84</v>
      </c>
      <c r="E59" s="34">
        <v>2000</v>
      </c>
      <c r="F59" s="35">
        <v>9887.8700000000008</v>
      </c>
      <c r="G59" s="36">
        <v>2.2599999999999999E-2</v>
      </c>
      <c r="H59" s="37">
        <v>7.8097E-2</v>
      </c>
    </row>
    <row r="60" spans="2:8" ht="15.75" customHeight="1" x14ac:dyDescent="0.2">
      <c r="B60" s="33" t="s">
        <v>426</v>
      </c>
      <c r="C60" s="33" t="s">
        <v>427</v>
      </c>
      <c r="D60" s="33" t="s">
        <v>84</v>
      </c>
      <c r="E60" s="34">
        <v>2000</v>
      </c>
      <c r="F60" s="35">
        <v>9728.86</v>
      </c>
      <c r="G60" s="36">
        <v>2.2200000000000001E-2</v>
      </c>
      <c r="H60" s="37">
        <v>7.8248999999999999E-2</v>
      </c>
    </row>
    <row r="61" spans="2:8" ht="15.75" customHeight="1" x14ac:dyDescent="0.2">
      <c r="B61" s="33" t="s">
        <v>428</v>
      </c>
      <c r="C61" s="33" t="s">
        <v>429</v>
      </c>
      <c r="D61" s="33" t="s">
        <v>84</v>
      </c>
      <c r="E61" s="34">
        <v>1500</v>
      </c>
      <c r="F61" s="35">
        <v>7354.92</v>
      </c>
      <c r="G61" s="36">
        <v>1.6799999999999999E-2</v>
      </c>
      <c r="H61" s="37">
        <v>0.09</v>
      </c>
    </row>
    <row r="62" spans="2:8" ht="15.75" customHeight="1" x14ac:dyDescent="0.2">
      <c r="B62" s="33" t="s">
        <v>428</v>
      </c>
      <c r="C62" s="33" t="s">
        <v>430</v>
      </c>
      <c r="D62" s="33" t="s">
        <v>84</v>
      </c>
      <c r="E62" s="34">
        <v>1500</v>
      </c>
      <c r="F62" s="35">
        <v>7340.72</v>
      </c>
      <c r="G62" s="36">
        <v>1.6799999999999999E-2</v>
      </c>
      <c r="H62" s="37">
        <v>9.0000999999999998E-2</v>
      </c>
    </row>
    <row r="63" spans="2:8" ht="15.75" customHeight="1" x14ac:dyDescent="0.2">
      <c r="B63" s="33" t="s">
        <v>431</v>
      </c>
      <c r="C63" s="33" t="s">
        <v>432</v>
      </c>
      <c r="D63" s="33" t="s">
        <v>84</v>
      </c>
      <c r="E63" s="34">
        <v>1500</v>
      </c>
      <c r="F63" s="35">
        <v>7151.71</v>
      </c>
      <c r="G63" s="36">
        <v>1.6299999999999999E-2</v>
      </c>
      <c r="H63" s="37">
        <v>8.0799999999999997E-2</v>
      </c>
    </row>
    <row r="64" spans="2:8" ht="15.75" customHeight="1" x14ac:dyDescent="0.2">
      <c r="B64" s="33" t="s">
        <v>433</v>
      </c>
      <c r="C64" s="33" t="s">
        <v>434</v>
      </c>
      <c r="D64" s="33" t="s">
        <v>406</v>
      </c>
      <c r="E64" s="34">
        <v>1000</v>
      </c>
      <c r="F64" s="35">
        <v>4923.05</v>
      </c>
      <c r="G64" s="36">
        <v>1.12E-2</v>
      </c>
      <c r="H64" s="37">
        <v>8.3902000000000004E-2</v>
      </c>
    </row>
    <row r="65" spans="2:14" ht="15.75" customHeight="1" x14ac:dyDescent="0.2">
      <c r="B65" s="33" t="s">
        <v>435</v>
      </c>
      <c r="C65" s="33" t="s">
        <v>436</v>
      </c>
      <c r="D65" s="33" t="s">
        <v>84</v>
      </c>
      <c r="E65" s="34">
        <v>1000</v>
      </c>
      <c r="F65" s="35">
        <v>4896.6099999999997</v>
      </c>
      <c r="G65" s="36">
        <v>1.12E-2</v>
      </c>
      <c r="H65" s="37">
        <v>8.6599999999999996E-2</v>
      </c>
    </row>
    <row r="66" spans="2:14" ht="15.75" customHeight="1" x14ac:dyDescent="0.2">
      <c r="B66" s="33" t="s">
        <v>437</v>
      </c>
      <c r="C66" s="33" t="s">
        <v>438</v>
      </c>
      <c r="D66" s="33" t="s">
        <v>406</v>
      </c>
      <c r="E66" s="34">
        <v>1000</v>
      </c>
      <c r="F66" s="35">
        <v>4871.12</v>
      </c>
      <c r="G66" s="36">
        <v>1.11E-2</v>
      </c>
      <c r="H66" s="37">
        <v>8.8599999999999998E-2</v>
      </c>
    </row>
    <row r="67" spans="2:14" ht="15.75" customHeight="1" x14ac:dyDescent="0.2">
      <c r="B67" s="33" t="s">
        <v>439</v>
      </c>
      <c r="C67" s="33" t="s">
        <v>440</v>
      </c>
      <c r="D67" s="33" t="s">
        <v>84</v>
      </c>
      <c r="E67" s="34">
        <v>1000</v>
      </c>
      <c r="F67" s="35">
        <v>4850.51</v>
      </c>
      <c r="G67" s="36">
        <v>1.11E-2</v>
      </c>
      <c r="H67" s="37">
        <v>8.3949999999999997E-2</v>
      </c>
    </row>
    <row r="68" spans="2:14" ht="15.75" customHeight="1" x14ac:dyDescent="0.2">
      <c r="B68" s="33" t="s">
        <v>441</v>
      </c>
      <c r="C68" s="33" t="s">
        <v>442</v>
      </c>
      <c r="D68" s="33" t="s">
        <v>84</v>
      </c>
      <c r="E68" s="34">
        <v>1000</v>
      </c>
      <c r="F68" s="35">
        <v>4793.5200000000004</v>
      </c>
      <c r="G68" s="36">
        <v>1.09E-2</v>
      </c>
      <c r="H68" s="37">
        <v>8.2750000000000004E-2</v>
      </c>
      <c r="J68" s="3"/>
    </row>
    <row r="69" spans="2:14" ht="15.75" customHeight="1" x14ac:dyDescent="0.2">
      <c r="B69" s="33" t="s">
        <v>428</v>
      </c>
      <c r="C69" s="33" t="s">
        <v>443</v>
      </c>
      <c r="D69" s="33" t="s">
        <v>84</v>
      </c>
      <c r="E69" s="34">
        <v>1000</v>
      </c>
      <c r="F69" s="35">
        <v>4745.67</v>
      </c>
      <c r="G69" s="36">
        <v>1.0800000000000001E-2</v>
      </c>
      <c r="H69" s="37">
        <v>9.4500000000000001E-2</v>
      </c>
    </row>
    <row r="70" spans="2:14" ht="15.75" customHeight="1" x14ac:dyDescent="0.2">
      <c r="B70" s="33" t="s">
        <v>433</v>
      </c>
      <c r="C70" s="33" t="s">
        <v>444</v>
      </c>
      <c r="D70" s="33" t="s">
        <v>406</v>
      </c>
      <c r="E70" s="34">
        <v>700</v>
      </c>
      <c r="F70" s="35">
        <v>3370.77</v>
      </c>
      <c r="G70" s="36">
        <v>7.7000000000000002E-3</v>
      </c>
      <c r="H70" s="37">
        <v>8.5849999999999996E-2</v>
      </c>
      <c r="J70" s="3"/>
    </row>
    <row r="71" spans="2:14" ht="15.75" customHeight="1" x14ac:dyDescent="0.2">
      <c r="B71" s="33" t="s">
        <v>445</v>
      </c>
      <c r="C71" s="33" t="s">
        <v>446</v>
      </c>
      <c r="D71" s="33" t="s">
        <v>84</v>
      </c>
      <c r="E71" s="34">
        <v>500</v>
      </c>
      <c r="F71" s="35">
        <v>2463.5</v>
      </c>
      <c r="G71" s="36">
        <v>5.5999999999999999E-3</v>
      </c>
      <c r="H71" s="37">
        <v>8.4499000000000005E-2</v>
      </c>
      <c r="J71" s="3"/>
    </row>
    <row r="72" spans="2:14" ht="15.75" customHeight="1" x14ac:dyDescent="0.2">
      <c r="B72" s="33" t="s">
        <v>433</v>
      </c>
      <c r="C72" s="33" t="s">
        <v>447</v>
      </c>
      <c r="D72" s="33" t="s">
        <v>406</v>
      </c>
      <c r="E72" s="34">
        <v>500</v>
      </c>
      <c r="F72" s="35">
        <v>2439.33</v>
      </c>
      <c r="G72" s="36">
        <v>5.5999999999999999E-3</v>
      </c>
      <c r="H72" s="37">
        <v>8.4848999999999994E-2</v>
      </c>
      <c r="J72" s="3"/>
    </row>
    <row r="73" spans="2:14" ht="15.75" customHeight="1" x14ac:dyDescent="0.2">
      <c r="B73" s="33" t="s">
        <v>433</v>
      </c>
      <c r="C73" s="33" t="s">
        <v>448</v>
      </c>
      <c r="D73" s="33" t="s">
        <v>406</v>
      </c>
      <c r="E73" s="34">
        <v>300</v>
      </c>
      <c r="F73" s="35">
        <v>1441.35</v>
      </c>
      <c r="G73" s="36">
        <v>3.3E-3</v>
      </c>
      <c r="H73" s="37">
        <v>8.5850999999999997E-2</v>
      </c>
      <c r="J73" s="3"/>
    </row>
    <row r="74" spans="2:14" ht="15.75" customHeight="1" x14ac:dyDescent="0.2">
      <c r="B74" s="32" t="s">
        <v>75</v>
      </c>
      <c r="C74" s="32"/>
      <c r="D74" s="32"/>
      <c r="E74" s="38"/>
      <c r="F74" s="39">
        <v>150618.76</v>
      </c>
      <c r="G74" s="40">
        <v>0.34379999999999999</v>
      </c>
      <c r="H74" s="41"/>
      <c r="J74" s="3"/>
    </row>
    <row r="75" spans="2:14" ht="15.75" customHeight="1" x14ac:dyDescent="0.2">
      <c r="B75" s="33"/>
      <c r="C75" s="33"/>
      <c r="D75" s="33"/>
      <c r="E75" s="34"/>
      <c r="F75" s="35"/>
      <c r="G75" s="36"/>
      <c r="H75" s="37"/>
      <c r="J75" s="5"/>
      <c r="K75" s="5"/>
      <c r="L75" s="6"/>
      <c r="M75" s="6"/>
      <c r="N75" s="5"/>
    </row>
    <row r="76" spans="2:14" ht="15.75" customHeight="1" x14ac:dyDescent="0.2">
      <c r="B76" s="32" t="s">
        <v>94</v>
      </c>
      <c r="C76" s="33"/>
      <c r="D76" s="33"/>
      <c r="E76" s="34"/>
      <c r="F76" s="35"/>
      <c r="G76" s="36"/>
      <c r="H76" s="37"/>
    </row>
    <row r="77" spans="2:14" ht="15.75" customHeight="1" x14ac:dyDescent="0.2">
      <c r="B77" s="33" t="s">
        <v>179</v>
      </c>
      <c r="C77" s="33" t="s">
        <v>180</v>
      </c>
      <c r="D77" s="33" t="s">
        <v>52</v>
      </c>
      <c r="E77" s="34">
        <v>10000000</v>
      </c>
      <c r="F77" s="35">
        <v>9929.5</v>
      </c>
      <c r="G77" s="36">
        <v>2.2700000000000001E-2</v>
      </c>
      <c r="H77" s="37">
        <v>5.6341000000000002E-2</v>
      </c>
    </row>
    <row r="78" spans="2:14" ht="15.75" customHeight="1" x14ac:dyDescent="0.2">
      <c r="B78" s="33" t="s">
        <v>449</v>
      </c>
      <c r="C78" s="33" t="s">
        <v>450</v>
      </c>
      <c r="D78" s="33" t="s">
        <v>52</v>
      </c>
      <c r="E78" s="34">
        <v>10000000</v>
      </c>
      <c r="F78" s="35">
        <v>9882.99</v>
      </c>
      <c r="G78" s="36">
        <v>2.2599999999999999E-2</v>
      </c>
      <c r="H78" s="37">
        <v>5.8400000000000001E-2</v>
      </c>
      <c r="J78" s="7"/>
      <c r="K78" s="7"/>
      <c r="L78" s="7"/>
      <c r="M78" s="7"/>
      <c r="N78" s="7"/>
    </row>
    <row r="79" spans="2:14" ht="15.75" customHeight="1" x14ac:dyDescent="0.2">
      <c r="B79" s="33" t="s">
        <v>451</v>
      </c>
      <c r="C79" s="33" t="s">
        <v>452</v>
      </c>
      <c r="D79" s="33" t="s">
        <v>52</v>
      </c>
      <c r="E79" s="34">
        <v>7500000</v>
      </c>
      <c r="F79" s="35">
        <v>7266.79</v>
      </c>
      <c r="G79" s="36">
        <v>1.66E-2</v>
      </c>
      <c r="H79" s="37">
        <v>6.5440999999999999E-2</v>
      </c>
      <c r="J79" s="7"/>
      <c r="K79" s="7"/>
      <c r="L79" s="7"/>
      <c r="M79" s="7"/>
      <c r="N79" s="7"/>
    </row>
    <row r="80" spans="2:14" ht="15.75" customHeight="1" x14ac:dyDescent="0.2">
      <c r="B80" s="33" t="s">
        <v>453</v>
      </c>
      <c r="C80" s="33" t="s">
        <v>454</v>
      </c>
      <c r="D80" s="33" t="s">
        <v>52</v>
      </c>
      <c r="E80" s="34">
        <v>5000000</v>
      </c>
      <c r="F80" s="35">
        <v>4996.87</v>
      </c>
      <c r="G80" s="36">
        <v>1.14E-2</v>
      </c>
      <c r="H80" s="37">
        <v>5.7158E-2</v>
      </c>
      <c r="J80" s="7"/>
      <c r="K80" s="7"/>
      <c r="L80" s="7"/>
      <c r="M80" s="7"/>
      <c r="N80" s="7"/>
    </row>
    <row r="81" spans="2:14" ht="15.75" customHeight="1" x14ac:dyDescent="0.2">
      <c r="B81" s="33" t="s">
        <v>455</v>
      </c>
      <c r="C81" s="33" t="s">
        <v>456</v>
      </c>
      <c r="D81" s="33" t="s">
        <v>52</v>
      </c>
      <c r="E81" s="34">
        <v>5000000</v>
      </c>
      <c r="F81" s="35">
        <v>4986.28</v>
      </c>
      <c r="G81" s="36">
        <v>1.14E-2</v>
      </c>
      <c r="H81" s="37">
        <v>5.5794999999999997E-2</v>
      </c>
      <c r="J81" s="7"/>
      <c r="K81" s="7"/>
      <c r="L81" s="7"/>
      <c r="M81" s="7"/>
      <c r="N81" s="7"/>
    </row>
    <row r="82" spans="2:14" ht="15.75" customHeight="1" x14ac:dyDescent="0.2">
      <c r="B82" s="33" t="s">
        <v>457</v>
      </c>
      <c r="C82" s="33" t="s">
        <v>458</v>
      </c>
      <c r="D82" s="33" t="s">
        <v>52</v>
      </c>
      <c r="E82" s="34">
        <v>5000000</v>
      </c>
      <c r="F82" s="35">
        <v>4923.75</v>
      </c>
      <c r="G82" s="36">
        <v>1.12E-2</v>
      </c>
      <c r="H82" s="37">
        <v>5.9499000000000003E-2</v>
      </c>
      <c r="J82" s="7"/>
      <c r="K82" s="7"/>
      <c r="L82" s="7"/>
      <c r="M82" s="7"/>
      <c r="N82" s="7"/>
    </row>
    <row r="83" spans="2:14" ht="15.75" customHeight="1" x14ac:dyDescent="0.2">
      <c r="B83" s="32" t="s">
        <v>75</v>
      </c>
      <c r="C83" s="32"/>
      <c r="D83" s="32"/>
      <c r="E83" s="38"/>
      <c r="F83" s="39">
        <v>41986.18</v>
      </c>
      <c r="G83" s="40">
        <v>9.5799999999999996E-2</v>
      </c>
      <c r="H83" s="41"/>
      <c r="J83" s="7"/>
      <c r="K83" s="7"/>
      <c r="L83" s="7"/>
      <c r="M83" s="7"/>
      <c r="N83" s="7"/>
    </row>
    <row r="84" spans="2:14" ht="15.75" customHeight="1" x14ac:dyDescent="0.2">
      <c r="B84" s="33"/>
      <c r="C84" s="33"/>
      <c r="D84" s="33"/>
      <c r="E84" s="34"/>
      <c r="F84" s="35"/>
      <c r="G84" s="36"/>
      <c r="H84" s="37"/>
      <c r="J84" s="7"/>
      <c r="K84" s="7"/>
      <c r="L84" s="7"/>
      <c r="M84" s="7"/>
      <c r="N84" s="7"/>
    </row>
    <row r="85" spans="2:14" ht="15.75" customHeight="1" x14ac:dyDescent="0.2">
      <c r="B85" s="44" t="s">
        <v>79</v>
      </c>
      <c r="C85" s="44"/>
      <c r="D85" s="44"/>
      <c r="E85" s="45"/>
      <c r="F85" s="39">
        <v>421470.22</v>
      </c>
      <c r="G85" s="40">
        <v>0.96199999999999997</v>
      </c>
      <c r="H85" s="41"/>
    </row>
    <row r="86" spans="2:14" ht="15.75" customHeight="1" x14ac:dyDescent="0.2">
      <c r="B86" s="33"/>
      <c r="C86" s="33"/>
      <c r="D86" s="33"/>
      <c r="E86" s="34"/>
      <c r="F86" s="35"/>
      <c r="G86" s="36"/>
      <c r="H86" s="37"/>
      <c r="J86" s="3"/>
    </row>
    <row r="87" spans="2:14" ht="15.75" customHeight="1" x14ac:dyDescent="0.2">
      <c r="B87" s="33"/>
      <c r="C87" s="33"/>
      <c r="D87" s="33"/>
      <c r="E87" s="34"/>
      <c r="F87" s="35"/>
      <c r="G87" s="36"/>
      <c r="H87" s="37"/>
    </row>
    <row r="88" spans="2:14" ht="15.75" customHeight="1" x14ac:dyDescent="0.2">
      <c r="B88" s="32" t="s">
        <v>97</v>
      </c>
      <c r="C88" s="33"/>
      <c r="D88" s="33"/>
      <c r="E88" s="34"/>
      <c r="F88" s="35"/>
      <c r="G88" s="36"/>
      <c r="H88" s="37"/>
    </row>
    <row r="89" spans="2:14" ht="15.75" customHeight="1" x14ac:dyDescent="0.2">
      <c r="B89" s="32" t="s">
        <v>98</v>
      </c>
      <c r="C89" s="33"/>
      <c r="D89" s="33"/>
      <c r="E89" s="34"/>
      <c r="F89" s="35"/>
      <c r="G89" s="36"/>
      <c r="H89" s="37"/>
    </row>
    <row r="90" spans="2:14" ht="15.75" customHeight="1" x14ac:dyDescent="0.2">
      <c r="B90" s="33" t="s">
        <v>99</v>
      </c>
      <c r="C90" s="33" t="s">
        <v>100</v>
      </c>
      <c r="D90" s="33"/>
      <c r="E90" s="34">
        <v>10066.98</v>
      </c>
      <c r="F90" s="35">
        <v>1212.47</v>
      </c>
      <c r="G90" s="36">
        <v>2.8E-3</v>
      </c>
      <c r="H90" s="37"/>
    </row>
    <row r="91" spans="2:14" ht="15.75" customHeight="1" x14ac:dyDescent="0.2">
      <c r="B91" s="33"/>
      <c r="C91" s="33"/>
      <c r="D91" s="33"/>
      <c r="E91" s="34"/>
      <c r="F91" s="35"/>
      <c r="G91" s="36"/>
      <c r="H91" s="37"/>
    </row>
    <row r="92" spans="2:14" ht="15.75" customHeight="1" x14ac:dyDescent="0.2">
      <c r="B92" s="44" t="s">
        <v>79</v>
      </c>
      <c r="C92" s="44"/>
      <c r="D92" s="44"/>
      <c r="E92" s="45"/>
      <c r="F92" s="39">
        <v>1212.47</v>
      </c>
      <c r="G92" s="40">
        <v>2.8E-3</v>
      </c>
      <c r="H92" s="41"/>
    </row>
    <row r="93" spans="2:14" ht="15.75" customHeight="1" x14ac:dyDescent="0.2">
      <c r="B93" s="33"/>
      <c r="C93" s="33"/>
      <c r="D93" s="33"/>
      <c r="E93" s="34"/>
      <c r="F93" s="35"/>
      <c r="G93" s="36"/>
      <c r="H93" s="37"/>
    </row>
    <row r="94" spans="2:14" ht="15.75" customHeight="1" x14ac:dyDescent="0.2">
      <c r="B94" s="32" t="s">
        <v>101</v>
      </c>
      <c r="C94" s="33"/>
      <c r="D94" s="33"/>
      <c r="E94" s="34"/>
      <c r="F94" s="35"/>
      <c r="G94" s="36"/>
      <c r="H94" s="37"/>
    </row>
    <row r="95" spans="2:14" ht="15.75" customHeight="1" x14ac:dyDescent="0.2">
      <c r="B95" s="33" t="s">
        <v>102</v>
      </c>
      <c r="C95" s="33"/>
      <c r="D95" s="33"/>
      <c r="E95" s="34"/>
      <c r="F95" s="35">
        <v>5512.52</v>
      </c>
      <c r="G95" s="36">
        <v>1.26E-2</v>
      </c>
      <c r="H95" s="37"/>
    </row>
    <row r="96" spans="2:14" ht="15.75" customHeight="1" x14ac:dyDescent="0.2">
      <c r="B96" s="32" t="s">
        <v>75</v>
      </c>
      <c r="C96" s="32"/>
      <c r="D96" s="32"/>
      <c r="E96" s="38"/>
      <c r="F96" s="39">
        <v>5512.52</v>
      </c>
      <c r="G96" s="40">
        <v>1.26E-2</v>
      </c>
      <c r="H96" s="41"/>
    </row>
    <row r="97" spans="1:8" ht="15.75" customHeight="1" x14ac:dyDescent="0.2">
      <c r="B97" s="33"/>
      <c r="C97" s="33"/>
      <c r="D97" s="33"/>
      <c r="E97" s="34"/>
      <c r="F97" s="35"/>
      <c r="G97" s="36"/>
      <c r="H97" s="37"/>
    </row>
    <row r="98" spans="1:8" ht="15.75" customHeight="1" x14ac:dyDescent="0.2">
      <c r="B98" s="44" t="s">
        <v>79</v>
      </c>
      <c r="C98" s="44"/>
      <c r="D98" s="44"/>
      <c r="E98" s="45"/>
      <c r="F98" s="39">
        <v>5512.52</v>
      </c>
      <c r="G98" s="40">
        <v>1.26E-2</v>
      </c>
      <c r="H98" s="41"/>
    </row>
    <row r="99" spans="1:8" ht="15.75" customHeight="1" x14ac:dyDescent="0.2">
      <c r="B99" s="33" t="s">
        <v>103</v>
      </c>
      <c r="C99" s="33"/>
      <c r="D99" s="33"/>
      <c r="E99" s="34"/>
      <c r="F99" s="85">
        <v>-171.93</v>
      </c>
      <c r="G99" s="86">
        <v>-3.9999999999995595E-4</v>
      </c>
      <c r="H99" s="37"/>
    </row>
    <row r="100" spans="1:8" ht="15.75" customHeight="1" x14ac:dyDescent="0.2">
      <c r="B100" s="46" t="s">
        <v>104</v>
      </c>
      <c r="C100" s="46"/>
      <c r="D100" s="46"/>
      <c r="E100" s="47"/>
      <c r="F100" s="48">
        <v>438080.33</v>
      </c>
      <c r="G100" s="49">
        <v>1</v>
      </c>
      <c r="H100" s="50"/>
    </row>
    <row r="101" spans="1:8" ht="15.75" customHeight="1" x14ac:dyDescent="0.2">
      <c r="B101" s="2"/>
    </row>
    <row r="102" spans="1:8" ht="15.75" customHeight="1" x14ac:dyDescent="0.2">
      <c r="B102" s="15" t="s">
        <v>105</v>
      </c>
    </row>
    <row r="103" spans="1:8" ht="15.75" customHeight="1" x14ac:dyDescent="0.2">
      <c r="B103" s="15" t="s">
        <v>107</v>
      </c>
    </row>
    <row r="106" spans="1:8" ht="15.75" customHeight="1" x14ac:dyDescent="0.2">
      <c r="A106" s="7"/>
      <c r="B106" s="51" t="s">
        <v>108</v>
      </c>
      <c r="C106" s="87"/>
      <c r="D106" s="87"/>
      <c r="E106" s="87"/>
      <c r="F106" s="87"/>
      <c r="G106" s="87"/>
      <c r="H106" s="54"/>
    </row>
    <row r="107" spans="1:8" ht="15.75" customHeight="1" x14ac:dyDescent="0.2">
      <c r="A107" s="7"/>
      <c r="B107" s="55" t="s">
        <v>109</v>
      </c>
      <c r="C107" s="64"/>
      <c r="D107" s="64"/>
      <c r="E107" s="64"/>
      <c r="F107" s="64"/>
      <c r="G107" s="64"/>
      <c r="H107" s="57"/>
    </row>
    <row r="108" spans="1:8" ht="15.75" customHeight="1" x14ac:dyDescent="0.2">
      <c r="A108" s="7"/>
      <c r="B108" s="55" t="s">
        <v>110</v>
      </c>
      <c r="C108" s="64"/>
      <c r="D108" s="64"/>
      <c r="E108" s="64"/>
      <c r="F108" s="64"/>
      <c r="G108" s="64"/>
      <c r="H108" s="57"/>
    </row>
    <row r="109" spans="1:8" ht="15.75" customHeight="1" x14ac:dyDescent="0.2">
      <c r="A109" s="7"/>
      <c r="B109" s="88"/>
      <c r="C109" s="60">
        <v>46325</v>
      </c>
      <c r="D109" s="60">
        <v>46295</v>
      </c>
      <c r="E109" s="64"/>
      <c r="F109" s="64"/>
      <c r="G109" s="64"/>
      <c r="H109" s="57"/>
    </row>
    <row r="110" spans="1:8" ht="15.75" customHeight="1" x14ac:dyDescent="0.2">
      <c r="A110" s="7"/>
      <c r="B110" s="88" t="s">
        <v>111</v>
      </c>
      <c r="C110" s="61"/>
      <c r="D110" s="61"/>
      <c r="E110" s="64"/>
      <c r="F110" s="64"/>
      <c r="G110" s="64"/>
      <c r="H110" s="57"/>
    </row>
    <row r="111" spans="1:8" ht="15.75" customHeight="1" x14ac:dyDescent="0.2">
      <c r="A111" s="62"/>
      <c r="B111" s="88" t="s">
        <v>112</v>
      </c>
      <c r="C111" s="63">
        <v>1290.3338000000001</v>
      </c>
      <c r="D111" s="63">
        <v>1286.0891999999999</v>
      </c>
      <c r="E111" s="64"/>
      <c r="F111" s="64"/>
      <c r="G111" s="64"/>
      <c r="H111" s="57"/>
    </row>
    <row r="112" spans="1:8" ht="15.75" customHeight="1" x14ac:dyDescent="0.2">
      <c r="A112" s="62"/>
      <c r="B112" s="88" t="s">
        <v>113</v>
      </c>
      <c r="C112" s="63">
        <v>1290.3338000000001</v>
      </c>
      <c r="D112" s="63">
        <v>1286.0891999999999</v>
      </c>
      <c r="E112" s="64"/>
      <c r="F112" s="64"/>
      <c r="G112" s="64"/>
      <c r="H112" s="57"/>
    </row>
    <row r="113" spans="1:8" ht="15.75" customHeight="1" x14ac:dyDescent="0.2">
      <c r="A113" s="62"/>
      <c r="B113" s="88" t="s">
        <v>116</v>
      </c>
      <c r="C113" s="63">
        <v>1310.8081999999999</v>
      </c>
      <c r="D113" s="63">
        <v>1306.2621999999999</v>
      </c>
      <c r="E113" s="64"/>
      <c r="F113" s="64"/>
      <c r="G113" s="64"/>
      <c r="H113" s="57"/>
    </row>
    <row r="114" spans="1:8" ht="15.75" customHeight="1" x14ac:dyDescent="0.2">
      <c r="A114" s="62"/>
      <c r="B114" s="88" t="s">
        <v>117</v>
      </c>
      <c r="C114" s="63">
        <v>1310.8081</v>
      </c>
      <c r="D114" s="63">
        <v>1306.2620999999999</v>
      </c>
      <c r="E114" s="64"/>
      <c r="F114" s="64"/>
      <c r="G114" s="64"/>
      <c r="H114" s="57"/>
    </row>
    <row r="115" spans="1:8" ht="15.75" customHeight="1" x14ac:dyDescent="0.2">
      <c r="A115" s="7"/>
      <c r="B115" s="55" t="s">
        <v>120</v>
      </c>
      <c r="C115" s="64"/>
      <c r="D115" s="64"/>
      <c r="E115" s="64"/>
      <c r="F115" s="64"/>
      <c r="G115" s="64"/>
      <c r="H115" s="57"/>
    </row>
    <row r="116" spans="1:8" ht="15.75" customHeight="1" x14ac:dyDescent="0.2">
      <c r="A116" s="7"/>
      <c r="B116" s="55" t="s">
        <v>121</v>
      </c>
      <c r="C116" s="64"/>
      <c r="D116" s="64"/>
      <c r="E116" s="64"/>
      <c r="F116" s="64"/>
      <c r="G116" s="64"/>
      <c r="H116" s="57"/>
    </row>
    <row r="117" spans="1:8" ht="15.75" customHeight="1" x14ac:dyDescent="0.2">
      <c r="A117" s="7"/>
      <c r="B117" s="55" t="s">
        <v>122</v>
      </c>
      <c r="C117" s="64"/>
      <c r="D117" s="64"/>
      <c r="E117" s="64"/>
      <c r="F117" s="64"/>
      <c r="G117" s="64"/>
      <c r="H117" s="57"/>
    </row>
    <row r="118" spans="1:8" ht="15.75" customHeight="1" x14ac:dyDescent="0.2">
      <c r="A118" s="7"/>
      <c r="B118" s="65" t="s">
        <v>123</v>
      </c>
      <c r="C118" s="64"/>
      <c r="D118" s="64"/>
      <c r="E118" s="64"/>
      <c r="F118" s="64"/>
      <c r="G118" s="64"/>
      <c r="H118" s="57"/>
    </row>
    <row r="119" spans="1:8" ht="15.75" customHeight="1" x14ac:dyDescent="0.2">
      <c r="A119" s="7"/>
      <c r="B119" s="55" t="s">
        <v>459</v>
      </c>
      <c r="C119" s="7"/>
      <c r="D119" s="7"/>
      <c r="E119" s="7"/>
      <c r="F119" s="7"/>
      <c r="G119" s="7"/>
      <c r="H119" s="57"/>
    </row>
    <row r="120" spans="1:8" ht="15.75" customHeight="1" x14ac:dyDescent="0.2">
      <c r="A120" s="7"/>
      <c r="B120" s="55" t="s">
        <v>125</v>
      </c>
      <c r="C120" s="64"/>
      <c r="D120" s="64"/>
      <c r="E120" s="64"/>
      <c r="F120" s="64"/>
      <c r="G120" s="64"/>
      <c r="H120" s="57"/>
    </row>
    <row r="121" spans="1:8" ht="15.75" customHeight="1" x14ac:dyDescent="0.2">
      <c r="A121" s="7"/>
      <c r="B121" s="55" t="s">
        <v>126</v>
      </c>
      <c r="C121" s="64"/>
      <c r="D121" s="64"/>
      <c r="E121" s="64"/>
      <c r="F121" s="64"/>
      <c r="G121" s="64"/>
      <c r="H121" s="57"/>
    </row>
    <row r="122" spans="1:8" ht="15.75" customHeight="1" x14ac:dyDescent="0.2">
      <c r="A122" s="7"/>
      <c r="B122" s="55" t="s">
        <v>460</v>
      </c>
      <c r="C122" s="64"/>
      <c r="D122" s="64"/>
      <c r="E122" s="64"/>
      <c r="F122" s="64"/>
      <c r="G122" s="64"/>
      <c r="H122" s="57"/>
    </row>
    <row r="123" spans="1:8" ht="15.75" customHeight="1" x14ac:dyDescent="0.2">
      <c r="A123" s="7"/>
      <c r="B123" s="95" t="s">
        <v>461</v>
      </c>
      <c r="C123" s="96"/>
      <c r="D123" s="96"/>
      <c r="E123" s="96"/>
      <c r="F123" s="96"/>
      <c r="G123" s="96"/>
      <c r="H123" s="98"/>
    </row>
    <row r="125" spans="1:8" ht="15.75" customHeight="1" thickBot="1" x14ac:dyDescent="0.25"/>
    <row r="126" spans="1:8" ht="39.75" customHeight="1" thickBot="1" x14ac:dyDescent="0.3">
      <c r="B126" s="67" t="s">
        <v>127</v>
      </c>
      <c r="C126" s="68" t="s">
        <v>128</v>
      </c>
      <c r="D126" s="68" t="s">
        <v>129</v>
      </c>
      <c r="E126"/>
    </row>
    <row r="127" spans="1:8" ht="39.75" customHeight="1" x14ac:dyDescent="0.25">
      <c r="B127" s="110" t="s">
        <v>462</v>
      </c>
      <c r="C127" s="122"/>
      <c r="D127" s="111" t="s">
        <v>463</v>
      </c>
      <c r="E127"/>
    </row>
    <row r="128" spans="1:8" ht="39.75" customHeight="1" x14ac:dyDescent="0.25">
      <c r="B128" s="137" t="s">
        <v>464</v>
      </c>
      <c r="C128" s="123"/>
      <c r="D128" s="139"/>
      <c r="E128"/>
    </row>
    <row r="129" spans="2:5" ht="39.75" customHeight="1" x14ac:dyDescent="0.25">
      <c r="B129" s="137"/>
      <c r="C129" s="123"/>
      <c r="D129" s="139"/>
      <c r="E129"/>
    </row>
    <row r="130" spans="2:5" ht="39.75" customHeight="1" x14ac:dyDescent="0.25">
      <c r="B130" s="137"/>
      <c r="C130" s="123"/>
      <c r="D130" s="139"/>
      <c r="E130"/>
    </row>
    <row r="131" spans="2:5" ht="39.75" customHeight="1" thickBot="1" x14ac:dyDescent="0.3">
      <c r="B131" s="138"/>
      <c r="C131" s="124"/>
      <c r="D131" s="140"/>
      <c r="E131"/>
    </row>
    <row r="132" spans="2:5" ht="15.75" customHeight="1" x14ac:dyDescent="0.2">
      <c r="B132" s="9" t="s">
        <v>133</v>
      </c>
    </row>
    <row r="133" spans="2:5" ht="15.75" customHeight="1" x14ac:dyDescent="0.2">
      <c r="B133" s="9" t="s">
        <v>134</v>
      </c>
    </row>
    <row r="134" spans="2:5" ht="15.75" customHeight="1" x14ac:dyDescent="0.2">
      <c r="B134" s="9" t="s">
        <v>135</v>
      </c>
    </row>
    <row r="136" spans="2:5" ht="15.75" customHeight="1" x14ac:dyDescent="0.25">
      <c r="B136" s="129" t="s">
        <v>136</v>
      </c>
      <c r="C136" s="130"/>
      <c r="D136" s="130"/>
      <c r="E136" s="130"/>
    </row>
    <row r="137" spans="2:5" ht="30" customHeight="1" x14ac:dyDescent="0.25">
      <c r="B137" s="72" t="s">
        <v>137</v>
      </c>
      <c r="C137" s="131" t="s">
        <v>138</v>
      </c>
      <c r="D137" s="131" t="s">
        <v>139</v>
      </c>
      <c r="E137" s="131" t="s">
        <v>140</v>
      </c>
    </row>
    <row r="138" spans="2:5" ht="15.75" customHeight="1" x14ac:dyDescent="0.25">
      <c r="B138" s="72" t="s">
        <v>141</v>
      </c>
      <c r="C138" s="132"/>
      <c r="D138" s="132"/>
      <c r="E138" s="132"/>
    </row>
    <row r="139" spans="2:5" ht="15.75" customHeight="1" x14ac:dyDescent="0.25">
      <c r="B139" s="72" t="s">
        <v>142</v>
      </c>
      <c r="C139" s="73"/>
      <c r="D139" s="112" t="s">
        <v>465</v>
      </c>
      <c r="E139" s="71"/>
    </row>
    <row r="140" spans="2:5" ht="15.75" customHeight="1" x14ac:dyDescent="0.25">
      <c r="B140" s="72" t="s">
        <v>143</v>
      </c>
      <c r="C140" s="71"/>
      <c r="D140" s="113"/>
      <c r="E140" s="71"/>
    </row>
    <row r="141" spans="2:5" ht="15.75" customHeight="1" x14ac:dyDescent="0.25">
      <c r="B141" s="72" t="s">
        <v>144</v>
      </c>
      <c r="C141" s="71"/>
      <c r="D141" s="114"/>
      <c r="E141" s="71"/>
    </row>
    <row r="142" spans="2:5" ht="15.75" customHeight="1" x14ac:dyDescent="0.25">
      <c r="B142" s="14" t="s">
        <v>466</v>
      </c>
      <c r="C142" s="78"/>
      <c r="D142" s="74"/>
      <c r="E142" s="74"/>
    </row>
    <row r="143" spans="2:5" ht="15.75" customHeight="1" thickBot="1" x14ac:dyDescent="0.25"/>
    <row r="144" spans="2:5" ht="15.75" customHeight="1" thickBot="1" x14ac:dyDescent="0.25">
      <c r="B144" s="79"/>
      <c r="C144" s="80" t="s">
        <v>147</v>
      </c>
    </row>
    <row r="145" spans="2:3" ht="15.75" customHeight="1" thickBot="1" x14ac:dyDescent="0.25">
      <c r="B145" s="81" t="s">
        <v>148</v>
      </c>
      <c r="C145" s="93" t="s">
        <v>28</v>
      </c>
    </row>
    <row r="146" spans="2:3" ht="15.75" customHeight="1" thickBot="1" x14ac:dyDescent="0.25">
      <c r="B146" s="81" t="s">
        <v>149</v>
      </c>
      <c r="C146" s="83" t="s">
        <v>467</v>
      </c>
    </row>
    <row r="147" spans="2:3" ht="15.75" customHeight="1" thickBot="1" x14ac:dyDescent="0.25">
      <c r="B147" s="81" t="s">
        <v>151</v>
      </c>
      <c r="C147" s="84">
        <v>7.67</v>
      </c>
    </row>
    <row r="148" spans="2:3" ht="15.75" customHeight="1" thickBot="1" x14ac:dyDescent="0.25">
      <c r="B148" s="81" t="s">
        <v>152</v>
      </c>
      <c r="C148" s="84" t="s">
        <v>468</v>
      </c>
    </row>
    <row r="149" spans="2:3" ht="15.75" customHeight="1" thickBot="1" x14ac:dyDescent="0.25">
      <c r="B149" s="81" t="s">
        <v>154</v>
      </c>
      <c r="C149" s="84" t="s">
        <v>468</v>
      </c>
    </row>
    <row r="150" spans="2:3" ht="15.75" customHeight="1" thickBot="1" x14ac:dyDescent="0.25">
      <c r="B150" s="81" t="s">
        <v>156</v>
      </c>
      <c r="C150" s="84" t="s">
        <v>157</v>
      </c>
    </row>
    <row r="151" spans="2:3" ht="15.75" customHeight="1" thickBot="1" x14ac:dyDescent="0.25">
      <c r="B151" s="120" t="s">
        <v>158</v>
      </c>
      <c r="C151" s="121"/>
    </row>
    <row r="152" spans="2:3" ht="15.75" customHeight="1" thickBot="1" x14ac:dyDescent="0.25">
      <c r="B152" s="120" t="s">
        <v>159</v>
      </c>
      <c r="C152" s="121"/>
    </row>
  </sheetData>
  <mergeCells count="9">
    <mergeCell ref="B151:C151"/>
    <mergeCell ref="B152:C152"/>
    <mergeCell ref="C127:C131"/>
    <mergeCell ref="B128:B131"/>
    <mergeCell ref="D128:D131"/>
    <mergeCell ref="B136:E136"/>
    <mergeCell ref="C137:C138"/>
    <mergeCell ref="D137:D138"/>
    <mergeCell ref="E137:E138"/>
  </mergeCells>
  <hyperlinks>
    <hyperlink ref="G1" location="'Sheet1'!A1" display="Index" xr:uid="{B505EB96-901E-4DD2-A08A-558A655CC3D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1D352-944E-4A7E-83EA-EF49F6B89DF9}">
  <dimension ref="A1:N8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80</v>
      </c>
      <c r="C6" s="33"/>
      <c r="D6" s="33"/>
      <c r="E6" s="34"/>
      <c r="F6" s="35"/>
      <c r="G6" s="36"/>
      <c r="H6" s="37"/>
    </row>
    <row r="7" spans="2:8" ht="15.75" customHeight="1" x14ac:dyDescent="0.2">
      <c r="B7" s="33"/>
      <c r="C7" s="33"/>
      <c r="D7" s="33"/>
      <c r="E7" s="34"/>
      <c r="F7" s="35"/>
      <c r="G7" s="36"/>
      <c r="H7" s="37"/>
    </row>
    <row r="8" spans="2:8" ht="15.75" customHeight="1" x14ac:dyDescent="0.2">
      <c r="B8" s="32" t="s">
        <v>94</v>
      </c>
      <c r="C8" s="33"/>
      <c r="D8" s="33"/>
      <c r="E8" s="34"/>
      <c r="F8" s="35"/>
      <c r="G8" s="36"/>
      <c r="H8" s="37"/>
    </row>
    <row r="9" spans="2:8" ht="15.75" customHeight="1" x14ac:dyDescent="0.2">
      <c r="B9" s="33" t="s">
        <v>453</v>
      </c>
      <c r="C9" s="33" t="s">
        <v>454</v>
      </c>
      <c r="D9" s="33" t="s">
        <v>52</v>
      </c>
      <c r="E9" s="34">
        <v>4000000</v>
      </c>
      <c r="F9" s="35">
        <v>3997.5</v>
      </c>
      <c r="G9" s="36">
        <v>3.9699999999999999E-2</v>
      </c>
      <c r="H9" s="37">
        <v>5.7158E-2</v>
      </c>
    </row>
    <row r="10" spans="2:8" ht="15.75" customHeight="1" x14ac:dyDescent="0.2">
      <c r="B10" s="33" t="s">
        <v>469</v>
      </c>
      <c r="C10" s="33" t="s">
        <v>470</v>
      </c>
      <c r="D10" s="33" t="s">
        <v>52</v>
      </c>
      <c r="E10" s="34">
        <v>1500000</v>
      </c>
      <c r="F10" s="35">
        <v>1494.15</v>
      </c>
      <c r="G10" s="36">
        <v>1.4800000000000001E-2</v>
      </c>
      <c r="H10" s="37">
        <v>5.5007E-2</v>
      </c>
    </row>
    <row r="11" spans="2:8" ht="15.75" customHeight="1" x14ac:dyDescent="0.2">
      <c r="B11" s="33" t="s">
        <v>471</v>
      </c>
      <c r="C11" s="33" t="s">
        <v>472</v>
      </c>
      <c r="D11" s="33" t="s">
        <v>52</v>
      </c>
      <c r="E11" s="34">
        <v>1000000</v>
      </c>
      <c r="F11" s="35">
        <v>997.26</v>
      </c>
      <c r="G11" s="36">
        <v>9.9000000000000008E-3</v>
      </c>
      <c r="H11" s="37">
        <v>5.5794999999999997E-2</v>
      </c>
    </row>
    <row r="12" spans="2:8" ht="15.75" customHeight="1" x14ac:dyDescent="0.2">
      <c r="B12" s="32" t="s">
        <v>75</v>
      </c>
      <c r="C12" s="32"/>
      <c r="D12" s="32"/>
      <c r="E12" s="38"/>
      <c r="F12" s="39">
        <v>6488.91</v>
      </c>
      <c r="G12" s="40">
        <v>6.4399999999999999E-2</v>
      </c>
      <c r="H12" s="41"/>
    </row>
    <row r="13" spans="2:8" ht="15.75" customHeight="1" x14ac:dyDescent="0.2">
      <c r="B13" s="33"/>
      <c r="C13" s="33"/>
      <c r="D13" s="33"/>
      <c r="E13" s="34"/>
      <c r="F13" s="35"/>
      <c r="G13" s="36"/>
      <c r="H13" s="37"/>
    </row>
    <row r="14" spans="2:8" ht="15.75" customHeight="1" x14ac:dyDescent="0.2">
      <c r="B14" s="44" t="s">
        <v>79</v>
      </c>
      <c r="C14" s="44"/>
      <c r="D14" s="44"/>
      <c r="E14" s="45"/>
      <c r="F14" s="39">
        <v>6488.91</v>
      </c>
      <c r="G14" s="40">
        <v>6.4399999999999999E-2</v>
      </c>
      <c r="H14" s="41"/>
    </row>
    <row r="15" spans="2:8" ht="15.75" customHeight="1" x14ac:dyDescent="0.2">
      <c r="B15" s="33"/>
      <c r="C15" s="33"/>
      <c r="D15" s="33"/>
      <c r="E15" s="34"/>
      <c r="F15" s="35"/>
      <c r="G15" s="36"/>
      <c r="H15" s="37"/>
    </row>
    <row r="16" spans="2:8" ht="15.75" customHeight="1" x14ac:dyDescent="0.2">
      <c r="B16" s="33"/>
      <c r="C16" s="33"/>
      <c r="D16" s="33"/>
      <c r="E16" s="34"/>
      <c r="F16" s="35"/>
      <c r="G16" s="36"/>
      <c r="H16" s="37"/>
    </row>
    <row r="17" spans="1:8" ht="15.75" customHeight="1" x14ac:dyDescent="0.2">
      <c r="B17" s="32" t="s">
        <v>101</v>
      </c>
      <c r="C17" s="33"/>
      <c r="D17" s="33"/>
      <c r="E17" s="34"/>
      <c r="F17" s="35"/>
      <c r="G17" s="36"/>
      <c r="H17" s="37"/>
    </row>
    <row r="18" spans="1:8" ht="15.75" customHeight="1" x14ac:dyDescent="0.2">
      <c r="B18" s="33" t="s">
        <v>473</v>
      </c>
      <c r="C18" s="33"/>
      <c r="D18" s="33"/>
      <c r="E18" s="34"/>
      <c r="F18" s="35">
        <v>37910.83</v>
      </c>
      <c r="G18" s="36">
        <v>0.37609999999999999</v>
      </c>
      <c r="H18" s="37"/>
    </row>
    <row r="19" spans="1:8" ht="15.75" customHeight="1" x14ac:dyDescent="0.2">
      <c r="B19" s="33" t="s">
        <v>102</v>
      </c>
      <c r="C19" s="33"/>
      <c r="D19" s="33"/>
      <c r="E19" s="34"/>
      <c r="F19" s="35">
        <v>56303.43</v>
      </c>
      <c r="G19" s="36">
        <v>0.55869999999999997</v>
      </c>
      <c r="H19" s="37"/>
    </row>
    <row r="20" spans="1:8" ht="15.75" customHeight="1" x14ac:dyDescent="0.2">
      <c r="B20" s="32" t="s">
        <v>75</v>
      </c>
      <c r="C20" s="32"/>
      <c r="D20" s="32"/>
      <c r="E20" s="38"/>
      <c r="F20" s="39">
        <v>94214.26</v>
      </c>
      <c r="G20" s="40">
        <v>0.93489999999999995</v>
      </c>
      <c r="H20" s="41"/>
    </row>
    <row r="21" spans="1:8" ht="15.75" customHeight="1" x14ac:dyDescent="0.2">
      <c r="B21" s="33"/>
      <c r="C21" s="33"/>
      <c r="D21" s="33"/>
      <c r="E21" s="34"/>
      <c r="F21" s="35"/>
      <c r="G21" s="36"/>
      <c r="H21" s="37"/>
    </row>
    <row r="22" spans="1:8" ht="15.75" customHeight="1" x14ac:dyDescent="0.2">
      <c r="B22" s="44" t="s">
        <v>79</v>
      </c>
      <c r="C22" s="44"/>
      <c r="D22" s="44"/>
      <c r="E22" s="45"/>
      <c r="F22" s="39">
        <v>94214.26</v>
      </c>
      <c r="G22" s="40">
        <v>0.93489999999999995</v>
      </c>
      <c r="H22" s="41"/>
    </row>
    <row r="23" spans="1:8" ht="15.75" customHeight="1" x14ac:dyDescent="0.2">
      <c r="B23" s="33" t="s">
        <v>103</v>
      </c>
      <c r="C23" s="33"/>
      <c r="D23" s="33"/>
      <c r="E23" s="34"/>
      <c r="F23" s="35">
        <v>81.180000000000007</v>
      </c>
      <c r="G23" s="36">
        <v>7.0000000000003393E-4</v>
      </c>
      <c r="H23" s="37"/>
    </row>
    <row r="24" spans="1:8" ht="15.75" customHeight="1" x14ac:dyDescent="0.2">
      <c r="B24" s="46" t="s">
        <v>104</v>
      </c>
      <c r="C24" s="46"/>
      <c r="D24" s="46"/>
      <c r="E24" s="47"/>
      <c r="F24" s="48">
        <v>100784.35</v>
      </c>
      <c r="G24" s="49">
        <v>1</v>
      </c>
      <c r="H24" s="50"/>
    </row>
    <row r="25" spans="1:8" ht="15.75" customHeight="1" x14ac:dyDescent="0.2">
      <c r="B25" s="2"/>
    </row>
    <row r="27" spans="1:8" ht="15.75" customHeight="1" x14ac:dyDescent="0.2">
      <c r="B27" s="2"/>
    </row>
    <row r="28" spans="1:8" ht="15.75" customHeight="1" x14ac:dyDescent="0.2">
      <c r="A28" s="7"/>
      <c r="B28" s="51" t="s">
        <v>108</v>
      </c>
      <c r="C28" s="52"/>
      <c r="D28" s="52"/>
      <c r="E28" s="52"/>
      <c r="F28" s="52"/>
      <c r="G28" s="52"/>
      <c r="H28" s="54"/>
    </row>
    <row r="29" spans="1:8" ht="15.75" customHeight="1" x14ac:dyDescent="0.2">
      <c r="A29" s="7"/>
      <c r="B29" s="55" t="s">
        <v>109</v>
      </c>
      <c r="C29" s="7"/>
      <c r="D29" s="7"/>
      <c r="E29" s="7"/>
      <c r="F29" s="7"/>
      <c r="G29" s="7"/>
      <c r="H29" s="57"/>
    </row>
    <row r="30" spans="1:8" ht="15.75" customHeight="1" x14ac:dyDescent="0.2">
      <c r="A30" s="7"/>
      <c r="B30" s="58" t="s">
        <v>110</v>
      </c>
      <c r="C30" s="7"/>
      <c r="D30" s="7"/>
      <c r="E30" s="7"/>
      <c r="F30" s="7"/>
      <c r="G30" s="7"/>
      <c r="H30" s="57"/>
    </row>
    <row r="31" spans="1:8" ht="15.75" customHeight="1" x14ac:dyDescent="0.2">
      <c r="A31" s="7"/>
      <c r="B31" s="59"/>
      <c r="C31" s="60">
        <v>46326</v>
      </c>
      <c r="D31" s="60">
        <v>46295</v>
      </c>
      <c r="E31" s="7"/>
      <c r="F31" s="7"/>
      <c r="G31" s="7"/>
      <c r="H31" s="57"/>
    </row>
    <row r="32" spans="1:8" ht="15.75" customHeight="1" x14ac:dyDescent="0.2">
      <c r="A32" s="7"/>
      <c r="B32" s="59" t="s">
        <v>111</v>
      </c>
      <c r="C32" s="61"/>
      <c r="D32" s="61"/>
      <c r="E32" s="7"/>
      <c r="F32" s="7"/>
      <c r="G32" s="7"/>
      <c r="H32" s="57"/>
    </row>
    <row r="33" spans="1:8" ht="15.75" customHeight="1" x14ac:dyDescent="0.2">
      <c r="A33" s="62"/>
      <c r="B33" s="59" t="s">
        <v>112</v>
      </c>
      <c r="C33" s="63">
        <v>1426.4282000000001</v>
      </c>
      <c r="D33" s="63">
        <v>1419.9157</v>
      </c>
      <c r="E33" s="7"/>
      <c r="F33" s="7"/>
      <c r="G33" s="7"/>
      <c r="H33" s="57"/>
    </row>
    <row r="34" spans="1:8" ht="15.75" customHeight="1" x14ac:dyDescent="0.2">
      <c r="A34" s="62"/>
      <c r="B34" s="59" t="s">
        <v>113</v>
      </c>
      <c r="C34" s="63">
        <v>1261.538</v>
      </c>
      <c r="D34" s="63">
        <v>1255.78</v>
      </c>
      <c r="E34" s="7"/>
      <c r="F34" s="7"/>
      <c r="G34" s="7"/>
      <c r="H34" s="57"/>
    </row>
    <row r="35" spans="1:8" ht="15.75" customHeight="1" x14ac:dyDescent="0.2">
      <c r="A35" s="62"/>
      <c r="B35" s="59" t="s">
        <v>268</v>
      </c>
      <c r="C35" s="63">
        <v>1133.9857999999999</v>
      </c>
      <c r="D35" s="63">
        <v>1128.8100999999999</v>
      </c>
      <c r="E35" s="7"/>
      <c r="F35" s="7"/>
      <c r="G35" s="7"/>
      <c r="H35" s="57"/>
    </row>
    <row r="36" spans="1:8" ht="15.75" customHeight="1" x14ac:dyDescent="0.2">
      <c r="A36" s="62"/>
      <c r="B36" s="59" t="s">
        <v>269</v>
      </c>
      <c r="C36" s="63">
        <v>1179.9997000000001</v>
      </c>
      <c r="D36" s="63">
        <v>1179.4645</v>
      </c>
      <c r="E36" s="7"/>
      <c r="F36" s="7"/>
      <c r="G36" s="7"/>
      <c r="H36" s="57"/>
    </row>
    <row r="37" spans="1:8" ht="15.75" customHeight="1" x14ac:dyDescent="0.2">
      <c r="A37" s="62"/>
      <c r="B37" s="59" t="s">
        <v>116</v>
      </c>
      <c r="C37" s="63">
        <v>1438.6713999999999</v>
      </c>
      <c r="D37" s="63">
        <v>1432.046</v>
      </c>
      <c r="E37" s="7"/>
      <c r="F37" s="7"/>
      <c r="G37" s="7"/>
      <c r="H37" s="57"/>
    </row>
    <row r="38" spans="1:8" ht="15.75" customHeight="1" x14ac:dyDescent="0.2">
      <c r="A38" s="62"/>
      <c r="B38" s="59" t="s">
        <v>117</v>
      </c>
      <c r="C38" s="63">
        <v>1438.8458000000001</v>
      </c>
      <c r="D38" s="63">
        <v>1432.2193</v>
      </c>
      <c r="E38" s="7"/>
      <c r="F38" s="7"/>
      <c r="G38" s="7"/>
      <c r="H38" s="57"/>
    </row>
    <row r="39" spans="1:8" ht="15.75" customHeight="1" x14ac:dyDescent="0.2">
      <c r="A39" s="62"/>
      <c r="B39" s="59" t="s">
        <v>272</v>
      </c>
      <c r="C39" s="63">
        <v>1134.9391000000001</v>
      </c>
      <c r="D39" s="63">
        <v>1129.6704999999999</v>
      </c>
      <c r="E39" s="7"/>
      <c r="F39" s="7"/>
      <c r="G39" s="7"/>
      <c r="H39" s="57"/>
    </row>
    <row r="40" spans="1:8" ht="15.75" customHeight="1" x14ac:dyDescent="0.2">
      <c r="A40" s="62"/>
      <c r="B40" s="59" t="s">
        <v>273</v>
      </c>
      <c r="C40" s="63">
        <v>1113.8594000000001</v>
      </c>
      <c r="D40" s="63">
        <v>1111.57</v>
      </c>
      <c r="E40" s="7"/>
      <c r="F40" s="7"/>
      <c r="G40" s="7"/>
      <c r="H40" s="57"/>
    </row>
    <row r="41" spans="1:8" ht="15.75" customHeight="1" x14ac:dyDescent="0.2">
      <c r="A41" s="7"/>
      <c r="B41" s="55" t="s">
        <v>275</v>
      </c>
      <c r="C41" s="64"/>
      <c r="D41" s="64"/>
      <c r="E41" s="64"/>
      <c r="F41" s="64"/>
      <c r="G41" s="64"/>
      <c r="H41" s="57"/>
    </row>
    <row r="42" spans="1:8" ht="15.75" customHeight="1" x14ac:dyDescent="0.2">
      <c r="A42" s="7"/>
      <c r="B42" s="88" t="s">
        <v>276</v>
      </c>
      <c r="C42" s="61" t="s">
        <v>277</v>
      </c>
      <c r="D42" s="61" t="s">
        <v>278</v>
      </c>
      <c r="E42" s="61" t="s">
        <v>278</v>
      </c>
      <c r="F42" s="64"/>
      <c r="G42" s="64"/>
      <c r="H42" s="57"/>
    </row>
    <row r="43" spans="1:8" ht="15.75" customHeight="1" x14ac:dyDescent="0.2">
      <c r="A43" s="7"/>
      <c r="B43" s="88"/>
      <c r="C43" s="61"/>
      <c r="D43" s="61" t="s">
        <v>279</v>
      </c>
      <c r="E43" s="61" t="s">
        <v>97</v>
      </c>
      <c r="F43" s="64"/>
      <c r="G43" s="64"/>
      <c r="H43" s="57"/>
    </row>
    <row r="44" spans="1:8" ht="15.75" customHeight="1" x14ac:dyDescent="0.2">
      <c r="A44" s="7"/>
      <c r="B44" s="59" t="s">
        <v>273</v>
      </c>
      <c r="C44" s="99" t="s">
        <v>280</v>
      </c>
      <c r="D44" s="100">
        <v>1.2529298499999999</v>
      </c>
      <c r="E44" s="100">
        <v>1.2529298499999999</v>
      </c>
      <c r="F44" s="64"/>
      <c r="G44" s="64"/>
      <c r="H44" s="57"/>
    </row>
    <row r="45" spans="1:8" ht="15.75" customHeight="1" x14ac:dyDescent="0.2">
      <c r="A45" s="7"/>
      <c r="B45" s="59" t="s">
        <v>269</v>
      </c>
      <c r="C45" s="99" t="s">
        <v>280</v>
      </c>
      <c r="D45" s="100">
        <v>4.8693161700000003</v>
      </c>
      <c r="E45" s="100">
        <v>4.8693161700000003</v>
      </c>
      <c r="F45" s="64"/>
      <c r="G45" s="64"/>
      <c r="H45" s="57"/>
    </row>
    <row r="46" spans="1:8" ht="15.75" customHeight="1" x14ac:dyDescent="0.2">
      <c r="A46" s="7"/>
      <c r="B46" s="55" t="s">
        <v>121</v>
      </c>
      <c r="C46" s="7"/>
      <c r="D46" s="7"/>
      <c r="E46" s="7"/>
      <c r="F46" s="7"/>
      <c r="G46" s="7"/>
      <c r="H46" s="57"/>
    </row>
    <row r="47" spans="1:8" ht="15.75" customHeight="1" x14ac:dyDescent="0.2">
      <c r="A47" s="7"/>
      <c r="B47" s="65" t="s">
        <v>122</v>
      </c>
      <c r="C47" s="7"/>
      <c r="D47" s="7"/>
      <c r="E47" s="7"/>
      <c r="F47" s="7"/>
      <c r="G47" s="7"/>
      <c r="H47" s="57"/>
    </row>
    <row r="48" spans="1:8" ht="15.75" customHeight="1" x14ac:dyDescent="0.2">
      <c r="A48" s="7"/>
      <c r="B48" s="55" t="s">
        <v>123</v>
      </c>
      <c r="C48" s="7"/>
      <c r="D48" s="7"/>
      <c r="E48" s="7"/>
      <c r="F48" s="7"/>
      <c r="G48" s="7"/>
      <c r="H48" s="57"/>
    </row>
    <row r="49" spans="1:8" ht="15.75" customHeight="1" x14ac:dyDescent="0.2">
      <c r="A49" s="7"/>
      <c r="B49" s="55" t="s">
        <v>474</v>
      </c>
      <c r="C49" s="7"/>
      <c r="D49" s="7"/>
      <c r="E49" s="7"/>
      <c r="F49" s="7"/>
      <c r="G49" s="7"/>
      <c r="H49" s="57"/>
    </row>
    <row r="50" spans="1:8" ht="15.75" customHeight="1" x14ac:dyDescent="0.2">
      <c r="A50" s="7"/>
      <c r="B50" s="55" t="s">
        <v>125</v>
      </c>
      <c r="C50" s="7"/>
      <c r="D50" s="7"/>
      <c r="E50" s="7"/>
      <c r="F50" s="7"/>
      <c r="G50" s="7"/>
      <c r="H50" s="57"/>
    </row>
    <row r="51" spans="1:8" ht="15.75" customHeight="1" x14ac:dyDescent="0.2">
      <c r="A51" s="7"/>
      <c r="B51" s="95" t="s">
        <v>126</v>
      </c>
      <c r="C51" s="97"/>
      <c r="D51" s="97"/>
      <c r="E51" s="97"/>
      <c r="F51" s="97"/>
      <c r="G51" s="97"/>
      <c r="H51" s="98"/>
    </row>
    <row r="53" spans="1:8" ht="15.75" customHeight="1" thickBot="1" x14ac:dyDescent="0.25"/>
    <row r="54" spans="1:8" ht="39.75" customHeight="1" thickBot="1" x14ac:dyDescent="0.3">
      <c r="B54" s="67" t="s">
        <v>127</v>
      </c>
      <c r="C54" s="68" t="s">
        <v>128</v>
      </c>
      <c r="D54" s="68" t="s">
        <v>129</v>
      </c>
      <c r="E54"/>
    </row>
    <row r="55" spans="1:8" ht="39.75" customHeight="1" x14ac:dyDescent="0.25">
      <c r="B55" s="89" t="s">
        <v>475</v>
      </c>
      <c r="C55" s="122"/>
      <c r="D55" s="70" t="s">
        <v>476</v>
      </c>
      <c r="E55"/>
    </row>
    <row r="56" spans="1:8" ht="39.75" customHeight="1" x14ac:dyDescent="0.25">
      <c r="B56" s="125" t="s">
        <v>477</v>
      </c>
      <c r="C56" s="123"/>
      <c r="D56" s="127"/>
      <c r="E56"/>
    </row>
    <row r="57" spans="1:8" ht="39.75" customHeight="1" x14ac:dyDescent="0.25">
      <c r="B57" s="125"/>
      <c r="C57" s="123"/>
      <c r="D57" s="127"/>
      <c r="E57"/>
    </row>
    <row r="58" spans="1:8" ht="39.75" customHeight="1" x14ac:dyDescent="0.25">
      <c r="B58" s="125"/>
      <c r="C58" s="123"/>
      <c r="D58" s="127"/>
      <c r="E58"/>
    </row>
    <row r="59" spans="1:8" ht="39.75" customHeight="1" thickBot="1" x14ac:dyDescent="0.3">
      <c r="B59" s="126"/>
      <c r="C59" s="124"/>
      <c r="D59" s="128"/>
      <c r="E59"/>
    </row>
    <row r="60" spans="1:8" ht="15.75" customHeight="1" x14ac:dyDescent="0.2">
      <c r="B60" s="9" t="s">
        <v>133</v>
      </c>
    </row>
    <row r="61" spans="1:8" ht="15.75" customHeight="1" x14ac:dyDescent="0.2">
      <c r="B61" s="9" t="s">
        <v>134</v>
      </c>
    </row>
    <row r="62" spans="1:8" ht="15.75" customHeight="1" x14ac:dyDescent="0.2">
      <c r="B62" s="9" t="s">
        <v>135</v>
      </c>
    </row>
    <row r="64" spans="1:8" ht="15.75" customHeight="1" x14ac:dyDescent="0.25">
      <c r="B64" s="129" t="s">
        <v>136</v>
      </c>
      <c r="C64" s="130"/>
      <c r="D64" s="130"/>
      <c r="E64" s="130"/>
    </row>
    <row r="65" spans="2:14" ht="30" customHeight="1" x14ac:dyDescent="0.25">
      <c r="B65" s="72" t="s">
        <v>137</v>
      </c>
      <c r="C65" s="131" t="s">
        <v>138</v>
      </c>
      <c r="D65" s="131" t="s">
        <v>139</v>
      </c>
      <c r="E65" s="131" t="s">
        <v>140</v>
      </c>
    </row>
    <row r="66" spans="2:14" ht="15.75" customHeight="1" x14ac:dyDescent="0.25">
      <c r="B66" s="72" t="s">
        <v>141</v>
      </c>
      <c r="C66" s="132"/>
      <c r="D66" s="132"/>
      <c r="E66" s="132"/>
    </row>
    <row r="67" spans="2:14" ht="15.75" customHeight="1" x14ac:dyDescent="0.25">
      <c r="B67" s="72" t="s">
        <v>142</v>
      </c>
      <c r="C67" s="115" t="s">
        <v>478</v>
      </c>
      <c r="D67" s="74"/>
      <c r="E67" s="74"/>
    </row>
    <row r="68" spans="2:14" ht="15.75" customHeight="1" x14ac:dyDescent="0.25">
      <c r="B68" s="72" t="s">
        <v>143</v>
      </c>
      <c r="C68" s="74"/>
      <c r="D68" s="75"/>
      <c r="E68" s="74"/>
      <c r="J68" s="3"/>
    </row>
    <row r="69" spans="2:14" ht="15.75" customHeight="1" x14ac:dyDescent="0.25">
      <c r="B69" s="72" t="s">
        <v>144</v>
      </c>
      <c r="C69" s="76"/>
      <c r="D69" s="92"/>
      <c r="E69" s="74"/>
    </row>
    <row r="70" spans="2:14" ht="15.75" customHeight="1" x14ac:dyDescent="0.25">
      <c r="B70" s="14" t="s">
        <v>479</v>
      </c>
      <c r="C70" s="78"/>
      <c r="D70" s="74"/>
      <c r="E70" s="74"/>
      <c r="J70" s="3"/>
    </row>
    <row r="71" spans="2:14" ht="15.75" customHeight="1" thickBot="1" x14ac:dyDescent="0.25">
      <c r="J71" s="3"/>
    </row>
    <row r="72" spans="2:14" ht="15.75" customHeight="1" thickBot="1" x14ac:dyDescent="0.25">
      <c r="B72" s="79"/>
      <c r="C72" s="80" t="s">
        <v>147</v>
      </c>
      <c r="J72" s="3"/>
    </row>
    <row r="73" spans="2:14" ht="15.75" customHeight="1" thickBot="1" x14ac:dyDescent="0.25">
      <c r="B73" s="81" t="s">
        <v>148</v>
      </c>
      <c r="C73" s="93" t="s">
        <v>30</v>
      </c>
      <c r="J73" s="3"/>
    </row>
    <row r="74" spans="2:14" ht="15.75" customHeight="1" thickBot="1" x14ac:dyDescent="0.25">
      <c r="B74" s="81" t="s">
        <v>149</v>
      </c>
      <c r="C74" s="83" t="s">
        <v>480</v>
      </c>
      <c r="J74" s="3"/>
    </row>
    <row r="75" spans="2:14" ht="15.75" customHeight="1" thickBot="1" x14ac:dyDescent="0.25">
      <c r="B75" s="81" t="s">
        <v>151</v>
      </c>
      <c r="C75" s="84">
        <v>5.77</v>
      </c>
      <c r="J75" s="5"/>
      <c r="K75" s="5"/>
      <c r="L75" s="6"/>
      <c r="M75" s="6"/>
      <c r="N75" s="5"/>
    </row>
    <row r="76" spans="2:14" ht="15.75" customHeight="1" thickBot="1" x14ac:dyDescent="0.25">
      <c r="B76" s="81" t="s">
        <v>152</v>
      </c>
      <c r="C76" s="84" t="s">
        <v>481</v>
      </c>
    </row>
    <row r="77" spans="2:14" ht="15.75" customHeight="1" thickBot="1" x14ac:dyDescent="0.25">
      <c r="B77" s="81" t="s">
        <v>154</v>
      </c>
      <c r="C77" s="84" t="s">
        <v>481</v>
      </c>
    </row>
    <row r="78" spans="2:14" ht="15.75" customHeight="1" thickBot="1" x14ac:dyDescent="0.25">
      <c r="B78" s="81" t="s">
        <v>156</v>
      </c>
      <c r="C78" s="84" t="s">
        <v>157</v>
      </c>
      <c r="J78" s="7"/>
      <c r="K78" s="7"/>
      <c r="L78" s="7"/>
      <c r="M78" s="7"/>
      <c r="N78" s="7"/>
    </row>
    <row r="79" spans="2:14" ht="15.75" customHeight="1" thickBot="1" x14ac:dyDescent="0.25">
      <c r="B79" s="120" t="s">
        <v>158</v>
      </c>
      <c r="C79" s="121"/>
      <c r="J79" s="7"/>
      <c r="K79" s="7"/>
      <c r="L79" s="7"/>
      <c r="M79" s="7"/>
      <c r="N79" s="7"/>
    </row>
    <row r="80" spans="2:14" ht="15.75" customHeight="1" thickBot="1" x14ac:dyDescent="0.25">
      <c r="B80" s="120" t="s">
        <v>159</v>
      </c>
      <c r="C80" s="121"/>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79:C79"/>
    <mergeCell ref="B80:C80"/>
    <mergeCell ref="C55:C59"/>
    <mergeCell ref="B56:B59"/>
    <mergeCell ref="D56:D59"/>
    <mergeCell ref="B64:E64"/>
    <mergeCell ref="C65:C66"/>
    <mergeCell ref="D65:D66"/>
    <mergeCell ref="E65:E66"/>
  </mergeCells>
  <hyperlinks>
    <hyperlink ref="G1" location="'Sheet1'!A1" display="Index" xr:uid="{22DC48C2-90AE-49A4-8F12-4F80E650C6E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1BDA9-B650-4F13-A1EB-BDD2FD4DAB7B}">
  <dimension ref="A1:N153"/>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482</v>
      </c>
      <c r="C8" s="33" t="s">
        <v>483</v>
      </c>
      <c r="D8" s="33" t="s">
        <v>192</v>
      </c>
      <c r="E8" s="34">
        <v>7500</v>
      </c>
      <c r="F8" s="35">
        <v>7764.83</v>
      </c>
      <c r="G8" s="36">
        <v>4.5900000000000003E-2</v>
      </c>
      <c r="H8" s="37">
        <v>8.0477000000000007E-2</v>
      </c>
    </row>
    <row r="9" spans="2:8" ht="15.75" customHeight="1" x14ac:dyDescent="0.2">
      <c r="B9" s="33" t="s">
        <v>484</v>
      </c>
      <c r="C9" s="33" t="s">
        <v>485</v>
      </c>
      <c r="D9" s="33" t="s">
        <v>192</v>
      </c>
      <c r="E9" s="34">
        <v>5000</v>
      </c>
      <c r="F9" s="35">
        <v>5061.07</v>
      </c>
      <c r="G9" s="36">
        <v>2.9899999999999999E-2</v>
      </c>
      <c r="H9" s="37">
        <v>8.0477000000000007E-2</v>
      </c>
    </row>
    <row r="10" spans="2:8" ht="15.75" customHeight="1" x14ac:dyDescent="0.2">
      <c r="B10" s="33" t="s">
        <v>486</v>
      </c>
      <c r="C10" s="33" t="s">
        <v>487</v>
      </c>
      <c r="D10" s="33" t="s">
        <v>488</v>
      </c>
      <c r="E10" s="34">
        <v>5000</v>
      </c>
      <c r="F10" s="35">
        <v>5039.8900000000003</v>
      </c>
      <c r="G10" s="36">
        <v>2.98E-2</v>
      </c>
      <c r="H10" s="37">
        <v>9.1999999999999998E-2</v>
      </c>
    </row>
    <row r="11" spans="2:8" ht="15.75" customHeight="1" x14ac:dyDescent="0.2">
      <c r="B11" s="33" t="s">
        <v>489</v>
      </c>
      <c r="C11" s="33" t="s">
        <v>490</v>
      </c>
      <c r="D11" s="33" t="s">
        <v>488</v>
      </c>
      <c r="E11" s="34">
        <v>5000</v>
      </c>
      <c r="F11" s="35">
        <v>5033.49</v>
      </c>
      <c r="G11" s="36">
        <v>2.98E-2</v>
      </c>
      <c r="H11" s="37">
        <v>8.9050000000000004E-2</v>
      </c>
    </row>
    <row r="12" spans="2:8" ht="15.75" customHeight="1" x14ac:dyDescent="0.2">
      <c r="B12" s="33" t="s">
        <v>491</v>
      </c>
      <c r="C12" s="33" t="s">
        <v>492</v>
      </c>
      <c r="D12" s="33" t="s">
        <v>49</v>
      </c>
      <c r="E12" s="34">
        <v>5000</v>
      </c>
      <c r="F12" s="35">
        <v>5006.3900000000003</v>
      </c>
      <c r="G12" s="36">
        <v>2.9600000000000001E-2</v>
      </c>
      <c r="H12" s="37">
        <v>8.5301000000000002E-2</v>
      </c>
    </row>
    <row r="13" spans="2:8" ht="15.75" customHeight="1" x14ac:dyDescent="0.2">
      <c r="B13" s="33" t="s">
        <v>493</v>
      </c>
      <c r="C13" s="33" t="s">
        <v>494</v>
      </c>
      <c r="D13" s="33" t="s">
        <v>49</v>
      </c>
      <c r="E13" s="34">
        <v>5000</v>
      </c>
      <c r="F13" s="35">
        <v>4958.43</v>
      </c>
      <c r="G13" s="36">
        <v>2.93E-2</v>
      </c>
      <c r="H13" s="37">
        <v>8.6529999999999996E-2</v>
      </c>
    </row>
    <row r="14" spans="2:8" ht="15.75" customHeight="1" x14ac:dyDescent="0.2">
      <c r="B14" s="33" t="s">
        <v>495</v>
      </c>
      <c r="C14" s="33" t="s">
        <v>496</v>
      </c>
      <c r="D14" s="33" t="s">
        <v>49</v>
      </c>
      <c r="E14" s="34">
        <v>5000</v>
      </c>
      <c r="F14" s="35">
        <v>4953.6000000000004</v>
      </c>
      <c r="G14" s="36">
        <v>2.93E-2</v>
      </c>
      <c r="H14" s="37">
        <v>8.5650000000000004E-2</v>
      </c>
    </row>
    <row r="15" spans="2:8" ht="15.75" customHeight="1" x14ac:dyDescent="0.2">
      <c r="B15" s="33" t="s">
        <v>497</v>
      </c>
      <c r="C15" s="33" t="s">
        <v>498</v>
      </c>
      <c r="D15" s="33" t="s">
        <v>192</v>
      </c>
      <c r="E15" s="34">
        <v>5000</v>
      </c>
      <c r="F15" s="35">
        <v>4884.99</v>
      </c>
      <c r="G15" s="36">
        <v>2.8899999999999999E-2</v>
      </c>
      <c r="H15" s="37">
        <v>8.7599999999999997E-2</v>
      </c>
    </row>
    <row r="16" spans="2:8" ht="15.75" customHeight="1" x14ac:dyDescent="0.2">
      <c r="B16" s="33" t="s">
        <v>53</v>
      </c>
      <c r="C16" s="33" t="s">
        <v>54</v>
      </c>
      <c r="D16" s="33" t="s">
        <v>49</v>
      </c>
      <c r="E16" s="34">
        <v>2500</v>
      </c>
      <c r="F16" s="35">
        <v>2600.31</v>
      </c>
      <c r="G16" s="36">
        <v>1.54E-2</v>
      </c>
      <c r="H16" s="37">
        <v>8.2699999999999996E-2</v>
      </c>
    </row>
    <row r="17" spans="2:8" ht="15.75" customHeight="1" x14ac:dyDescent="0.2">
      <c r="B17" s="33" t="s">
        <v>199</v>
      </c>
      <c r="C17" s="33" t="s">
        <v>200</v>
      </c>
      <c r="D17" s="33" t="s">
        <v>49</v>
      </c>
      <c r="E17" s="34">
        <v>2500</v>
      </c>
      <c r="F17" s="35">
        <v>2590.87</v>
      </c>
      <c r="G17" s="36">
        <v>1.5299999999999999E-2</v>
      </c>
      <c r="H17" s="37">
        <v>8.8050000000000003E-2</v>
      </c>
    </row>
    <row r="18" spans="2:8" ht="15.75" customHeight="1" x14ac:dyDescent="0.2">
      <c r="B18" s="33" t="s">
        <v>499</v>
      </c>
      <c r="C18" s="33" t="s">
        <v>500</v>
      </c>
      <c r="D18" s="33" t="s">
        <v>192</v>
      </c>
      <c r="E18" s="34">
        <v>2500</v>
      </c>
      <c r="F18" s="35">
        <v>2587.39</v>
      </c>
      <c r="G18" s="36">
        <v>1.5299999999999999E-2</v>
      </c>
      <c r="H18" s="37">
        <v>8.3299999999999999E-2</v>
      </c>
    </row>
    <row r="19" spans="2:8" ht="15.75" customHeight="1" x14ac:dyDescent="0.2">
      <c r="B19" s="33" t="s">
        <v>501</v>
      </c>
      <c r="C19" s="33" t="s">
        <v>502</v>
      </c>
      <c r="D19" s="33" t="s">
        <v>49</v>
      </c>
      <c r="E19" s="34">
        <v>2500</v>
      </c>
      <c r="F19" s="35">
        <v>2540.37</v>
      </c>
      <c r="G19" s="36">
        <v>1.4999999999999999E-2</v>
      </c>
      <c r="H19" s="37">
        <v>8.3299999999999999E-2</v>
      </c>
    </row>
    <row r="20" spans="2:8" ht="15.75" customHeight="1" x14ac:dyDescent="0.2">
      <c r="B20" s="33" t="s">
        <v>503</v>
      </c>
      <c r="C20" s="33" t="s">
        <v>504</v>
      </c>
      <c r="D20" s="33" t="s">
        <v>49</v>
      </c>
      <c r="E20" s="34">
        <v>2500</v>
      </c>
      <c r="F20" s="35">
        <v>2525.52</v>
      </c>
      <c r="G20" s="36">
        <v>1.49E-2</v>
      </c>
      <c r="H20" s="37">
        <v>8.4150000000000003E-2</v>
      </c>
    </row>
    <row r="21" spans="2:8" ht="15.75" customHeight="1" x14ac:dyDescent="0.2">
      <c r="B21" s="33" t="s">
        <v>505</v>
      </c>
      <c r="C21" s="33" t="s">
        <v>506</v>
      </c>
      <c r="D21" s="33" t="s">
        <v>49</v>
      </c>
      <c r="E21" s="34">
        <v>2500</v>
      </c>
      <c r="F21" s="35">
        <v>2517.4899999999998</v>
      </c>
      <c r="G21" s="36">
        <v>1.49E-2</v>
      </c>
      <c r="H21" s="37">
        <v>8.5550000000000001E-2</v>
      </c>
    </row>
    <row r="22" spans="2:8" ht="15.75" customHeight="1" x14ac:dyDescent="0.2">
      <c r="B22" s="33" t="s">
        <v>507</v>
      </c>
      <c r="C22" s="33" t="s">
        <v>508</v>
      </c>
      <c r="D22" s="33" t="s">
        <v>49</v>
      </c>
      <c r="E22" s="34">
        <v>2500</v>
      </c>
      <c r="F22" s="35">
        <v>2500.87</v>
      </c>
      <c r="G22" s="36">
        <v>1.4800000000000001E-2</v>
      </c>
      <c r="H22" s="37">
        <v>8.3319000000000004E-2</v>
      </c>
    </row>
    <row r="23" spans="2:8" ht="15.75" customHeight="1" x14ac:dyDescent="0.2">
      <c r="B23" s="33" t="s">
        <v>509</v>
      </c>
      <c r="C23" s="33" t="s">
        <v>510</v>
      </c>
      <c r="D23" s="33" t="s">
        <v>511</v>
      </c>
      <c r="E23" s="34">
        <v>2500</v>
      </c>
      <c r="F23" s="35">
        <v>2494.75</v>
      </c>
      <c r="G23" s="36">
        <v>1.4800000000000001E-2</v>
      </c>
      <c r="H23" s="37">
        <v>9.0532000000000001E-2</v>
      </c>
    </row>
    <row r="24" spans="2:8" ht="15.75" customHeight="1" x14ac:dyDescent="0.2">
      <c r="B24" s="33" t="s">
        <v>235</v>
      </c>
      <c r="C24" s="33" t="s">
        <v>236</v>
      </c>
      <c r="D24" s="33" t="s">
        <v>49</v>
      </c>
      <c r="E24" s="34">
        <v>1500</v>
      </c>
      <c r="F24" s="35">
        <v>1515.64</v>
      </c>
      <c r="G24" s="36">
        <v>8.9999999999999993E-3</v>
      </c>
      <c r="H24" s="37">
        <v>8.2000000000000003E-2</v>
      </c>
    </row>
    <row r="25" spans="2:8" ht="15.75" customHeight="1" x14ac:dyDescent="0.2">
      <c r="B25" s="33" t="s">
        <v>47</v>
      </c>
      <c r="C25" s="33" t="s">
        <v>48</v>
      </c>
      <c r="D25" s="33" t="s">
        <v>49</v>
      </c>
      <c r="E25" s="34">
        <v>1500</v>
      </c>
      <c r="F25" s="35">
        <v>1492.67</v>
      </c>
      <c r="G25" s="36">
        <v>8.8000000000000005E-3</v>
      </c>
      <c r="H25" s="37">
        <v>8.3299999999999999E-2</v>
      </c>
    </row>
    <row r="26" spans="2:8" ht="15.75" customHeight="1" x14ac:dyDescent="0.2">
      <c r="B26" s="33" t="s">
        <v>233</v>
      </c>
      <c r="C26" s="33" t="s">
        <v>512</v>
      </c>
      <c r="D26" s="33" t="s">
        <v>52</v>
      </c>
      <c r="E26" s="34">
        <v>1541400</v>
      </c>
      <c r="F26" s="35">
        <v>1153.32</v>
      </c>
      <c r="G26" s="36">
        <v>6.7999999999999996E-3</v>
      </c>
      <c r="H26" s="37">
        <v>7.5695999999999999E-2</v>
      </c>
    </row>
    <row r="27" spans="2:8" ht="15.75" customHeight="1" x14ac:dyDescent="0.2">
      <c r="B27" s="33" t="s">
        <v>513</v>
      </c>
      <c r="C27" s="33" t="s">
        <v>514</v>
      </c>
      <c r="D27" s="33" t="s">
        <v>49</v>
      </c>
      <c r="E27" s="34">
        <v>500</v>
      </c>
      <c r="F27" s="35">
        <v>532.79999999999995</v>
      </c>
      <c r="G27" s="36">
        <v>3.2000000000000002E-3</v>
      </c>
      <c r="H27" s="37">
        <v>7.3749999999999996E-2</v>
      </c>
    </row>
    <row r="28" spans="2:8" ht="15.75" customHeight="1" x14ac:dyDescent="0.2">
      <c r="B28" s="33" t="s">
        <v>515</v>
      </c>
      <c r="C28" s="33" t="s">
        <v>516</v>
      </c>
      <c r="D28" s="33" t="s">
        <v>49</v>
      </c>
      <c r="E28" s="34">
        <v>500</v>
      </c>
      <c r="F28" s="35">
        <v>520.03</v>
      </c>
      <c r="G28" s="36">
        <v>3.0999999999999999E-3</v>
      </c>
      <c r="H28" s="37">
        <v>8.7999999999999995E-2</v>
      </c>
    </row>
    <row r="29" spans="2:8" ht="15.75" customHeight="1" x14ac:dyDescent="0.2">
      <c r="B29" s="33" t="s">
        <v>517</v>
      </c>
      <c r="C29" s="33" t="s">
        <v>518</v>
      </c>
      <c r="D29" s="33" t="s">
        <v>49</v>
      </c>
      <c r="E29" s="34">
        <v>500</v>
      </c>
      <c r="F29" s="35">
        <v>519.42999999999995</v>
      </c>
      <c r="G29" s="36">
        <v>3.0999999999999999E-3</v>
      </c>
      <c r="H29" s="37">
        <v>8.2500000000000004E-2</v>
      </c>
    </row>
    <row r="30" spans="2:8" ht="15.75" customHeight="1" x14ac:dyDescent="0.2">
      <c r="B30" s="33" t="s">
        <v>519</v>
      </c>
      <c r="C30" s="33" t="s">
        <v>520</v>
      </c>
      <c r="D30" s="33" t="s">
        <v>49</v>
      </c>
      <c r="E30" s="34">
        <v>500</v>
      </c>
      <c r="F30" s="35">
        <v>518.02</v>
      </c>
      <c r="G30" s="36">
        <v>3.0999999999999999E-3</v>
      </c>
      <c r="H30" s="37">
        <v>8.5099999999999995E-2</v>
      </c>
    </row>
    <row r="31" spans="2:8" ht="15.75" customHeight="1" x14ac:dyDescent="0.2">
      <c r="B31" s="33" t="s">
        <v>521</v>
      </c>
      <c r="C31" s="33" t="s">
        <v>522</v>
      </c>
      <c r="D31" s="33" t="s">
        <v>52</v>
      </c>
      <c r="E31" s="34">
        <v>500000</v>
      </c>
      <c r="F31" s="35">
        <v>514.66999999999996</v>
      </c>
      <c r="G31" s="36">
        <v>3.0000000000000001E-3</v>
      </c>
      <c r="H31" s="37">
        <v>6.9752999999999996E-2</v>
      </c>
    </row>
    <row r="32" spans="2:8" ht="15.75" customHeight="1" x14ac:dyDescent="0.2">
      <c r="B32" s="33" t="s">
        <v>523</v>
      </c>
      <c r="C32" s="33" t="s">
        <v>524</v>
      </c>
      <c r="D32" s="33" t="s">
        <v>49</v>
      </c>
      <c r="E32" s="34">
        <v>50</v>
      </c>
      <c r="F32" s="35">
        <v>502.15</v>
      </c>
      <c r="G32" s="36">
        <v>3.0000000000000001E-3</v>
      </c>
      <c r="H32" s="37">
        <v>8.5000000000000006E-2</v>
      </c>
    </row>
    <row r="33" spans="2:8" ht="15.75" customHeight="1" x14ac:dyDescent="0.2">
      <c r="B33" s="33" t="s">
        <v>525</v>
      </c>
      <c r="C33" s="33" t="s">
        <v>526</v>
      </c>
      <c r="D33" s="33" t="s">
        <v>49</v>
      </c>
      <c r="E33" s="34">
        <v>500</v>
      </c>
      <c r="F33" s="35">
        <v>499.17</v>
      </c>
      <c r="G33" s="36">
        <v>3.0000000000000001E-3</v>
      </c>
      <c r="H33" s="37">
        <v>8.6033999999999999E-2</v>
      </c>
    </row>
    <row r="34" spans="2:8" ht="15.75" customHeight="1" x14ac:dyDescent="0.2">
      <c r="B34" s="33" t="s">
        <v>527</v>
      </c>
      <c r="C34" s="33" t="s">
        <v>528</v>
      </c>
      <c r="D34" s="33" t="s">
        <v>529</v>
      </c>
      <c r="E34" s="34">
        <v>180</v>
      </c>
      <c r="F34" s="35">
        <v>182.82</v>
      </c>
      <c r="G34" s="36">
        <v>1.1000000000000001E-3</v>
      </c>
      <c r="H34" s="37">
        <v>8.6550000000000002E-2</v>
      </c>
    </row>
    <row r="35" spans="2:8" ht="15.75" customHeight="1" x14ac:dyDescent="0.2">
      <c r="B35" s="33" t="s">
        <v>530</v>
      </c>
      <c r="C35" s="33" t="s">
        <v>531</v>
      </c>
      <c r="D35" s="33" t="s">
        <v>52</v>
      </c>
      <c r="E35" s="34">
        <v>20700</v>
      </c>
      <c r="F35" s="35">
        <v>20.95</v>
      </c>
      <c r="G35" s="36">
        <v>1E-4</v>
      </c>
      <c r="H35" s="37">
        <v>8.2004999999999995E-2</v>
      </c>
    </row>
    <row r="36" spans="2:8" ht="15.75" customHeight="1" x14ac:dyDescent="0.2">
      <c r="B36" s="32" t="s">
        <v>75</v>
      </c>
      <c r="C36" s="32"/>
      <c r="D36" s="32"/>
      <c r="E36" s="38"/>
      <c r="F36" s="39">
        <v>71031.929999999993</v>
      </c>
      <c r="G36" s="40">
        <v>0.42020000000000002</v>
      </c>
      <c r="H36" s="41"/>
    </row>
    <row r="37" spans="2:8" ht="15.75" customHeight="1" x14ac:dyDescent="0.2">
      <c r="B37" s="33"/>
      <c r="C37" s="33"/>
      <c r="D37" s="33"/>
      <c r="E37" s="34"/>
      <c r="F37" s="35"/>
      <c r="G37" s="36"/>
      <c r="H37" s="37"/>
    </row>
    <row r="38" spans="2:8" ht="15.75" customHeight="1" x14ac:dyDescent="0.2">
      <c r="B38" s="32" t="s">
        <v>76</v>
      </c>
      <c r="C38" s="33"/>
      <c r="D38" s="33"/>
      <c r="E38" s="34"/>
      <c r="F38" s="35"/>
      <c r="G38" s="36"/>
      <c r="H38" s="37"/>
    </row>
    <row r="39" spans="2:8" ht="15.75" customHeight="1" x14ac:dyDescent="0.2">
      <c r="B39" s="32" t="s">
        <v>75</v>
      </c>
      <c r="C39" s="33"/>
      <c r="D39" s="33"/>
      <c r="E39" s="34"/>
      <c r="F39" s="42" t="s">
        <v>77</v>
      </c>
      <c r="G39" s="43" t="s">
        <v>77</v>
      </c>
      <c r="H39" s="37"/>
    </row>
    <row r="40" spans="2:8" ht="15.75" customHeight="1" x14ac:dyDescent="0.2">
      <c r="B40" s="33"/>
      <c r="C40" s="33"/>
      <c r="D40" s="33"/>
      <c r="E40" s="34"/>
      <c r="F40" s="35"/>
      <c r="G40" s="36"/>
      <c r="H40" s="37"/>
    </row>
    <row r="41" spans="2:8" ht="15.75" customHeight="1" x14ac:dyDescent="0.2">
      <c r="B41" s="32" t="s">
        <v>78</v>
      </c>
      <c r="C41" s="33"/>
      <c r="D41" s="33"/>
      <c r="E41" s="34"/>
      <c r="F41" s="35"/>
      <c r="G41" s="36"/>
      <c r="H41" s="37"/>
    </row>
    <row r="42" spans="2:8" ht="15.75" customHeight="1" x14ac:dyDescent="0.2">
      <c r="B42" s="32" t="s">
        <v>75</v>
      </c>
      <c r="C42" s="33"/>
      <c r="D42" s="33"/>
      <c r="E42" s="34"/>
      <c r="F42" s="42" t="s">
        <v>77</v>
      </c>
      <c r="G42" s="43" t="s">
        <v>77</v>
      </c>
      <c r="H42" s="37"/>
    </row>
    <row r="43" spans="2:8" ht="15.75" customHeight="1" x14ac:dyDescent="0.2">
      <c r="B43" s="33"/>
      <c r="C43" s="33"/>
      <c r="D43" s="33"/>
      <c r="E43" s="34"/>
      <c r="F43" s="35"/>
      <c r="G43" s="36"/>
      <c r="H43" s="37"/>
    </row>
    <row r="44" spans="2:8" ht="15.75" customHeight="1" x14ac:dyDescent="0.2">
      <c r="B44" s="44" t="s">
        <v>79</v>
      </c>
      <c r="C44" s="44"/>
      <c r="D44" s="44"/>
      <c r="E44" s="45"/>
      <c r="F44" s="39">
        <v>71031.929999999993</v>
      </c>
      <c r="G44" s="40">
        <v>0.42</v>
      </c>
      <c r="H44" s="41"/>
    </row>
    <row r="45" spans="2:8" ht="15.75" customHeight="1" x14ac:dyDescent="0.2">
      <c r="B45" s="33"/>
      <c r="C45" s="33"/>
      <c r="D45" s="33"/>
      <c r="E45" s="34"/>
      <c r="F45" s="35"/>
      <c r="G45" s="36"/>
      <c r="H45" s="37"/>
    </row>
    <row r="46" spans="2:8" ht="15.75" customHeight="1" x14ac:dyDescent="0.2">
      <c r="B46" s="32" t="s">
        <v>80</v>
      </c>
      <c r="C46" s="33"/>
      <c r="D46" s="33"/>
      <c r="E46" s="34"/>
      <c r="F46" s="35"/>
      <c r="G46" s="36"/>
      <c r="H46" s="37"/>
    </row>
    <row r="47" spans="2:8" ht="15.75" customHeight="1" x14ac:dyDescent="0.2">
      <c r="B47" s="33"/>
      <c r="C47" s="33"/>
      <c r="D47" s="33"/>
      <c r="E47" s="34"/>
      <c r="F47" s="35"/>
      <c r="G47" s="36"/>
      <c r="H47" s="37"/>
    </row>
    <row r="48" spans="2:8" ht="15.75" customHeight="1" x14ac:dyDescent="0.2">
      <c r="B48" s="32" t="s">
        <v>81</v>
      </c>
      <c r="C48" s="33"/>
      <c r="D48" s="33"/>
      <c r="E48" s="34"/>
      <c r="F48" s="35"/>
      <c r="G48" s="36"/>
      <c r="H48" s="37"/>
    </row>
    <row r="49" spans="2:8" ht="15.75" customHeight="1" x14ac:dyDescent="0.2">
      <c r="B49" s="33" t="s">
        <v>92</v>
      </c>
      <c r="C49" s="33" t="s">
        <v>532</v>
      </c>
      <c r="D49" s="33" t="s">
        <v>84</v>
      </c>
      <c r="E49" s="34">
        <v>2000</v>
      </c>
      <c r="F49" s="35">
        <v>9738.4</v>
      </c>
      <c r="G49" s="36">
        <v>5.7599999999999998E-2</v>
      </c>
      <c r="H49" s="37">
        <v>7.6601000000000002E-2</v>
      </c>
    </row>
    <row r="50" spans="2:8" ht="15.75" customHeight="1" x14ac:dyDescent="0.2">
      <c r="B50" s="33" t="s">
        <v>254</v>
      </c>
      <c r="C50" s="33" t="s">
        <v>255</v>
      </c>
      <c r="D50" s="33" t="s">
        <v>84</v>
      </c>
      <c r="E50" s="34">
        <v>1200</v>
      </c>
      <c r="F50" s="35">
        <v>5894.21</v>
      </c>
      <c r="G50" s="36">
        <v>3.49E-2</v>
      </c>
      <c r="H50" s="37">
        <v>7.5301000000000007E-2</v>
      </c>
    </row>
    <row r="51" spans="2:8" ht="15.75" customHeight="1" x14ac:dyDescent="0.2">
      <c r="B51" s="33" t="s">
        <v>394</v>
      </c>
      <c r="C51" s="33" t="s">
        <v>533</v>
      </c>
      <c r="D51" s="33" t="s">
        <v>84</v>
      </c>
      <c r="E51" s="34">
        <v>1000</v>
      </c>
      <c r="F51" s="35">
        <v>4924.57</v>
      </c>
      <c r="G51" s="36">
        <v>2.9100000000000001E-2</v>
      </c>
      <c r="H51" s="37">
        <v>7.5550000000000006E-2</v>
      </c>
    </row>
    <row r="52" spans="2:8" ht="15.75" customHeight="1" x14ac:dyDescent="0.2">
      <c r="B52" s="33" t="s">
        <v>386</v>
      </c>
      <c r="C52" s="33" t="s">
        <v>403</v>
      </c>
      <c r="D52" s="33" t="s">
        <v>84</v>
      </c>
      <c r="E52" s="34">
        <v>1000</v>
      </c>
      <c r="F52" s="35">
        <v>4915.3100000000004</v>
      </c>
      <c r="G52" s="36">
        <v>2.9100000000000001E-2</v>
      </c>
      <c r="H52" s="37">
        <v>7.6701000000000005E-2</v>
      </c>
    </row>
    <row r="53" spans="2:8" ht="15.75" customHeight="1" x14ac:dyDescent="0.2">
      <c r="B53" s="33" t="s">
        <v>254</v>
      </c>
      <c r="C53" s="33" t="s">
        <v>397</v>
      </c>
      <c r="D53" s="33" t="s">
        <v>84</v>
      </c>
      <c r="E53" s="34">
        <v>1000</v>
      </c>
      <c r="F53" s="35">
        <v>4855.38</v>
      </c>
      <c r="G53" s="36">
        <v>2.87E-2</v>
      </c>
      <c r="H53" s="37">
        <v>7.5500999999999999E-2</v>
      </c>
    </row>
    <row r="54" spans="2:8" ht="15.75" customHeight="1" x14ac:dyDescent="0.2">
      <c r="B54" s="33" t="s">
        <v>87</v>
      </c>
      <c r="C54" s="33" t="s">
        <v>410</v>
      </c>
      <c r="D54" s="33" t="s">
        <v>84</v>
      </c>
      <c r="E54" s="34">
        <v>1000</v>
      </c>
      <c r="F54" s="35">
        <v>4849.16</v>
      </c>
      <c r="G54" s="36">
        <v>2.87E-2</v>
      </c>
      <c r="H54" s="37">
        <v>7.8850000000000003E-2</v>
      </c>
    </row>
    <row r="55" spans="2:8" ht="15.75" customHeight="1" x14ac:dyDescent="0.2">
      <c r="B55" s="33" t="s">
        <v>82</v>
      </c>
      <c r="C55" s="33" t="s">
        <v>398</v>
      </c>
      <c r="D55" s="33" t="s">
        <v>84</v>
      </c>
      <c r="E55" s="34">
        <v>500</v>
      </c>
      <c r="F55" s="35">
        <v>2457.98</v>
      </c>
      <c r="G55" s="36">
        <v>1.4500000000000001E-2</v>
      </c>
      <c r="H55" s="37">
        <v>7.6100000000000001E-2</v>
      </c>
    </row>
    <row r="56" spans="2:8" ht="15.75" customHeight="1" x14ac:dyDescent="0.2">
      <c r="B56" s="33" t="s">
        <v>87</v>
      </c>
      <c r="C56" s="33" t="s">
        <v>534</v>
      </c>
      <c r="D56" s="33" t="s">
        <v>84</v>
      </c>
      <c r="E56" s="34">
        <v>500</v>
      </c>
      <c r="F56" s="35">
        <v>2454.52</v>
      </c>
      <c r="G56" s="36">
        <v>1.4500000000000001E-2</v>
      </c>
      <c r="H56" s="37">
        <v>7.6851000000000003E-2</v>
      </c>
    </row>
    <row r="57" spans="2:8" ht="15.75" customHeight="1" x14ac:dyDescent="0.2">
      <c r="B57" s="33" t="s">
        <v>82</v>
      </c>
      <c r="C57" s="33" t="s">
        <v>535</v>
      </c>
      <c r="D57" s="33" t="s">
        <v>84</v>
      </c>
      <c r="E57" s="34">
        <v>400</v>
      </c>
      <c r="F57" s="35">
        <v>1960.55</v>
      </c>
      <c r="G57" s="36">
        <v>1.1599999999999999E-2</v>
      </c>
      <c r="H57" s="37">
        <v>7.6501E-2</v>
      </c>
    </row>
    <row r="58" spans="2:8" ht="15.75" customHeight="1" x14ac:dyDescent="0.2">
      <c r="B58" s="33" t="s">
        <v>85</v>
      </c>
      <c r="C58" s="33" t="s">
        <v>389</v>
      </c>
      <c r="D58" s="33" t="s">
        <v>84</v>
      </c>
      <c r="E58" s="34">
        <v>300</v>
      </c>
      <c r="F58" s="35">
        <v>1462.25</v>
      </c>
      <c r="G58" s="36">
        <v>8.6E-3</v>
      </c>
      <c r="H58" s="37">
        <v>7.6601000000000002E-2</v>
      </c>
    </row>
    <row r="59" spans="2:8" ht="15.75" customHeight="1" x14ac:dyDescent="0.2">
      <c r="B59" s="33" t="s">
        <v>252</v>
      </c>
      <c r="C59" s="33" t="s">
        <v>536</v>
      </c>
      <c r="D59" s="33" t="s">
        <v>91</v>
      </c>
      <c r="E59" s="34">
        <v>100</v>
      </c>
      <c r="F59" s="35">
        <v>491.33</v>
      </c>
      <c r="G59" s="36">
        <v>2.8999999999999998E-3</v>
      </c>
      <c r="H59" s="37">
        <v>7.5800999999999993E-2</v>
      </c>
    </row>
    <row r="60" spans="2:8" ht="15.75" customHeight="1" x14ac:dyDescent="0.2">
      <c r="B60" s="33" t="s">
        <v>386</v>
      </c>
      <c r="C60" s="33" t="s">
        <v>537</v>
      </c>
      <c r="D60" s="33" t="s">
        <v>84</v>
      </c>
      <c r="E60" s="34">
        <v>100</v>
      </c>
      <c r="F60" s="35">
        <v>490.94</v>
      </c>
      <c r="G60" s="36">
        <v>2.8999999999999998E-3</v>
      </c>
      <c r="H60" s="37">
        <v>7.6544000000000001E-2</v>
      </c>
    </row>
    <row r="61" spans="2:8" ht="15.75" customHeight="1" x14ac:dyDescent="0.2">
      <c r="B61" s="32" t="s">
        <v>75</v>
      </c>
      <c r="C61" s="32"/>
      <c r="D61" s="32"/>
      <c r="E61" s="38"/>
      <c r="F61" s="39">
        <v>44494.6</v>
      </c>
      <c r="G61" s="40">
        <v>0.2631</v>
      </c>
      <c r="H61" s="41"/>
    </row>
    <row r="62" spans="2:8" ht="15.75" customHeight="1" x14ac:dyDescent="0.2">
      <c r="B62" s="33"/>
      <c r="C62" s="33"/>
      <c r="D62" s="33"/>
      <c r="E62" s="34"/>
      <c r="F62" s="35"/>
      <c r="G62" s="36"/>
      <c r="H62" s="37"/>
    </row>
    <row r="63" spans="2:8" ht="15.75" customHeight="1" x14ac:dyDescent="0.2">
      <c r="B63" s="32" t="s">
        <v>261</v>
      </c>
      <c r="C63" s="33"/>
      <c r="D63" s="33"/>
      <c r="E63" s="34"/>
      <c r="F63" s="35"/>
      <c r="G63" s="36"/>
      <c r="H63" s="37"/>
    </row>
    <row r="64" spans="2:8" ht="15.75" customHeight="1" x14ac:dyDescent="0.2">
      <c r="B64" s="33" t="s">
        <v>433</v>
      </c>
      <c r="C64" s="33" t="s">
        <v>538</v>
      </c>
      <c r="D64" s="33" t="s">
        <v>406</v>
      </c>
      <c r="E64" s="34">
        <v>1500</v>
      </c>
      <c r="F64" s="35">
        <v>7400.97</v>
      </c>
      <c r="G64" s="36">
        <v>4.3799999999999999E-2</v>
      </c>
      <c r="H64" s="37">
        <v>8.1398999999999999E-2</v>
      </c>
    </row>
    <row r="65" spans="2:14" ht="15.75" customHeight="1" x14ac:dyDescent="0.2">
      <c r="B65" s="33" t="s">
        <v>417</v>
      </c>
      <c r="C65" s="33" t="s">
        <v>418</v>
      </c>
      <c r="D65" s="33" t="s">
        <v>84</v>
      </c>
      <c r="E65" s="34">
        <v>1000</v>
      </c>
      <c r="F65" s="35">
        <v>4859.6899999999996</v>
      </c>
      <c r="G65" s="36">
        <v>2.87E-2</v>
      </c>
      <c r="H65" s="37">
        <v>8.0449999999999994E-2</v>
      </c>
    </row>
    <row r="66" spans="2:14" ht="15.75" customHeight="1" x14ac:dyDescent="0.2">
      <c r="B66" s="33" t="s">
        <v>439</v>
      </c>
      <c r="C66" s="33" t="s">
        <v>440</v>
      </c>
      <c r="D66" s="33" t="s">
        <v>84</v>
      </c>
      <c r="E66" s="34">
        <v>1000</v>
      </c>
      <c r="F66" s="35">
        <v>4850.51</v>
      </c>
      <c r="G66" s="36">
        <v>2.87E-2</v>
      </c>
      <c r="H66" s="37">
        <v>8.3949999999999997E-2</v>
      </c>
    </row>
    <row r="67" spans="2:14" ht="15.75" customHeight="1" x14ac:dyDescent="0.2">
      <c r="B67" s="33" t="s">
        <v>431</v>
      </c>
      <c r="C67" s="33" t="s">
        <v>432</v>
      </c>
      <c r="D67" s="33" t="s">
        <v>84</v>
      </c>
      <c r="E67" s="34">
        <v>1000</v>
      </c>
      <c r="F67" s="35">
        <v>4767.8100000000004</v>
      </c>
      <c r="G67" s="36">
        <v>2.8199999999999999E-2</v>
      </c>
      <c r="H67" s="37">
        <v>8.0799999999999997E-2</v>
      </c>
    </row>
    <row r="68" spans="2:14" ht="15.75" customHeight="1" x14ac:dyDescent="0.2">
      <c r="B68" s="33" t="s">
        <v>421</v>
      </c>
      <c r="C68" s="33" t="s">
        <v>422</v>
      </c>
      <c r="D68" s="33" t="s">
        <v>84</v>
      </c>
      <c r="E68" s="34">
        <v>800</v>
      </c>
      <c r="F68" s="35">
        <v>3778.24</v>
      </c>
      <c r="G68" s="36">
        <v>2.23E-2</v>
      </c>
      <c r="H68" s="37">
        <v>9.6500000000000002E-2</v>
      </c>
      <c r="J68" s="3"/>
    </row>
    <row r="69" spans="2:14" ht="15.75" customHeight="1" x14ac:dyDescent="0.2">
      <c r="B69" s="33" t="s">
        <v>415</v>
      </c>
      <c r="C69" s="33" t="s">
        <v>425</v>
      </c>
      <c r="D69" s="33" t="s">
        <v>84</v>
      </c>
      <c r="E69" s="34">
        <v>300</v>
      </c>
      <c r="F69" s="35">
        <v>1483.18</v>
      </c>
      <c r="G69" s="36">
        <v>8.8000000000000005E-3</v>
      </c>
      <c r="H69" s="37">
        <v>7.8097E-2</v>
      </c>
    </row>
    <row r="70" spans="2:14" ht="15.75" customHeight="1" x14ac:dyDescent="0.2">
      <c r="B70" s="32" t="s">
        <v>75</v>
      </c>
      <c r="C70" s="32"/>
      <c r="D70" s="32"/>
      <c r="E70" s="38"/>
      <c r="F70" s="39">
        <v>27140.400000000001</v>
      </c>
      <c r="G70" s="40">
        <v>0.1605</v>
      </c>
      <c r="H70" s="41"/>
      <c r="J70" s="3"/>
    </row>
    <row r="71" spans="2:14" ht="15.75" customHeight="1" x14ac:dyDescent="0.2">
      <c r="B71" s="33"/>
      <c r="C71" s="33"/>
      <c r="D71" s="33"/>
      <c r="E71" s="34"/>
      <c r="F71" s="35"/>
      <c r="G71" s="36"/>
      <c r="H71" s="37"/>
      <c r="J71" s="3"/>
    </row>
    <row r="72" spans="2:14" ht="15.75" customHeight="1" x14ac:dyDescent="0.2">
      <c r="B72" s="32" t="s">
        <v>94</v>
      </c>
      <c r="C72" s="33"/>
      <c r="D72" s="33"/>
      <c r="E72" s="34"/>
      <c r="F72" s="35"/>
      <c r="G72" s="36"/>
      <c r="H72" s="37"/>
      <c r="J72" s="3"/>
    </row>
    <row r="73" spans="2:14" ht="15.75" customHeight="1" x14ac:dyDescent="0.2">
      <c r="B73" s="33" t="s">
        <v>453</v>
      </c>
      <c r="C73" s="33" t="s">
        <v>454</v>
      </c>
      <c r="D73" s="33" t="s">
        <v>52</v>
      </c>
      <c r="E73" s="34">
        <v>5000000</v>
      </c>
      <c r="F73" s="35">
        <v>4996.87</v>
      </c>
      <c r="G73" s="36">
        <v>2.9499999999999998E-2</v>
      </c>
      <c r="H73" s="37">
        <v>5.7158E-2</v>
      </c>
      <c r="J73" s="3"/>
    </row>
    <row r="74" spans="2:14" ht="15.75" customHeight="1" x14ac:dyDescent="0.2">
      <c r="B74" s="32" t="s">
        <v>75</v>
      </c>
      <c r="C74" s="32"/>
      <c r="D74" s="32"/>
      <c r="E74" s="38"/>
      <c r="F74" s="39">
        <v>4996.87</v>
      </c>
      <c r="G74" s="40">
        <v>2.9499999999999998E-2</v>
      </c>
      <c r="H74" s="41"/>
      <c r="J74" s="3"/>
    </row>
    <row r="75" spans="2:14" ht="15.75" customHeight="1" x14ac:dyDescent="0.2">
      <c r="B75" s="33"/>
      <c r="C75" s="33"/>
      <c r="D75" s="33"/>
      <c r="E75" s="34"/>
      <c r="F75" s="35"/>
      <c r="G75" s="36"/>
      <c r="H75" s="37"/>
      <c r="J75" s="5"/>
      <c r="K75" s="5"/>
      <c r="L75" s="6"/>
      <c r="M75" s="6"/>
      <c r="N75" s="5"/>
    </row>
    <row r="76" spans="2:14" ht="15.75" customHeight="1" x14ac:dyDescent="0.2">
      <c r="B76" s="44" t="s">
        <v>79</v>
      </c>
      <c r="C76" s="44"/>
      <c r="D76" s="44"/>
      <c r="E76" s="45"/>
      <c r="F76" s="39">
        <v>76631.87</v>
      </c>
      <c r="G76" s="40">
        <v>0.4531</v>
      </c>
      <c r="H76" s="41"/>
    </row>
    <row r="77" spans="2:14" ht="15.75" customHeight="1" x14ac:dyDescent="0.2">
      <c r="B77" s="33"/>
      <c r="C77" s="33"/>
      <c r="D77" s="33"/>
      <c r="E77" s="34"/>
      <c r="F77" s="35"/>
      <c r="G77" s="36"/>
      <c r="H77" s="37"/>
    </row>
    <row r="78" spans="2:14" ht="15.75" customHeight="1" x14ac:dyDescent="0.2">
      <c r="B78" s="33"/>
      <c r="C78" s="33"/>
      <c r="D78" s="33"/>
      <c r="E78" s="34"/>
      <c r="F78" s="35"/>
      <c r="G78" s="36"/>
      <c r="H78" s="37"/>
      <c r="J78" s="7"/>
      <c r="K78" s="7"/>
      <c r="L78" s="7"/>
      <c r="M78" s="7"/>
      <c r="N78" s="7"/>
    </row>
    <row r="79" spans="2:14" ht="15.75" customHeight="1" x14ac:dyDescent="0.2">
      <c r="B79" s="32" t="s">
        <v>97</v>
      </c>
      <c r="C79" s="33"/>
      <c r="D79" s="33"/>
      <c r="E79" s="34"/>
      <c r="F79" s="35"/>
      <c r="G79" s="36"/>
      <c r="H79" s="37"/>
      <c r="J79" s="7"/>
      <c r="K79" s="7"/>
      <c r="L79" s="7"/>
      <c r="M79" s="7"/>
      <c r="N79" s="7"/>
    </row>
    <row r="80" spans="2:14" ht="15.75" customHeight="1" x14ac:dyDescent="0.2">
      <c r="B80" s="32" t="s">
        <v>98</v>
      </c>
      <c r="C80" s="33"/>
      <c r="D80" s="33"/>
      <c r="E80" s="34"/>
      <c r="F80" s="35"/>
      <c r="G80" s="36"/>
      <c r="H80" s="37"/>
      <c r="J80" s="7"/>
      <c r="K80" s="7"/>
      <c r="L80" s="7"/>
      <c r="M80" s="7"/>
      <c r="N80" s="7"/>
    </row>
    <row r="81" spans="2:14" ht="15.75" customHeight="1" x14ac:dyDescent="0.2">
      <c r="B81" s="33" t="s">
        <v>539</v>
      </c>
      <c r="C81" s="33" t="s">
        <v>540</v>
      </c>
      <c r="D81" s="33"/>
      <c r="E81" s="34">
        <v>342645.56300000002</v>
      </c>
      <c r="F81" s="35">
        <v>5037.8500000000004</v>
      </c>
      <c r="G81" s="36">
        <v>2.98E-2</v>
      </c>
      <c r="H81" s="37"/>
      <c r="J81" s="7"/>
      <c r="K81" s="7"/>
      <c r="L81" s="7"/>
      <c r="M81" s="7"/>
      <c r="N81" s="7"/>
    </row>
    <row r="82" spans="2:14" ht="15.75" customHeight="1" x14ac:dyDescent="0.2">
      <c r="B82" s="33" t="s">
        <v>99</v>
      </c>
      <c r="C82" s="33" t="s">
        <v>100</v>
      </c>
      <c r="D82" s="33"/>
      <c r="E82" s="34">
        <v>4629.2470000000003</v>
      </c>
      <c r="F82" s="35">
        <v>557.54999999999995</v>
      </c>
      <c r="G82" s="36">
        <v>3.3E-3</v>
      </c>
      <c r="H82" s="37"/>
      <c r="J82" s="7"/>
      <c r="K82" s="7"/>
      <c r="L82" s="7"/>
      <c r="M82" s="7"/>
      <c r="N82" s="7"/>
    </row>
    <row r="83" spans="2:14" ht="15.75" customHeight="1" x14ac:dyDescent="0.2">
      <c r="B83" s="33"/>
      <c r="C83" s="33"/>
      <c r="D83" s="33"/>
      <c r="E83" s="34"/>
      <c r="F83" s="35"/>
      <c r="G83" s="36"/>
      <c r="H83" s="37"/>
      <c r="J83" s="7"/>
      <c r="K83" s="7"/>
      <c r="L83" s="7"/>
      <c r="M83" s="7"/>
      <c r="N83" s="7"/>
    </row>
    <row r="84" spans="2:14" ht="15.75" customHeight="1" x14ac:dyDescent="0.2">
      <c r="B84" s="44" t="s">
        <v>79</v>
      </c>
      <c r="C84" s="44"/>
      <c r="D84" s="44"/>
      <c r="E84" s="45"/>
      <c r="F84" s="39">
        <v>5595.4</v>
      </c>
      <c r="G84" s="40">
        <v>3.3099999999999997E-2</v>
      </c>
      <c r="H84" s="41"/>
      <c r="J84" s="7"/>
      <c r="K84" s="7"/>
      <c r="L84" s="7"/>
      <c r="M84" s="7"/>
      <c r="N84" s="7"/>
    </row>
    <row r="85" spans="2:14" ht="15.75" customHeight="1" x14ac:dyDescent="0.2">
      <c r="B85" s="33"/>
      <c r="C85" s="33"/>
      <c r="D85" s="33"/>
      <c r="E85" s="34"/>
      <c r="F85" s="35"/>
      <c r="G85" s="36"/>
      <c r="H85" s="37"/>
    </row>
    <row r="86" spans="2:14" ht="15.75" customHeight="1" x14ac:dyDescent="0.2">
      <c r="B86" s="32" t="s">
        <v>101</v>
      </c>
      <c r="C86" s="33"/>
      <c r="D86" s="33"/>
      <c r="E86" s="34"/>
      <c r="F86" s="35"/>
      <c r="G86" s="36"/>
      <c r="H86" s="37"/>
      <c r="J86" s="3"/>
    </row>
    <row r="87" spans="2:14" ht="15.75" customHeight="1" x14ac:dyDescent="0.2">
      <c r="B87" s="33" t="s">
        <v>102</v>
      </c>
      <c r="C87" s="33"/>
      <c r="D87" s="33"/>
      <c r="E87" s="34"/>
      <c r="F87" s="35">
        <v>16076.35</v>
      </c>
      <c r="G87" s="36">
        <v>9.5100000000000004E-2</v>
      </c>
      <c r="H87" s="37"/>
    </row>
    <row r="88" spans="2:14" ht="15.75" customHeight="1" x14ac:dyDescent="0.2">
      <c r="B88" s="32" t="s">
        <v>75</v>
      </c>
      <c r="C88" s="32"/>
      <c r="D88" s="32"/>
      <c r="E88" s="38"/>
      <c r="F88" s="39">
        <v>16076.35</v>
      </c>
      <c r="G88" s="40">
        <v>9.5100000000000004E-2</v>
      </c>
      <c r="H88" s="41"/>
    </row>
    <row r="89" spans="2:14" ht="15.75" customHeight="1" x14ac:dyDescent="0.2">
      <c r="B89" s="33"/>
      <c r="C89" s="33"/>
      <c r="D89" s="33"/>
      <c r="E89" s="34"/>
      <c r="F89" s="35"/>
      <c r="G89" s="36"/>
      <c r="H89" s="37"/>
    </row>
    <row r="90" spans="2:14" ht="15.75" customHeight="1" x14ac:dyDescent="0.2">
      <c r="B90" s="44" t="s">
        <v>79</v>
      </c>
      <c r="C90" s="44"/>
      <c r="D90" s="44"/>
      <c r="E90" s="45"/>
      <c r="F90" s="39">
        <v>16076.35</v>
      </c>
      <c r="G90" s="40">
        <v>9.5100000000000004E-2</v>
      </c>
      <c r="H90" s="41"/>
    </row>
    <row r="91" spans="2:14" ht="15.75" customHeight="1" x14ac:dyDescent="0.2">
      <c r="B91" s="33" t="s">
        <v>103</v>
      </c>
      <c r="C91" s="33"/>
      <c r="D91" s="33"/>
      <c r="E91" s="34"/>
      <c r="F91" s="85">
        <v>-226.21</v>
      </c>
      <c r="G91" s="86">
        <v>-1.3000000000000789E-3</v>
      </c>
      <c r="H91" s="37"/>
    </row>
    <row r="92" spans="2:14" ht="15.75" customHeight="1" x14ac:dyDescent="0.2">
      <c r="B92" s="46" t="s">
        <v>104</v>
      </c>
      <c r="C92" s="46"/>
      <c r="D92" s="46"/>
      <c r="E92" s="47"/>
      <c r="F92" s="48">
        <v>169109.34</v>
      </c>
      <c r="G92" s="49">
        <v>1</v>
      </c>
      <c r="H92" s="50"/>
    </row>
    <row r="93" spans="2:14" ht="15.75" customHeight="1" x14ac:dyDescent="0.2">
      <c r="B93" s="2"/>
    </row>
    <row r="94" spans="2:14" ht="15.75" customHeight="1" x14ac:dyDescent="0.2">
      <c r="B94" s="15" t="s">
        <v>105</v>
      </c>
    </row>
    <row r="95" spans="2:14" ht="15.75" customHeight="1" x14ac:dyDescent="0.2">
      <c r="B95" s="15" t="s">
        <v>107</v>
      </c>
    </row>
    <row r="98" spans="1:8" ht="15.75" customHeight="1" x14ac:dyDescent="0.2">
      <c r="A98" s="7"/>
      <c r="B98" s="51" t="s">
        <v>108</v>
      </c>
      <c r="C98" s="87"/>
      <c r="D98" s="87"/>
      <c r="E98" s="87"/>
      <c r="F98" s="116"/>
      <c r="G98" s="87"/>
      <c r="H98" s="54"/>
    </row>
    <row r="99" spans="1:8" ht="15.75" customHeight="1" x14ac:dyDescent="0.2">
      <c r="A99" s="7"/>
      <c r="B99" s="55" t="s">
        <v>109</v>
      </c>
      <c r="C99" s="64"/>
      <c r="D99" s="64"/>
      <c r="E99" s="64"/>
      <c r="F99" s="64"/>
      <c r="G99" s="64"/>
      <c r="H99" s="57"/>
    </row>
    <row r="100" spans="1:8" ht="15.75" customHeight="1" x14ac:dyDescent="0.2">
      <c r="A100" s="7"/>
      <c r="B100" s="55" t="s">
        <v>110</v>
      </c>
      <c r="C100" s="64"/>
      <c r="D100" s="64"/>
      <c r="E100" s="64"/>
      <c r="F100" s="64"/>
      <c r="G100" s="64"/>
      <c r="H100" s="57"/>
    </row>
    <row r="101" spans="1:8" ht="15.75" customHeight="1" x14ac:dyDescent="0.2">
      <c r="A101" s="7"/>
      <c r="B101" s="88"/>
      <c r="C101" s="60">
        <v>46325</v>
      </c>
      <c r="D101" s="60">
        <v>46295</v>
      </c>
      <c r="E101" s="64"/>
      <c r="F101" s="64"/>
      <c r="G101" s="64"/>
      <c r="H101" s="57"/>
    </row>
    <row r="102" spans="1:8" ht="15.75" customHeight="1" x14ac:dyDescent="0.2">
      <c r="A102" s="7"/>
      <c r="B102" s="88" t="s">
        <v>111</v>
      </c>
      <c r="C102" s="61"/>
      <c r="D102" s="61"/>
      <c r="E102" s="64"/>
      <c r="F102" s="64"/>
      <c r="G102" s="64"/>
      <c r="H102" s="57"/>
    </row>
    <row r="103" spans="1:8" ht="15.75" customHeight="1" x14ac:dyDescent="0.2">
      <c r="A103" s="62"/>
      <c r="B103" s="88" t="s">
        <v>112</v>
      </c>
      <c r="C103" s="63">
        <v>42.619500000000002</v>
      </c>
      <c r="D103" s="63">
        <v>42.526200000000003</v>
      </c>
      <c r="E103" s="64"/>
      <c r="F103" s="64"/>
      <c r="G103" s="64"/>
      <c r="H103" s="57"/>
    </row>
    <row r="104" spans="1:8" ht="15.75" customHeight="1" x14ac:dyDescent="0.2">
      <c r="A104" s="62"/>
      <c r="B104" s="88" t="s">
        <v>268</v>
      </c>
      <c r="C104" s="63">
        <v>11.2502</v>
      </c>
      <c r="D104" s="63">
        <v>11.2256</v>
      </c>
      <c r="E104" s="64"/>
      <c r="F104" s="64"/>
      <c r="G104" s="64"/>
      <c r="H104" s="57"/>
    </row>
    <row r="105" spans="1:8" ht="15.75" customHeight="1" x14ac:dyDescent="0.2">
      <c r="A105" s="62"/>
      <c r="B105" s="88" t="s">
        <v>269</v>
      </c>
      <c r="C105" s="63">
        <v>14.615399999999999</v>
      </c>
      <c r="D105" s="63">
        <v>14.583399999999999</v>
      </c>
      <c r="E105" s="64"/>
      <c r="F105" s="64"/>
      <c r="G105" s="64"/>
      <c r="H105" s="57"/>
    </row>
    <row r="106" spans="1:8" ht="15.75" customHeight="1" x14ac:dyDescent="0.2">
      <c r="A106" s="62"/>
      <c r="B106" s="88" t="s">
        <v>270</v>
      </c>
      <c r="C106" s="63">
        <v>14.3939</v>
      </c>
      <c r="D106" s="63">
        <v>14.4223</v>
      </c>
      <c r="E106" s="64"/>
      <c r="F106" s="64"/>
      <c r="G106" s="64"/>
      <c r="H106" s="57"/>
    </row>
    <row r="107" spans="1:8" ht="15.75" customHeight="1" x14ac:dyDescent="0.2">
      <c r="A107" s="62"/>
      <c r="B107" s="88" t="s">
        <v>271</v>
      </c>
      <c r="C107" s="63">
        <v>46.518000000000001</v>
      </c>
      <c r="D107" s="63">
        <v>46.408999999999999</v>
      </c>
      <c r="E107" s="64"/>
      <c r="F107" s="64"/>
      <c r="G107" s="64"/>
      <c r="H107" s="57"/>
    </row>
    <row r="108" spans="1:8" ht="15.75" customHeight="1" x14ac:dyDescent="0.2">
      <c r="A108" s="62"/>
      <c r="B108" s="88" t="s">
        <v>272</v>
      </c>
      <c r="C108" s="63">
        <v>10.050000000000001</v>
      </c>
      <c r="D108" s="63">
        <v>10.050000000000001</v>
      </c>
      <c r="E108" s="64"/>
      <c r="F108" s="64"/>
      <c r="G108" s="64"/>
      <c r="H108" s="57"/>
    </row>
    <row r="109" spans="1:8" ht="15.75" customHeight="1" x14ac:dyDescent="0.2">
      <c r="A109" s="62"/>
      <c r="B109" s="88" t="s">
        <v>273</v>
      </c>
      <c r="C109" s="63">
        <v>16.201699999999999</v>
      </c>
      <c r="D109" s="63">
        <v>16.164400000000001</v>
      </c>
      <c r="E109" s="64"/>
      <c r="F109" s="64"/>
      <c r="G109" s="64"/>
      <c r="H109" s="57"/>
    </row>
    <row r="110" spans="1:8" ht="15.75" customHeight="1" x14ac:dyDescent="0.2">
      <c r="A110" s="62"/>
      <c r="B110" s="88" t="s">
        <v>274</v>
      </c>
      <c r="C110" s="63">
        <v>24.2926</v>
      </c>
      <c r="D110" s="63">
        <v>24.235700000000001</v>
      </c>
      <c r="E110" s="64"/>
      <c r="F110" s="64"/>
      <c r="G110" s="64"/>
      <c r="H110" s="57"/>
    </row>
    <row r="111" spans="1:8" ht="15.75" customHeight="1" x14ac:dyDescent="0.2">
      <c r="A111" s="7"/>
      <c r="B111" s="55" t="s">
        <v>275</v>
      </c>
      <c r="C111" s="64"/>
      <c r="D111" s="64"/>
      <c r="E111" s="64"/>
      <c r="F111" s="64"/>
      <c r="G111" s="64"/>
      <c r="H111" s="57"/>
    </row>
    <row r="112" spans="1:8" ht="15.75" customHeight="1" x14ac:dyDescent="0.2">
      <c r="A112" s="7"/>
      <c r="B112" s="88" t="s">
        <v>276</v>
      </c>
      <c r="C112" s="61" t="s">
        <v>277</v>
      </c>
      <c r="D112" s="61" t="s">
        <v>278</v>
      </c>
      <c r="E112" s="61" t="s">
        <v>278</v>
      </c>
      <c r="F112" s="64"/>
      <c r="G112" s="64"/>
      <c r="H112" s="57"/>
    </row>
    <row r="113" spans="1:8" ht="15.75" customHeight="1" x14ac:dyDescent="0.2">
      <c r="A113" s="7"/>
      <c r="B113" s="88"/>
      <c r="C113" s="61"/>
      <c r="D113" s="61" t="s">
        <v>279</v>
      </c>
      <c r="E113" s="61" t="s">
        <v>97</v>
      </c>
      <c r="F113" s="64"/>
      <c r="G113" s="64"/>
      <c r="H113" s="57"/>
    </row>
    <row r="114" spans="1:8" ht="15.75" customHeight="1" x14ac:dyDescent="0.2">
      <c r="A114" s="7"/>
      <c r="B114" s="88" t="s">
        <v>272</v>
      </c>
      <c r="C114" s="99" t="s">
        <v>280</v>
      </c>
      <c r="D114" s="100">
        <v>2.3566359999999998E-2</v>
      </c>
      <c r="E114" s="100">
        <v>2.3566359999999998E-2</v>
      </c>
      <c r="F114" s="64"/>
      <c r="G114" s="64"/>
      <c r="H114" s="57"/>
    </row>
    <row r="115" spans="1:8" ht="15.75" customHeight="1" x14ac:dyDescent="0.2">
      <c r="A115" s="7"/>
      <c r="B115" s="88" t="s">
        <v>270</v>
      </c>
      <c r="C115" s="99" t="s">
        <v>280</v>
      </c>
      <c r="D115" s="100">
        <v>0.06</v>
      </c>
      <c r="E115" s="100">
        <v>0.06</v>
      </c>
      <c r="F115" s="64"/>
      <c r="G115" s="64"/>
      <c r="H115" s="57"/>
    </row>
    <row r="116" spans="1:8" ht="15.75" customHeight="1" x14ac:dyDescent="0.2">
      <c r="A116" s="7"/>
      <c r="B116" s="55" t="s">
        <v>121</v>
      </c>
      <c r="C116" s="64"/>
      <c r="D116" s="64"/>
      <c r="E116" s="64"/>
      <c r="F116" s="64"/>
      <c r="G116" s="64"/>
      <c r="H116" s="57"/>
    </row>
    <row r="117" spans="1:8" ht="15.75" customHeight="1" x14ac:dyDescent="0.2">
      <c r="A117" s="7"/>
      <c r="B117" s="65" t="s">
        <v>122</v>
      </c>
      <c r="C117" s="64"/>
      <c r="D117" s="64"/>
      <c r="E117" s="64"/>
      <c r="F117" s="64"/>
      <c r="G117" s="64"/>
      <c r="H117" s="57"/>
    </row>
    <row r="118" spans="1:8" ht="15.75" customHeight="1" x14ac:dyDescent="0.2">
      <c r="A118" s="7"/>
      <c r="B118" s="55" t="s">
        <v>123</v>
      </c>
      <c r="C118" s="7"/>
      <c r="D118" s="7"/>
      <c r="E118" s="7"/>
      <c r="F118" s="7"/>
      <c r="G118" s="7"/>
      <c r="H118" s="57"/>
    </row>
    <row r="119" spans="1:8" ht="15.75" customHeight="1" x14ac:dyDescent="0.2">
      <c r="A119" s="7"/>
      <c r="B119" s="55" t="s">
        <v>541</v>
      </c>
      <c r="C119" s="64"/>
      <c r="D119" s="64"/>
      <c r="E119" s="64"/>
      <c r="F119" s="64"/>
      <c r="G119" s="64"/>
      <c r="H119" s="57"/>
    </row>
    <row r="120" spans="1:8" ht="15.75" customHeight="1" x14ac:dyDescent="0.2">
      <c r="A120" s="7"/>
      <c r="B120" s="95" t="s">
        <v>125</v>
      </c>
      <c r="C120" s="96"/>
      <c r="D120" s="96"/>
      <c r="E120" s="96"/>
      <c r="F120" s="96"/>
      <c r="G120" s="96"/>
      <c r="H120" s="98"/>
    </row>
    <row r="122" spans="1:8" ht="15.75" customHeight="1" thickBot="1" x14ac:dyDescent="0.25"/>
    <row r="123" spans="1:8" ht="39.75" customHeight="1" thickBot="1" x14ac:dyDescent="0.3">
      <c r="B123" s="67" t="s">
        <v>127</v>
      </c>
      <c r="C123" s="68" t="s">
        <v>128</v>
      </c>
      <c r="D123" s="68" t="s">
        <v>129</v>
      </c>
      <c r="E123"/>
    </row>
    <row r="124" spans="1:8" ht="39.75" customHeight="1" x14ac:dyDescent="0.25">
      <c r="B124" s="89" t="s">
        <v>542</v>
      </c>
      <c r="C124" s="122"/>
      <c r="D124" s="70" t="s">
        <v>543</v>
      </c>
      <c r="E124"/>
    </row>
    <row r="125" spans="1:8" ht="39.75" customHeight="1" x14ac:dyDescent="0.25">
      <c r="B125" s="125" t="s">
        <v>544</v>
      </c>
      <c r="C125" s="123"/>
      <c r="D125" s="127"/>
      <c r="E125"/>
    </row>
    <row r="126" spans="1:8" ht="39.75" customHeight="1" x14ac:dyDescent="0.25">
      <c r="B126" s="125"/>
      <c r="C126" s="123"/>
      <c r="D126" s="127"/>
      <c r="E126"/>
    </row>
    <row r="127" spans="1:8" ht="39.75" customHeight="1" x14ac:dyDescent="0.25">
      <c r="B127" s="125"/>
      <c r="C127" s="123"/>
      <c r="D127" s="127"/>
      <c r="E127"/>
    </row>
    <row r="128" spans="1:8" ht="39.75" customHeight="1" thickBot="1" x14ac:dyDescent="0.3">
      <c r="B128" s="126"/>
      <c r="C128" s="124"/>
      <c r="D128" s="128"/>
      <c r="E128"/>
    </row>
    <row r="129" spans="2:6" ht="15.75" customHeight="1" x14ac:dyDescent="0.2">
      <c r="B129" s="9" t="s">
        <v>133</v>
      </c>
    </row>
    <row r="130" spans="2:6" ht="15.75" customHeight="1" x14ac:dyDescent="0.2">
      <c r="B130" s="9" t="s">
        <v>134</v>
      </c>
    </row>
    <row r="131" spans="2:6" ht="15.75" customHeight="1" x14ac:dyDescent="0.2">
      <c r="B131" s="9" t="s">
        <v>135</v>
      </c>
    </row>
    <row r="133" spans="2:6" ht="15.75" customHeight="1" x14ac:dyDescent="0.25">
      <c r="B133" s="129" t="s">
        <v>136</v>
      </c>
      <c r="C133" s="130"/>
      <c r="D133" s="130"/>
      <c r="E133" s="130"/>
    </row>
    <row r="134" spans="2:6" ht="30" customHeight="1" x14ac:dyDescent="0.25">
      <c r="B134" s="72" t="s">
        <v>137</v>
      </c>
      <c r="C134" s="131" t="s">
        <v>138</v>
      </c>
      <c r="D134" s="131" t="s">
        <v>139</v>
      </c>
      <c r="E134" s="131" t="s">
        <v>140</v>
      </c>
    </row>
    <row r="135" spans="2:6" ht="15.75" customHeight="1" x14ac:dyDescent="0.25">
      <c r="B135" s="72" t="s">
        <v>141</v>
      </c>
      <c r="C135" s="132"/>
      <c r="D135" s="132"/>
      <c r="E135" s="132"/>
    </row>
    <row r="136" spans="2:6" ht="15.75" customHeight="1" x14ac:dyDescent="0.25">
      <c r="B136" s="72" t="s">
        <v>142</v>
      </c>
      <c r="C136" s="73"/>
      <c r="D136" s="117" t="s">
        <v>465</v>
      </c>
      <c r="E136" s="74"/>
    </row>
    <row r="137" spans="2:6" ht="15.75" customHeight="1" x14ac:dyDescent="0.25">
      <c r="B137" s="72" t="s">
        <v>143</v>
      </c>
      <c r="C137" s="74"/>
      <c r="D137" s="75"/>
      <c r="E137" s="74"/>
    </row>
    <row r="138" spans="2:6" ht="15.75" customHeight="1" x14ac:dyDescent="0.25">
      <c r="B138" s="72" t="s">
        <v>144</v>
      </c>
      <c r="C138" s="76"/>
      <c r="D138" s="92"/>
      <c r="E138" s="74"/>
    </row>
    <row r="139" spans="2:6" ht="15.75" customHeight="1" x14ac:dyDescent="0.25">
      <c r="B139" s="14" t="s">
        <v>545</v>
      </c>
      <c r="C139" s="78"/>
      <c r="D139" s="74"/>
      <c r="E139" s="74"/>
    </row>
    <row r="141" spans="2:6" customFormat="1" ht="14.45" customHeight="1" x14ac:dyDescent="0.25">
      <c r="B141" s="141" t="s">
        <v>721</v>
      </c>
      <c r="C141" s="142"/>
      <c r="D141" s="142"/>
      <c r="E141" s="143"/>
      <c r="F141" s="2"/>
    </row>
    <row r="142" spans="2:6" customFormat="1" ht="15" x14ac:dyDescent="0.25">
      <c r="B142" s="144"/>
      <c r="C142" s="145"/>
      <c r="D142" s="145"/>
      <c r="E142" s="146"/>
      <c r="F142" s="2"/>
    </row>
    <row r="143" spans="2:6" customFormat="1" ht="24" customHeight="1" x14ac:dyDescent="0.25">
      <c r="B143" s="147"/>
      <c r="C143" s="148"/>
      <c r="D143" s="148"/>
      <c r="E143" s="149"/>
      <c r="F143" s="2"/>
    </row>
    <row r="144" spans="2:6" ht="15.75" customHeight="1" thickBot="1" x14ac:dyDescent="0.25"/>
    <row r="145" spans="2:3" ht="15.75" customHeight="1" thickBot="1" x14ac:dyDescent="0.25">
      <c r="B145" s="79"/>
      <c r="C145" s="80" t="s">
        <v>147</v>
      </c>
    </row>
    <row r="146" spans="2:3" ht="15.75" customHeight="1" thickBot="1" x14ac:dyDescent="0.25">
      <c r="B146" s="81" t="s">
        <v>148</v>
      </c>
      <c r="C146" s="93" t="s">
        <v>33</v>
      </c>
    </row>
    <row r="147" spans="2:3" ht="15.75" customHeight="1" thickBot="1" x14ac:dyDescent="0.25">
      <c r="B147" s="81" t="s">
        <v>149</v>
      </c>
      <c r="C147" s="83" t="s">
        <v>546</v>
      </c>
    </row>
    <row r="148" spans="2:3" ht="15.75" customHeight="1" thickBot="1" x14ac:dyDescent="0.25">
      <c r="B148" s="81" t="s">
        <v>151</v>
      </c>
      <c r="C148" s="84">
        <v>7.83</v>
      </c>
    </row>
    <row r="149" spans="2:3" ht="15.75" customHeight="1" thickBot="1" x14ac:dyDescent="0.25">
      <c r="B149" s="81" t="s">
        <v>152</v>
      </c>
      <c r="C149" s="84" t="s">
        <v>547</v>
      </c>
    </row>
    <row r="150" spans="2:3" ht="15.75" customHeight="1" thickBot="1" x14ac:dyDescent="0.25">
      <c r="B150" s="81" t="s">
        <v>154</v>
      </c>
      <c r="C150" s="84" t="s">
        <v>548</v>
      </c>
    </row>
    <row r="151" spans="2:3" ht="15.75" customHeight="1" thickBot="1" x14ac:dyDescent="0.25">
      <c r="B151" s="81" t="s">
        <v>156</v>
      </c>
      <c r="C151" s="84" t="s">
        <v>157</v>
      </c>
    </row>
    <row r="152" spans="2:3" ht="15.75" customHeight="1" thickBot="1" x14ac:dyDescent="0.25">
      <c r="B152" s="120" t="s">
        <v>158</v>
      </c>
      <c r="C152" s="121"/>
    </row>
    <row r="153" spans="2:3" ht="15.75" customHeight="1" thickBot="1" x14ac:dyDescent="0.25">
      <c r="B153" s="120" t="s">
        <v>159</v>
      </c>
      <c r="C153" s="121"/>
    </row>
  </sheetData>
  <mergeCells count="10">
    <mergeCell ref="B152:C152"/>
    <mergeCell ref="B153:C153"/>
    <mergeCell ref="C124:C128"/>
    <mergeCell ref="B125:B128"/>
    <mergeCell ref="D125:D128"/>
    <mergeCell ref="B133:E133"/>
    <mergeCell ref="C134:C135"/>
    <mergeCell ref="D134:D135"/>
    <mergeCell ref="E134:E135"/>
    <mergeCell ref="B141:E143"/>
  </mergeCells>
  <hyperlinks>
    <hyperlink ref="G1" location="'Sheet1'!A1" display="Index" xr:uid="{17D44517-1D13-4160-AB80-68C891FF70A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36847-20EB-4370-B9D2-81FB7A8B26E0}">
  <dimension ref="A1:N111"/>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515</v>
      </c>
      <c r="C8" s="33" t="s">
        <v>516</v>
      </c>
      <c r="D8" s="33" t="s">
        <v>49</v>
      </c>
      <c r="E8" s="34">
        <v>1000</v>
      </c>
      <c r="F8" s="35">
        <v>1040.06</v>
      </c>
      <c r="G8" s="36">
        <v>8.7099999999999997E-2</v>
      </c>
      <c r="H8" s="37">
        <v>8.7999999999999995E-2</v>
      </c>
    </row>
    <row r="9" spans="2:8" ht="15.75" customHeight="1" x14ac:dyDescent="0.2">
      <c r="B9" s="33" t="s">
        <v>55</v>
      </c>
      <c r="C9" s="33" t="s">
        <v>56</v>
      </c>
      <c r="D9" s="33" t="s">
        <v>52</v>
      </c>
      <c r="E9" s="34">
        <v>1000000</v>
      </c>
      <c r="F9" s="35">
        <v>1036.5899999999999</v>
      </c>
      <c r="G9" s="36">
        <v>8.6800000000000002E-2</v>
      </c>
      <c r="H9" s="37">
        <v>7.3502999999999999E-2</v>
      </c>
    </row>
    <row r="10" spans="2:8" ht="15.75" customHeight="1" x14ac:dyDescent="0.2">
      <c r="B10" s="33" t="s">
        <v>549</v>
      </c>
      <c r="C10" s="33" t="s">
        <v>550</v>
      </c>
      <c r="D10" s="33" t="s">
        <v>49</v>
      </c>
      <c r="E10" s="34">
        <v>100</v>
      </c>
      <c r="F10" s="35">
        <v>1006.28</v>
      </c>
      <c r="G10" s="36">
        <v>8.43E-2</v>
      </c>
      <c r="H10" s="37">
        <v>7.9963000000000006E-2</v>
      </c>
    </row>
    <row r="11" spans="2:8" ht="15.75" customHeight="1" x14ac:dyDescent="0.2">
      <c r="B11" s="33" t="s">
        <v>239</v>
      </c>
      <c r="C11" s="33" t="s">
        <v>240</v>
      </c>
      <c r="D11" s="33" t="s">
        <v>49</v>
      </c>
      <c r="E11" s="34">
        <v>1000</v>
      </c>
      <c r="F11" s="35">
        <v>1003.78</v>
      </c>
      <c r="G11" s="36">
        <v>8.4099999999999994E-2</v>
      </c>
      <c r="H11" s="37">
        <v>8.2699999999999996E-2</v>
      </c>
    </row>
    <row r="12" spans="2:8" ht="15.75" customHeight="1" x14ac:dyDescent="0.2">
      <c r="B12" s="33" t="s">
        <v>47</v>
      </c>
      <c r="C12" s="33" t="s">
        <v>48</v>
      </c>
      <c r="D12" s="33" t="s">
        <v>49</v>
      </c>
      <c r="E12" s="34">
        <v>1000</v>
      </c>
      <c r="F12" s="35">
        <v>995.11</v>
      </c>
      <c r="G12" s="36">
        <v>8.3299999999999999E-2</v>
      </c>
      <c r="H12" s="37">
        <v>8.3299999999999999E-2</v>
      </c>
    </row>
    <row r="13" spans="2:8" ht="15.75" customHeight="1" x14ac:dyDescent="0.2">
      <c r="B13" s="33" t="s">
        <v>243</v>
      </c>
      <c r="C13" s="33" t="s">
        <v>244</v>
      </c>
      <c r="D13" s="33" t="s">
        <v>49</v>
      </c>
      <c r="E13" s="34">
        <v>1000</v>
      </c>
      <c r="F13" s="35">
        <v>987.54</v>
      </c>
      <c r="G13" s="36">
        <v>8.2699999999999996E-2</v>
      </c>
      <c r="H13" s="37">
        <v>8.3250000000000005E-2</v>
      </c>
    </row>
    <row r="14" spans="2:8" ht="15.75" customHeight="1" x14ac:dyDescent="0.2">
      <c r="B14" s="33" t="s">
        <v>551</v>
      </c>
      <c r="C14" s="33" t="s">
        <v>552</v>
      </c>
      <c r="D14" s="33" t="s">
        <v>192</v>
      </c>
      <c r="E14" s="34">
        <v>500</v>
      </c>
      <c r="F14" s="35">
        <v>517.14</v>
      </c>
      <c r="G14" s="36">
        <v>4.3299999999999998E-2</v>
      </c>
      <c r="H14" s="37">
        <v>8.6098999999999995E-2</v>
      </c>
    </row>
    <row r="15" spans="2:8" ht="15.75" customHeight="1" x14ac:dyDescent="0.2">
      <c r="B15" s="33" t="s">
        <v>553</v>
      </c>
      <c r="C15" s="33" t="s">
        <v>554</v>
      </c>
      <c r="D15" s="33" t="s">
        <v>488</v>
      </c>
      <c r="E15" s="34">
        <v>500</v>
      </c>
      <c r="F15" s="35">
        <v>516.79999999999995</v>
      </c>
      <c r="G15" s="36">
        <v>4.3299999999999998E-2</v>
      </c>
      <c r="H15" s="37">
        <v>9.0999999999999998E-2</v>
      </c>
    </row>
    <row r="16" spans="2:8" ht="15.75" customHeight="1" x14ac:dyDescent="0.2">
      <c r="B16" s="33" t="s">
        <v>201</v>
      </c>
      <c r="C16" s="33" t="s">
        <v>202</v>
      </c>
      <c r="D16" s="33" t="s">
        <v>49</v>
      </c>
      <c r="E16" s="34">
        <v>500</v>
      </c>
      <c r="F16" s="35">
        <v>510.23</v>
      </c>
      <c r="G16" s="36">
        <v>4.2700000000000002E-2</v>
      </c>
      <c r="H16" s="37">
        <v>8.2000000000000003E-2</v>
      </c>
    </row>
    <row r="17" spans="2:8" ht="15.75" customHeight="1" x14ac:dyDescent="0.2">
      <c r="B17" s="33" t="s">
        <v>193</v>
      </c>
      <c r="C17" s="33" t="s">
        <v>555</v>
      </c>
      <c r="D17" s="33" t="s">
        <v>49</v>
      </c>
      <c r="E17" s="34">
        <v>50</v>
      </c>
      <c r="F17" s="35">
        <v>505.83</v>
      </c>
      <c r="G17" s="36">
        <v>4.24E-2</v>
      </c>
      <c r="H17" s="37">
        <v>8.1765000000000004E-2</v>
      </c>
    </row>
    <row r="18" spans="2:8" ht="15.75" customHeight="1" x14ac:dyDescent="0.2">
      <c r="B18" s="33" t="s">
        <v>237</v>
      </c>
      <c r="C18" s="33" t="s">
        <v>238</v>
      </c>
      <c r="D18" s="33" t="s">
        <v>49</v>
      </c>
      <c r="E18" s="34">
        <v>50</v>
      </c>
      <c r="F18" s="35">
        <v>504.52</v>
      </c>
      <c r="G18" s="36">
        <v>4.2200000000000001E-2</v>
      </c>
      <c r="H18" s="37">
        <v>8.1684000000000007E-2</v>
      </c>
    </row>
    <row r="19" spans="2:8" ht="15.75" customHeight="1" x14ac:dyDescent="0.2">
      <c r="B19" s="33" t="s">
        <v>69</v>
      </c>
      <c r="C19" s="33" t="s">
        <v>70</v>
      </c>
      <c r="D19" s="33" t="s">
        <v>52</v>
      </c>
      <c r="E19" s="34">
        <v>500000</v>
      </c>
      <c r="F19" s="35">
        <v>500.06</v>
      </c>
      <c r="G19" s="36">
        <v>4.19E-2</v>
      </c>
      <c r="H19" s="37">
        <v>7.5616000000000003E-2</v>
      </c>
    </row>
    <row r="20" spans="2:8" ht="15.75" customHeight="1" x14ac:dyDescent="0.2">
      <c r="B20" s="33" t="s">
        <v>556</v>
      </c>
      <c r="C20" s="33" t="s">
        <v>557</v>
      </c>
      <c r="D20" s="33" t="s">
        <v>52</v>
      </c>
      <c r="E20" s="34">
        <v>500000</v>
      </c>
      <c r="F20" s="35">
        <v>494.36</v>
      </c>
      <c r="G20" s="36">
        <v>4.1399999999999999E-2</v>
      </c>
      <c r="H20" s="37">
        <v>8.0092999999999998E-2</v>
      </c>
    </row>
    <row r="21" spans="2:8" ht="15.75" customHeight="1" x14ac:dyDescent="0.2">
      <c r="B21" s="33" t="s">
        <v>233</v>
      </c>
      <c r="C21" s="33" t="s">
        <v>558</v>
      </c>
      <c r="D21" s="33" t="s">
        <v>52</v>
      </c>
      <c r="E21" s="34">
        <v>41400</v>
      </c>
      <c r="F21" s="35">
        <v>32.200000000000003</v>
      </c>
      <c r="G21" s="36">
        <v>2.7000000000000001E-3</v>
      </c>
      <c r="H21" s="37">
        <v>7.4970999999999996E-2</v>
      </c>
    </row>
    <row r="22" spans="2:8" ht="15.75" customHeight="1" x14ac:dyDescent="0.2">
      <c r="B22" s="32" t="s">
        <v>75</v>
      </c>
      <c r="C22" s="32"/>
      <c r="D22" s="32"/>
      <c r="E22" s="38"/>
      <c r="F22" s="39">
        <v>9650.5</v>
      </c>
      <c r="G22" s="40">
        <v>0.80820000000000003</v>
      </c>
      <c r="H22" s="41"/>
    </row>
    <row r="23" spans="2:8" ht="15.75" customHeight="1" x14ac:dyDescent="0.2">
      <c r="B23" s="33"/>
      <c r="C23" s="33"/>
      <c r="D23" s="33"/>
      <c r="E23" s="34"/>
      <c r="F23" s="35"/>
      <c r="G23" s="36"/>
      <c r="H23" s="37"/>
    </row>
    <row r="24" spans="2:8" ht="15.75" customHeight="1" x14ac:dyDescent="0.2">
      <c r="B24" s="32" t="s">
        <v>76</v>
      </c>
      <c r="C24" s="33"/>
      <c r="D24" s="33"/>
      <c r="E24" s="34"/>
      <c r="F24" s="35"/>
      <c r="G24" s="36"/>
      <c r="H24" s="37"/>
    </row>
    <row r="25" spans="2:8" ht="15.75" customHeight="1" x14ac:dyDescent="0.2">
      <c r="B25" s="32" t="s">
        <v>75</v>
      </c>
      <c r="C25" s="33"/>
      <c r="D25" s="33"/>
      <c r="E25" s="34"/>
      <c r="F25" s="42" t="s">
        <v>77</v>
      </c>
      <c r="G25" s="43" t="s">
        <v>77</v>
      </c>
      <c r="H25" s="37"/>
    </row>
    <row r="26" spans="2:8" ht="15.75" customHeight="1" x14ac:dyDescent="0.2">
      <c r="B26" s="33"/>
      <c r="C26" s="33"/>
      <c r="D26" s="33"/>
      <c r="E26" s="34"/>
      <c r="F26" s="35"/>
      <c r="G26" s="36"/>
      <c r="H26" s="37"/>
    </row>
    <row r="27" spans="2:8" ht="15.75" customHeight="1" x14ac:dyDescent="0.2">
      <c r="B27" s="32" t="s">
        <v>78</v>
      </c>
      <c r="C27" s="33"/>
      <c r="D27" s="33"/>
      <c r="E27" s="34"/>
      <c r="F27" s="35"/>
      <c r="G27" s="36"/>
      <c r="H27" s="37"/>
    </row>
    <row r="28" spans="2:8" ht="15.75" customHeight="1" x14ac:dyDescent="0.2">
      <c r="B28" s="32" t="s">
        <v>75</v>
      </c>
      <c r="C28" s="33"/>
      <c r="D28" s="33"/>
      <c r="E28" s="34"/>
      <c r="F28" s="42" t="s">
        <v>77</v>
      </c>
      <c r="G28" s="43" t="s">
        <v>77</v>
      </c>
      <c r="H28" s="37"/>
    </row>
    <row r="29" spans="2:8" ht="15.75" customHeight="1" x14ac:dyDescent="0.2">
      <c r="B29" s="33"/>
      <c r="C29" s="33"/>
      <c r="D29" s="33"/>
      <c r="E29" s="34"/>
      <c r="F29" s="35"/>
      <c r="G29" s="36"/>
      <c r="H29" s="37"/>
    </row>
    <row r="30" spans="2:8" ht="15.75" customHeight="1" x14ac:dyDescent="0.2">
      <c r="B30" s="44" t="s">
        <v>79</v>
      </c>
      <c r="C30" s="44"/>
      <c r="D30" s="44"/>
      <c r="E30" s="45"/>
      <c r="F30" s="39">
        <v>9650.5</v>
      </c>
      <c r="G30" s="40">
        <v>0.80810000000000004</v>
      </c>
      <c r="H30" s="41"/>
    </row>
    <row r="31" spans="2:8" ht="15.75" customHeight="1" x14ac:dyDescent="0.2">
      <c r="B31" s="33"/>
      <c r="C31" s="33"/>
      <c r="D31" s="33"/>
      <c r="E31" s="34"/>
      <c r="F31" s="35"/>
      <c r="G31" s="36"/>
      <c r="H31" s="37"/>
    </row>
    <row r="32" spans="2:8" ht="15.75" customHeight="1" x14ac:dyDescent="0.2">
      <c r="B32" s="32" t="s">
        <v>80</v>
      </c>
      <c r="C32" s="33"/>
      <c r="D32" s="33"/>
      <c r="E32" s="34"/>
      <c r="F32" s="35"/>
      <c r="G32" s="36"/>
      <c r="H32" s="37"/>
    </row>
    <row r="33" spans="2:8" ht="15.75" customHeight="1" x14ac:dyDescent="0.2">
      <c r="B33" s="33"/>
      <c r="C33" s="33"/>
      <c r="D33" s="33"/>
      <c r="E33" s="34"/>
      <c r="F33" s="35"/>
      <c r="G33" s="36"/>
      <c r="H33" s="37"/>
    </row>
    <row r="34" spans="2:8" ht="15.75" customHeight="1" x14ac:dyDescent="0.2">
      <c r="B34" s="32" t="s">
        <v>81</v>
      </c>
      <c r="C34" s="33"/>
      <c r="D34" s="33"/>
      <c r="E34" s="34"/>
      <c r="F34" s="35"/>
      <c r="G34" s="36"/>
      <c r="H34" s="37"/>
    </row>
    <row r="35" spans="2:8" ht="15.75" customHeight="1" x14ac:dyDescent="0.2">
      <c r="B35" s="33" t="s">
        <v>82</v>
      </c>
      <c r="C35" s="33" t="s">
        <v>83</v>
      </c>
      <c r="D35" s="33" t="s">
        <v>84</v>
      </c>
      <c r="E35" s="34">
        <v>200</v>
      </c>
      <c r="F35" s="35">
        <v>974.3</v>
      </c>
      <c r="G35" s="36">
        <v>8.1600000000000006E-2</v>
      </c>
      <c r="H35" s="37">
        <v>7.7648999999999996E-2</v>
      </c>
    </row>
    <row r="36" spans="2:8" ht="15.75" customHeight="1" x14ac:dyDescent="0.2">
      <c r="B36" s="33" t="s">
        <v>92</v>
      </c>
      <c r="C36" s="33" t="s">
        <v>93</v>
      </c>
      <c r="D36" s="33" t="s">
        <v>84</v>
      </c>
      <c r="E36" s="34">
        <v>100</v>
      </c>
      <c r="F36" s="35">
        <v>486.64</v>
      </c>
      <c r="G36" s="36">
        <v>4.07E-2</v>
      </c>
      <c r="H36" s="37">
        <v>7.6498999999999998E-2</v>
      </c>
    </row>
    <row r="37" spans="2:8" ht="15.75" customHeight="1" x14ac:dyDescent="0.2">
      <c r="B37" s="32" t="s">
        <v>75</v>
      </c>
      <c r="C37" s="32"/>
      <c r="D37" s="32"/>
      <c r="E37" s="38"/>
      <c r="F37" s="39">
        <v>1460.94</v>
      </c>
      <c r="G37" s="40">
        <v>0.12230000000000001</v>
      </c>
      <c r="H37" s="41"/>
    </row>
    <row r="38" spans="2:8" ht="15.75" customHeight="1" x14ac:dyDescent="0.2">
      <c r="B38" s="33"/>
      <c r="C38" s="33"/>
      <c r="D38" s="33"/>
      <c r="E38" s="34"/>
      <c r="F38" s="35"/>
      <c r="G38" s="36"/>
      <c r="H38" s="37"/>
    </row>
    <row r="39" spans="2:8" ht="15.75" customHeight="1" x14ac:dyDescent="0.2">
      <c r="B39" s="44" t="s">
        <v>79</v>
      </c>
      <c r="C39" s="44"/>
      <c r="D39" s="44"/>
      <c r="E39" s="45"/>
      <c r="F39" s="39">
        <v>1460.94</v>
      </c>
      <c r="G39" s="40">
        <v>0.12230000000000001</v>
      </c>
      <c r="H39" s="41"/>
    </row>
    <row r="40" spans="2:8" ht="15.75" customHeight="1" x14ac:dyDescent="0.2">
      <c r="B40" s="33"/>
      <c r="C40" s="33"/>
      <c r="D40" s="33"/>
      <c r="E40" s="34"/>
      <c r="F40" s="35"/>
      <c r="G40" s="36"/>
      <c r="H40" s="37"/>
    </row>
    <row r="41" spans="2:8" ht="15.75" customHeight="1" x14ac:dyDescent="0.2">
      <c r="B41" s="33"/>
      <c r="C41" s="33"/>
      <c r="D41" s="33"/>
      <c r="E41" s="34"/>
      <c r="F41" s="35"/>
      <c r="G41" s="36"/>
      <c r="H41" s="37"/>
    </row>
    <row r="42" spans="2:8" ht="15.75" customHeight="1" x14ac:dyDescent="0.2">
      <c r="B42" s="32" t="s">
        <v>97</v>
      </c>
      <c r="C42" s="33"/>
      <c r="D42" s="33"/>
      <c r="E42" s="34"/>
      <c r="F42" s="35"/>
      <c r="G42" s="36"/>
      <c r="H42" s="37"/>
    </row>
    <row r="43" spans="2:8" ht="15.75" customHeight="1" x14ac:dyDescent="0.2">
      <c r="B43" s="32" t="s">
        <v>98</v>
      </c>
      <c r="C43" s="33"/>
      <c r="D43" s="33"/>
      <c r="E43" s="34"/>
      <c r="F43" s="35"/>
      <c r="G43" s="36"/>
      <c r="H43" s="37"/>
    </row>
    <row r="44" spans="2:8" ht="15.75" customHeight="1" x14ac:dyDescent="0.2">
      <c r="B44" s="33" t="s">
        <v>99</v>
      </c>
      <c r="C44" s="33" t="s">
        <v>100</v>
      </c>
      <c r="D44" s="33"/>
      <c r="E44" s="34">
        <v>617.774</v>
      </c>
      <c r="F44" s="35">
        <v>74.41</v>
      </c>
      <c r="G44" s="36">
        <v>6.1999999999999998E-3</v>
      </c>
      <c r="H44" s="37"/>
    </row>
    <row r="45" spans="2:8" ht="15.75" customHeight="1" x14ac:dyDescent="0.2">
      <c r="B45" s="33"/>
      <c r="C45" s="33"/>
      <c r="D45" s="33"/>
      <c r="E45" s="34"/>
      <c r="F45" s="35"/>
      <c r="G45" s="36"/>
      <c r="H45" s="37"/>
    </row>
    <row r="46" spans="2:8" ht="15.75" customHeight="1" x14ac:dyDescent="0.2">
      <c r="B46" s="44" t="s">
        <v>79</v>
      </c>
      <c r="C46" s="44"/>
      <c r="D46" s="44"/>
      <c r="E46" s="45"/>
      <c r="F46" s="39">
        <v>74.41</v>
      </c>
      <c r="G46" s="40">
        <v>6.1999999999999998E-3</v>
      </c>
      <c r="H46" s="41"/>
    </row>
    <row r="47" spans="2:8" ht="15.75" customHeight="1" x14ac:dyDescent="0.2">
      <c r="B47" s="33"/>
      <c r="C47" s="33"/>
      <c r="D47" s="33"/>
      <c r="E47" s="34"/>
      <c r="F47" s="35"/>
      <c r="G47" s="36"/>
      <c r="H47" s="37"/>
    </row>
    <row r="48" spans="2:8" ht="15.75" customHeight="1" x14ac:dyDescent="0.2">
      <c r="B48" s="32" t="s">
        <v>101</v>
      </c>
      <c r="C48" s="33"/>
      <c r="D48" s="33"/>
      <c r="E48" s="34"/>
      <c r="F48" s="35"/>
      <c r="G48" s="36"/>
      <c r="H48" s="37"/>
    </row>
    <row r="49" spans="1:8" ht="15.75" customHeight="1" x14ac:dyDescent="0.2">
      <c r="B49" s="33" t="s">
        <v>102</v>
      </c>
      <c r="C49" s="33"/>
      <c r="D49" s="33"/>
      <c r="E49" s="34"/>
      <c r="F49" s="35">
        <v>701.5</v>
      </c>
      <c r="G49" s="36">
        <v>5.8700000000000002E-2</v>
      </c>
      <c r="H49" s="37"/>
    </row>
    <row r="50" spans="1:8" ht="15.75" customHeight="1" x14ac:dyDescent="0.2">
      <c r="B50" s="32" t="s">
        <v>75</v>
      </c>
      <c r="C50" s="32"/>
      <c r="D50" s="32"/>
      <c r="E50" s="38"/>
      <c r="F50" s="39">
        <v>701.5</v>
      </c>
      <c r="G50" s="40">
        <v>5.8700000000000002E-2</v>
      </c>
      <c r="H50" s="41"/>
    </row>
    <row r="51" spans="1:8" ht="15.75" customHeight="1" x14ac:dyDescent="0.2">
      <c r="B51" s="33"/>
      <c r="C51" s="33"/>
      <c r="D51" s="33"/>
      <c r="E51" s="34"/>
      <c r="F51" s="35"/>
      <c r="G51" s="36"/>
      <c r="H51" s="37"/>
    </row>
    <row r="52" spans="1:8" ht="15.75" customHeight="1" x14ac:dyDescent="0.2">
      <c r="B52" s="44" t="s">
        <v>79</v>
      </c>
      <c r="C52" s="44"/>
      <c r="D52" s="44"/>
      <c r="E52" s="45"/>
      <c r="F52" s="39">
        <v>701.5</v>
      </c>
      <c r="G52" s="40">
        <v>5.8700000000000002E-2</v>
      </c>
      <c r="H52" s="41"/>
    </row>
    <row r="53" spans="1:8" ht="15.75" customHeight="1" x14ac:dyDescent="0.2">
      <c r="B53" s="33" t="s">
        <v>103</v>
      </c>
      <c r="C53" s="33"/>
      <c r="D53" s="33"/>
      <c r="E53" s="34"/>
      <c r="F53" s="35">
        <v>55.17</v>
      </c>
      <c r="G53" s="36">
        <v>4.7000000000000375E-3</v>
      </c>
      <c r="H53" s="37"/>
    </row>
    <row r="54" spans="1:8" ht="15.75" customHeight="1" x14ac:dyDescent="0.2">
      <c r="B54" s="46" t="s">
        <v>104</v>
      </c>
      <c r="C54" s="46"/>
      <c r="D54" s="46"/>
      <c r="E54" s="47"/>
      <c r="F54" s="48">
        <v>11942.52</v>
      </c>
      <c r="G54" s="49">
        <v>1</v>
      </c>
      <c r="H54" s="50"/>
    </row>
    <row r="55" spans="1:8" ht="15.75" customHeight="1" x14ac:dyDescent="0.2">
      <c r="B55" s="2"/>
    </row>
    <row r="56" spans="1:8" ht="15.75" customHeight="1" x14ac:dyDescent="0.2">
      <c r="B56" s="15" t="s">
        <v>105</v>
      </c>
    </row>
    <row r="57" spans="1:8" ht="15.75" customHeight="1" x14ac:dyDescent="0.2">
      <c r="B57" s="15" t="s">
        <v>107</v>
      </c>
    </row>
    <row r="60" spans="1:8" ht="15.75" customHeight="1" x14ac:dyDescent="0.2">
      <c r="A60" s="7"/>
      <c r="B60" s="51" t="s">
        <v>108</v>
      </c>
      <c r="C60" s="87"/>
      <c r="D60" s="87"/>
      <c r="E60" s="87"/>
      <c r="F60" s="87"/>
      <c r="G60" s="52"/>
      <c r="H60" s="54"/>
    </row>
    <row r="61" spans="1:8" ht="15.75" customHeight="1" x14ac:dyDescent="0.2">
      <c r="A61" s="7"/>
      <c r="B61" s="55" t="s">
        <v>109</v>
      </c>
      <c r="C61" s="64"/>
      <c r="D61" s="64"/>
      <c r="E61" s="64"/>
      <c r="F61" s="64"/>
      <c r="G61" s="7"/>
      <c r="H61" s="57"/>
    </row>
    <row r="62" spans="1:8" ht="15.75" customHeight="1" x14ac:dyDescent="0.2">
      <c r="A62" s="7"/>
      <c r="B62" s="55" t="s">
        <v>110</v>
      </c>
      <c r="C62" s="64"/>
      <c r="D62" s="64"/>
      <c r="E62" s="64"/>
      <c r="F62" s="64"/>
      <c r="G62" s="7"/>
      <c r="H62" s="57"/>
    </row>
    <row r="63" spans="1:8" ht="15.75" customHeight="1" x14ac:dyDescent="0.2">
      <c r="A63" s="7"/>
      <c r="B63" s="88"/>
      <c r="C63" s="60">
        <v>46325</v>
      </c>
      <c r="D63" s="60">
        <v>46295</v>
      </c>
      <c r="E63" s="64"/>
      <c r="F63" s="64"/>
      <c r="G63" s="7"/>
      <c r="H63" s="57"/>
    </row>
    <row r="64" spans="1:8" ht="15.75" customHeight="1" x14ac:dyDescent="0.2">
      <c r="A64" s="7"/>
      <c r="B64" s="88" t="s">
        <v>111</v>
      </c>
      <c r="C64" s="61"/>
      <c r="D64" s="61"/>
      <c r="E64" s="64"/>
      <c r="F64" s="64"/>
      <c r="G64" s="7"/>
      <c r="H64" s="57"/>
    </row>
    <row r="65" spans="1:14" ht="15.75" customHeight="1" x14ac:dyDescent="0.2">
      <c r="A65" s="62"/>
      <c r="B65" s="88" t="s">
        <v>112</v>
      </c>
      <c r="C65" s="63">
        <v>15.4032</v>
      </c>
      <c r="D65" s="63">
        <v>15.446999999999999</v>
      </c>
      <c r="E65" s="64"/>
      <c r="F65" s="64"/>
      <c r="G65" s="7"/>
      <c r="H65" s="57"/>
    </row>
    <row r="66" spans="1:14" ht="15.75" customHeight="1" x14ac:dyDescent="0.2">
      <c r="A66" s="62"/>
      <c r="B66" s="88" t="s">
        <v>113</v>
      </c>
      <c r="C66" s="63">
        <v>15.4032</v>
      </c>
      <c r="D66" s="63">
        <v>15.446999999999999</v>
      </c>
      <c r="E66" s="64"/>
      <c r="F66" s="64"/>
      <c r="G66" s="7"/>
      <c r="H66" s="57"/>
    </row>
    <row r="67" spans="1:14" ht="15.75" customHeight="1" x14ac:dyDescent="0.2">
      <c r="A67" s="62"/>
      <c r="B67" s="88" t="s">
        <v>269</v>
      </c>
      <c r="C67" s="63">
        <v>12.755599999999999</v>
      </c>
      <c r="D67" s="63">
        <v>12.7919</v>
      </c>
      <c r="E67" s="64"/>
      <c r="F67" s="64"/>
      <c r="G67" s="7"/>
      <c r="H67" s="57"/>
    </row>
    <row r="68" spans="1:14" ht="15.75" customHeight="1" x14ac:dyDescent="0.2">
      <c r="A68" s="62"/>
      <c r="B68" s="88" t="s">
        <v>270</v>
      </c>
      <c r="C68" s="63">
        <v>14.903600000000001</v>
      </c>
      <c r="D68" s="63">
        <v>15.0463</v>
      </c>
      <c r="E68" s="64"/>
      <c r="F68" s="64"/>
      <c r="G68" s="7"/>
      <c r="H68" s="57"/>
      <c r="J68" s="3"/>
    </row>
    <row r="69" spans="1:14" ht="15.75" customHeight="1" x14ac:dyDescent="0.2">
      <c r="A69" s="62"/>
      <c r="B69" s="88" t="s">
        <v>116</v>
      </c>
      <c r="C69" s="63">
        <v>16.642600000000002</v>
      </c>
      <c r="D69" s="63">
        <v>16.679300000000001</v>
      </c>
      <c r="E69" s="64"/>
      <c r="F69" s="64"/>
      <c r="G69" s="7"/>
      <c r="H69" s="57"/>
    </row>
    <row r="70" spans="1:14" ht="15.75" customHeight="1" x14ac:dyDescent="0.2">
      <c r="A70" s="62"/>
      <c r="B70" s="88" t="s">
        <v>117</v>
      </c>
      <c r="C70" s="63">
        <v>16.642600000000002</v>
      </c>
      <c r="D70" s="63">
        <v>16.679300000000001</v>
      </c>
      <c r="E70" s="64"/>
      <c r="F70" s="64"/>
      <c r="G70" s="7"/>
      <c r="H70" s="57"/>
      <c r="J70" s="3"/>
    </row>
    <row r="71" spans="1:14" ht="15.75" customHeight="1" x14ac:dyDescent="0.2">
      <c r="A71" s="62"/>
      <c r="B71" s="88" t="s">
        <v>273</v>
      </c>
      <c r="C71" s="63">
        <v>16.642199999999999</v>
      </c>
      <c r="D71" s="63">
        <v>16.679099999999998</v>
      </c>
      <c r="E71" s="64"/>
      <c r="F71" s="64"/>
      <c r="G71" s="7"/>
      <c r="H71" s="57"/>
      <c r="J71" s="3"/>
    </row>
    <row r="72" spans="1:14" ht="15.75" customHeight="1" x14ac:dyDescent="0.2">
      <c r="A72" s="62"/>
      <c r="B72" s="88" t="s">
        <v>274</v>
      </c>
      <c r="C72" s="63">
        <v>16.6403</v>
      </c>
      <c r="D72" s="63">
        <v>16.677</v>
      </c>
      <c r="E72" s="64"/>
      <c r="F72" s="64"/>
      <c r="G72" s="7"/>
      <c r="H72" s="57"/>
      <c r="J72" s="3"/>
    </row>
    <row r="73" spans="1:14" ht="15.75" customHeight="1" x14ac:dyDescent="0.2">
      <c r="A73" s="7"/>
      <c r="B73" s="55" t="s">
        <v>275</v>
      </c>
      <c r="C73" s="64"/>
      <c r="D73" s="64"/>
      <c r="E73" s="64"/>
      <c r="F73" s="64"/>
      <c r="G73" s="64"/>
      <c r="H73" s="57"/>
      <c r="J73" s="3"/>
    </row>
    <row r="74" spans="1:14" ht="15.75" customHeight="1" x14ac:dyDescent="0.2">
      <c r="A74" s="7"/>
      <c r="B74" s="88" t="s">
        <v>276</v>
      </c>
      <c r="C74" s="61" t="s">
        <v>277</v>
      </c>
      <c r="D74" s="61" t="s">
        <v>278</v>
      </c>
      <c r="E74" s="61" t="s">
        <v>278</v>
      </c>
      <c r="F74" s="64"/>
      <c r="G74" s="64"/>
      <c r="H74" s="57"/>
      <c r="J74" s="3"/>
    </row>
    <row r="75" spans="1:14" ht="15.75" customHeight="1" x14ac:dyDescent="0.2">
      <c r="A75" s="7"/>
      <c r="B75" s="88"/>
      <c r="C75" s="61"/>
      <c r="D75" s="61" t="s">
        <v>279</v>
      </c>
      <c r="E75" s="61" t="s">
        <v>97</v>
      </c>
      <c r="F75" s="64"/>
      <c r="G75" s="64"/>
      <c r="H75" s="57"/>
      <c r="J75" s="5"/>
      <c r="K75" s="5"/>
      <c r="L75" s="6"/>
      <c r="M75" s="6"/>
      <c r="N75" s="5"/>
    </row>
    <row r="76" spans="1:14" ht="15.75" customHeight="1" x14ac:dyDescent="0.2">
      <c r="A76" s="7"/>
      <c r="B76" s="88" t="s">
        <v>270</v>
      </c>
      <c r="C76" s="99" t="s">
        <v>280</v>
      </c>
      <c r="D76" s="100">
        <v>0.1</v>
      </c>
      <c r="E76" s="100">
        <v>0.1</v>
      </c>
      <c r="F76" s="64"/>
      <c r="G76" s="64"/>
      <c r="H76" s="57"/>
    </row>
    <row r="77" spans="1:14" ht="15.75" customHeight="1" x14ac:dyDescent="0.2">
      <c r="A77" s="7"/>
      <c r="B77" s="55" t="s">
        <v>121</v>
      </c>
      <c r="C77" s="64"/>
      <c r="D77" s="64"/>
      <c r="E77" s="64"/>
      <c r="F77" s="64"/>
      <c r="G77" s="7"/>
      <c r="H77" s="57"/>
    </row>
    <row r="78" spans="1:14" ht="15.75" customHeight="1" x14ac:dyDescent="0.2">
      <c r="A78" s="7"/>
      <c r="B78" s="55" t="s">
        <v>122</v>
      </c>
      <c r="C78" s="64"/>
      <c r="D78" s="64"/>
      <c r="E78" s="64"/>
      <c r="F78" s="64"/>
      <c r="G78" s="7"/>
      <c r="H78" s="57"/>
      <c r="J78" s="7"/>
      <c r="K78" s="7"/>
      <c r="L78" s="7"/>
      <c r="M78" s="7"/>
      <c r="N78" s="7"/>
    </row>
    <row r="79" spans="1:14" ht="15.75" customHeight="1" x14ac:dyDescent="0.2">
      <c r="A79" s="7"/>
      <c r="B79" s="65" t="s">
        <v>123</v>
      </c>
      <c r="C79" s="64"/>
      <c r="D79" s="64"/>
      <c r="E79" s="64"/>
      <c r="F79" s="64"/>
      <c r="G79" s="7"/>
      <c r="H79" s="57"/>
      <c r="J79" s="7"/>
      <c r="K79" s="7"/>
      <c r="L79" s="7"/>
      <c r="M79" s="7"/>
      <c r="N79" s="7"/>
    </row>
    <row r="80" spans="1:14" ht="15.75" customHeight="1" x14ac:dyDescent="0.2">
      <c r="A80" s="7"/>
      <c r="B80" s="55" t="s">
        <v>559</v>
      </c>
      <c r="C80" s="7"/>
      <c r="D80" s="7"/>
      <c r="E80" s="7"/>
      <c r="F80" s="7"/>
      <c r="G80" s="7"/>
      <c r="H80" s="57"/>
      <c r="J80" s="7"/>
      <c r="K80" s="7"/>
      <c r="L80" s="7"/>
      <c r="M80" s="7"/>
      <c r="N80" s="7"/>
    </row>
    <row r="81" spans="2:14" ht="15.75" customHeight="1" x14ac:dyDescent="0.2">
      <c r="B81" s="55" t="s">
        <v>125</v>
      </c>
      <c r="C81" s="64"/>
      <c r="D81" s="64"/>
      <c r="E81" s="64"/>
      <c r="F81" s="64"/>
      <c r="G81" s="7"/>
      <c r="H81" s="57"/>
      <c r="J81" s="7"/>
      <c r="K81" s="7"/>
      <c r="L81" s="7"/>
      <c r="M81" s="7"/>
      <c r="N81" s="7"/>
    </row>
    <row r="82" spans="2:14" ht="15.75" customHeight="1" x14ac:dyDescent="0.2">
      <c r="B82" s="55" t="s">
        <v>126</v>
      </c>
      <c r="C82" s="64"/>
      <c r="D82" s="64"/>
      <c r="E82" s="64"/>
      <c r="F82" s="64"/>
      <c r="G82" s="7"/>
      <c r="H82" s="57"/>
      <c r="J82" s="7"/>
      <c r="K82" s="7"/>
      <c r="L82" s="7"/>
      <c r="M82" s="7"/>
      <c r="N82" s="7"/>
    </row>
    <row r="83" spans="2:14" ht="15.75" customHeight="1" x14ac:dyDescent="0.2">
      <c r="J83" s="7"/>
      <c r="K83" s="7"/>
      <c r="L83" s="7"/>
      <c r="M83" s="7"/>
      <c r="N83" s="7"/>
    </row>
    <row r="84" spans="2:14" ht="15.75" customHeight="1" thickBot="1" x14ac:dyDescent="0.25">
      <c r="J84" s="7"/>
      <c r="K84" s="7"/>
      <c r="L84" s="7"/>
      <c r="M84" s="7"/>
      <c r="N84" s="7"/>
    </row>
    <row r="85" spans="2:14" ht="39.75" customHeight="1" thickBot="1" x14ac:dyDescent="0.3">
      <c r="B85" s="67" t="s">
        <v>127</v>
      </c>
      <c r="C85" s="68" t="s">
        <v>128</v>
      </c>
      <c r="D85" s="68" t="s">
        <v>129</v>
      </c>
      <c r="E85"/>
    </row>
    <row r="86" spans="2:14" ht="39.75" customHeight="1" x14ac:dyDescent="0.25">
      <c r="B86" s="89" t="s">
        <v>560</v>
      </c>
      <c r="C86" s="122"/>
      <c r="D86" s="70" t="s">
        <v>561</v>
      </c>
      <c r="E86"/>
      <c r="J86" s="3"/>
    </row>
    <row r="87" spans="2:14" ht="39.75" customHeight="1" x14ac:dyDescent="0.25">
      <c r="B87" s="125" t="s">
        <v>562</v>
      </c>
      <c r="C87" s="123"/>
      <c r="D87" s="127"/>
      <c r="E87"/>
    </row>
    <row r="88" spans="2:14" ht="39.75" customHeight="1" x14ac:dyDescent="0.25">
      <c r="B88" s="125"/>
      <c r="C88" s="123"/>
      <c r="D88" s="127"/>
      <c r="E88"/>
    </row>
    <row r="89" spans="2:14" ht="39.75" customHeight="1" x14ac:dyDescent="0.25">
      <c r="B89" s="125"/>
      <c r="C89" s="123"/>
      <c r="D89" s="127"/>
      <c r="E89"/>
    </row>
    <row r="90" spans="2:14" ht="39.75" customHeight="1" thickBot="1" x14ac:dyDescent="0.3">
      <c r="B90" s="126"/>
      <c r="C90" s="124"/>
      <c r="D90" s="128"/>
      <c r="E90"/>
    </row>
    <row r="91" spans="2:14" ht="15.75" customHeight="1" x14ac:dyDescent="0.2">
      <c r="B91" s="9" t="s">
        <v>133</v>
      </c>
    </row>
    <row r="92" spans="2:14" ht="15.75" customHeight="1" x14ac:dyDescent="0.2">
      <c r="B92" s="9" t="s">
        <v>134</v>
      </c>
    </row>
    <row r="93" spans="2:14" ht="15.75" customHeight="1" x14ac:dyDescent="0.2">
      <c r="B93" s="9" t="s">
        <v>135</v>
      </c>
    </row>
    <row r="95" spans="2:14" ht="15.75" customHeight="1" x14ac:dyDescent="0.25">
      <c r="B95" s="129" t="s">
        <v>136</v>
      </c>
      <c r="C95" s="130"/>
      <c r="D95" s="130"/>
      <c r="E95" s="130"/>
    </row>
    <row r="96" spans="2:14" ht="30" customHeight="1" x14ac:dyDescent="0.25">
      <c r="B96" s="72" t="s">
        <v>137</v>
      </c>
      <c r="C96" s="131" t="s">
        <v>138</v>
      </c>
      <c r="D96" s="131" t="s">
        <v>139</v>
      </c>
      <c r="E96" s="131" t="s">
        <v>140</v>
      </c>
    </row>
    <row r="97" spans="2:5" ht="15.75" customHeight="1" x14ac:dyDescent="0.25">
      <c r="B97" s="72" t="s">
        <v>141</v>
      </c>
      <c r="C97" s="132"/>
      <c r="D97" s="132"/>
      <c r="E97" s="132"/>
    </row>
    <row r="98" spans="2:5" ht="15.75" customHeight="1" x14ac:dyDescent="0.25">
      <c r="B98" s="72" t="s">
        <v>142</v>
      </c>
      <c r="C98" s="73"/>
      <c r="D98" s="74"/>
      <c r="E98" s="74"/>
    </row>
    <row r="99" spans="2:5" ht="15.75" customHeight="1" x14ac:dyDescent="0.25">
      <c r="B99" s="72" t="s">
        <v>143</v>
      </c>
      <c r="C99" s="74"/>
      <c r="D99" s="118" t="s">
        <v>563</v>
      </c>
      <c r="E99" s="74"/>
    </row>
    <row r="100" spans="2:5" ht="15.75" customHeight="1" x14ac:dyDescent="0.25">
      <c r="B100" s="72" t="s">
        <v>144</v>
      </c>
      <c r="C100" s="76"/>
      <c r="D100" s="92"/>
      <c r="E100" s="74"/>
    </row>
    <row r="101" spans="2:5" ht="15.75" customHeight="1" x14ac:dyDescent="0.25">
      <c r="B101" s="14" t="s">
        <v>564</v>
      </c>
      <c r="C101" s="78"/>
      <c r="D101" s="74"/>
      <c r="E101" s="74"/>
    </row>
    <row r="102" spans="2:5" ht="15.75" customHeight="1" thickBot="1" x14ac:dyDescent="0.25"/>
    <row r="103" spans="2:5" ht="15.75" customHeight="1" thickBot="1" x14ac:dyDescent="0.25">
      <c r="B103" s="79"/>
      <c r="C103" s="80" t="s">
        <v>147</v>
      </c>
    </row>
    <row r="104" spans="2:5" ht="15.75" customHeight="1" thickBot="1" x14ac:dyDescent="0.25">
      <c r="B104" s="81" t="s">
        <v>148</v>
      </c>
      <c r="C104" s="93" t="s">
        <v>35</v>
      </c>
    </row>
    <row r="105" spans="2:5" ht="15.75" customHeight="1" thickBot="1" x14ac:dyDescent="0.25">
      <c r="B105" s="81" t="s">
        <v>149</v>
      </c>
      <c r="C105" s="83" t="s">
        <v>565</v>
      </c>
    </row>
    <row r="106" spans="2:5" ht="15.75" customHeight="1" thickBot="1" x14ac:dyDescent="0.25">
      <c r="B106" s="81" t="s">
        <v>151</v>
      </c>
      <c r="C106" s="84">
        <v>7.88</v>
      </c>
    </row>
    <row r="107" spans="2:5" ht="15.75" customHeight="1" thickBot="1" x14ac:dyDescent="0.25">
      <c r="B107" s="81" t="s">
        <v>152</v>
      </c>
      <c r="C107" s="84" t="s">
        <v>566</v>
      </c>
    </row>
    <row r="108" spans="2:5" ht="15.75" customHeight="1" thickBot="1" x14ac:dyDescent="0.25">
      <c r="B108" s="81" t="s">
        <v>154</v>
      </c>
      <c r="C108" s="84" t="s">
        <v>567</v>
      </c>
    </row>
    <row r="109" spans="2:5" ht="15.75" customHeight="1" thickBot="1" x14ac:dyDescent="0.25">
      <c r="B109" s="81" t="s">
        <v>156</v>
      </c>
      <c r="C109" s="84" t="s">
        <v>157</v>
      </c>
    </row>
    <row r="110" spans="2:5" ht="15.75" customHeight="1" thickBot="1" x14ac:dyDescent="0.25">
      <c r="B110" s="120" t="s">
        <v>158</v>
      </c>
      <c r="C110" s="121"/>
    </row>
    <row r="111" spans="2:5" ht="15.75" customHeight="1" thickBot="1" x14ac:dyDescent="0.25">
      <c r="B111" s="120" t="s">
        <v>159</v>
      </c>
      <c r="C111" s="121"/>
    </row>
  </sheetData>
  <mergeCells count="9">
    <mergeCell ref="B110:C110"/>
    <mergeCell ref="B111:C111"/>
    <mergeCell ref="C86:C90"/>
    <mergeCell ref="B87:B90"/>
    <mergeCell ref="D87:D90"/>
    <mergeCell ref="B95:E95"/>
    <mergeCell ref="C96:C97"/>
    <mergeCell ref="D96:D97"/>
    <mergeCell ref="E96:E97"/>
  </mergeCells>
  <hyperlinks>
    <hyperlink ref="G1" location="'Sheet1'!A1" display="Index" xr:uid="{C5A78B8D-90E4-4B66-A5F3-17E67142EB3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910BA-2A61-4161-B1D8-1F40D9C72F88}">
  <dimension ref="A1:N160"/>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720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568</v>
      </c>
      <c r="C8" s="33" t="s">
        <v>569</v>
      </c>
      <c r="D8" s="33" t="s">
        <v>49</v>
      </c>
      <c r="E8" s="34">
        <v>5000</v>
      </c>
      <c r="F8" s="35">
        <v>5238.8599999999997</v>
      </c>
      <c r="G8" s="36">
        <v>4.0899999999999999E-2</v>
      </c>
      <c r="H8" s="37">
        <v>8.1275E-2</v>
      </c>
    </row>
    <row r="9" spans="2:8" ht="15.75" customHeight="1" x14ac:dyDescent="0.2">
      <c r="B9" s="33" t="s">
        <v>491</v>
      </c>
      <c r="C9" s="33" t="s">
        <v>492</v>
      </c>
      <c r="D9" s="33" t="s">
        <v>49</v>
      </c>
      <c r="E9" s="34">
        <v>5000</v>
      </c>
      <c r="F9" s="35">
        <v>5006.3900000000003</v>
      </c>
      <c r="G9" s="36">
        <v>3.9100000000000003E-2</v>
      </c>
      <c r="H9" s="37">
        <v>8.5301000000000002E-2</v>
      </c>
    </row>
    <row r="10" spans="2:8" ht="15.75" customHeight="1" x14ac:dyDescent="0.2">
      <c r="B10" s="33" t="s">
        <v>570</v>
      </c>
      <c r="C10" s="33" t="s">
        <v>571</v>
      </c>
      <c r="D10" s="33" t="s">
        <v>49</v>
      </c>
      <c r="E10" s="34">
        <v>3500</v>
      </c>
      <c r="F10" s="35">
        <v>3655.97</v>
      </c>
      <c r="G10" s="36">
        <v>2.86E-2</v>
      </c>
      <c r="H10" s="37">
        <v>8.0148999999999998E-2</v>
      </c>
    </row>
    <row r="11" spans="2:8" ht="15.75" customHeight="1" x14ac:dyDescent="0.2">
      <c r="B11" s="33" t="s">
        <v>572</v>
      </c>
      <c r="C11" s="33" t="s">
        <v>573</v>
      </c>
      <c r="D11" s="33" t="s">
        <v>192</v>
      </c>
      <c r="E11" s="34">
        <v>2500</v>
      </c>
      <c r="F11" s="35">
        <v>2576.4699999999998</v>
      </c>
      <c r="G11" s="36">
        <v>2.01E-2</v>
      </c>
      <c r="H11" s="37">
        <v>7.8177999999999997E-2</v>
      </c>
    </row>
    <row r="12" spans="2:8" ht="15.75" customHeight="1" x14ac:dyDescent="0.2">
      <c r="B12" s="33" t="s">
        <v>574</v>
      </c>
      <c r="C12" s="33" t="s">
        <v>575</v>
      </c>
      <c r="D12" s="33" t="s">
        <v>49</v>
      </c>
      <c r="E12" s="34">
        <v>2500</v>
      </c>
      <c r="F12" s="35">
        <v>2570.1799999999998</v>
      </c>
      <c r="G12" s="36">
        <v>2.01E-2</v>
      </c>
      <c r="H12" s="37">
        <v>8.0477000000000007E-2</v>
      </c>
    </row>
    <row r="13" spans="2:8" ht="15.75" customHeight="1" x14ac:dyDescent="0.2">
      <c r="B13" s="33" t="s">
        <v>576</v>
      </c>
      <c r="C13" s="33" t="s">
        <v>577</v>
      </c>
      <c r="D13" s="33" t="s">
        <v>52</v>
      </c>
      <c r="E13" s="34">
        <v>2500000</v>
      </c>
      <c r="F13" s="35">
        <v>2549.41</v>
      </c>
      <c r="G13" s="36">
        <v>1.9900000000000001E-2</v>
      </c>
      <c r="H13" s="37">
        <v>7.1664000000000005E-2</v>
      </c>
    </row>
    <row r="14" spans="2:8" ht="15.75" customHeight="1" x14ac:dyDescent="0.2">
      <c r="B14" s="33" t="s">
        <v>578</v>
      </c>
      <c r="C14" s="33" t="s">
        <v>579</v>
      </c>
      <c r="D14" s="33" t="s">
        <v>49</v>
      </c>
      <c r="E14" s="34">
        <v>2500</v>
      </c>
      <c r="F14" s="35">
        <v>2518.44</v>
      </c>
      <c r="G14" s="36">
        <v>1.9699999999999999E-2</v>
      </c>
      <c r="H14" s="37">
        <v>7.6600000000000001E-2</v>
      </c>
    </row>
    <row r="15" spans="2:8" ht="15.75" customHeight="1" x14ac:dyDescent="0.2">
      <c r="B15" s="33" t="s">
        <v>580</v>
      </c>
      <c r="C15" s="33" t="s">
        <v>581</v>
      </c>
      <c r="D15" s="33" t="s">
        <v>52</v>
      </c>
      <c r="E15" s="34">
        <v>2500000</v>
      </c>
      <c r="F15" s="35">
        <v>2508.38</v>
      </c>
      <c r="G15" s="36">
        <v>1.9599999999999999E-2</v>
      </c>
      <c r="H15" s="37">
        <v>7.2519E-2</v>
      </c>
    </row>
    <row r="16" spans="2:8" ht="15.75" customHeight="1" x14ac:dyDescent="0.2">
      <c r="B16" s="33" t="s">
        <v>513</v>
      </c>
      <c r="C16" s="33" t="s">
        <v>514</v>
      </c>
      <c r="D16" s="33" t="s">
        <v>49</v>
      </c>
      <c r="E16" s="34">
        <v>2000</v>
      </c>
      <c r="F16" s="35">
        <v>2131.19</v>
      </c>
      <c r="G16" s="36">
        <v>1.67E-2</v>
      </c>
      <c r="H16" s="37">
        <v>7.3749999999999996E-2</v>
      </c>
    </row>
    <row r="17" spans="2:8" ht="15.75" customHeight="1" x14ac:dyDescent="0.2">
      <c r="B17" s="33" t="s">
        <v>553</v>
      </c>
      <c r="C17" s="33" t="s">
        <v>554</v>
      </c>
      <c r="D17" s="33" t="s">
        <v>488</v>
      </c>
      <c r="E17" s="34">
        <v>1500</v>
      </c>
      <c r="F17" s="35">
        <v>1550.41</v>
      </c>
      <c r="G17" s="36">
        <v>1.21E-2</v>
      </c>
      <c r="H17" s="37">
        <v>9.0999999999999998E-2</v>
      </c>
    </row>
    <row r="18" spans="2:8" ht="15.75" customHeight="1" x14ac:dyDescent="0.2">
      <c r="B18" s="32" t="s">
        <v>75</v>
      </c>
      <c r="C18" s="32"/>
      <c r="D18" s="32"/>
      <c r="E18" s="38"/>
      <c r="F18" s="39">
        <v>30305.7</v>
      </c>
      <c r="G18" s="40">
        <v>0.23680000000000001</v>
      </c>
      <c r="H18" s="41"/>
    </row>
    <row r="19" spans="2:8" ht="15.75" customHeight="1" x14ac:dyDescent="0.2">
      <c r="B19" s="33"/>
      <c r="C19" s="33"/>
      <c r="D19" s="33"/>
      <c r="E19" s="34"/>
      <c r="F19" s="35"/>
      <c r="G19" s="36"/>
      <c r="H19" s="37"/>
    </row>
    <row r="20" spans="2:8" ht="15.75" customHeight="1" x14ac:dyDescent="0.2">
      <c r="B20" s="32" t="s">
        <v>76</v>
      </c>
      <c r="C20" s="33"/>
      <c r="D20" s="33"/>
      <c r="E20" s="34"/>
      <c r="F20" s="35"/>
      <c r="G20" s="36"/>
      <c r="H20" s="37"/>
    </row>
    <row r="21" spans="2:8" ht="15.75" customHeight="1" x14ac:dyDescent="0.2">
      <c r="B21" s="32" t="s">
        <v>75</v>
      </c>
      <c r="C21" s="33"/>
      <c r="D21" s="33"/>
      <c r="E21" s="34"/>
      <c r="F21" s="42" t="s">
        <v>77</v>
      </c>
      <c r="G21" s="43" t="s">
        <v>77</v>
      </c>
      <c r="H21" s="37"/>
    </row>
    <row r="22" spans="2:8" ht="15.75" customHeight="1" x14ac:dyDescent="0.2">
      <c r="B22" s="33"/>
      <c r="C22" s="33"/>
      <c r="D22" s="33"/>
      <c r="E22" s="34"/>
      <c r="F22" s="35"/>
      <c r="G22" s="36"/>
      <c r="H22" s="37"/>
    </row>
    <row r="23" spans="2:8" ht="15.75" customHeight="1" x14ac:dyDescent="0.2">
      <c r="B23" s="32" t="s">
        <v>78</v>
      </c>
      <c r="C23" s="33"/>
      <c r="D23" s="33"/>
      <c r="E23" s="34"/>
      <c r="F23" s="35"/>
      <c r="G23" s="36"/>
      <c r="H23" s="37"/>
    </row>
    <row r="24" spans="2:8" ht="15.75" customHeight="1" x14ac:dyDescent="0.2">
      <c r="B24" s="32" t="s">
        <v>75</v>
      </c>
      <c r="C24" s="33"/>
      <c r="D24" s="33"/>
      <c r="E24" s="34"/>
      <c r="F24" s="42" t="s">
        <v>77</v>
      </c>
      <c r="G24" s="43" t="s">
        <v>77</v>
      </c>
      <c r="H24" s="37"/>
    </row>
    <row r="25" spans="2:8" ht="15.75" customHeight="1" x14ac:dyDescent="0.2">
      <c r="B25" s="33"/>
      <c r="C25" s="33"/>
      <c r="D25" s="33"/>
      <c r="E25" s="34"/>
      <c r="F25" s="35"/>
      <c r="G25" s="36"/>
      <c r="H25" s="37"/>
    </row>
    <row r="26" spans="2:8" ht="15.75" customHeight="1" x14ac:dyDescent="0.2">
      <c r="B26" s="44" t="s">
        <v>79</v>
      </c>
      <c r="C26" s="44"/>
      <c r="D26" s="44"/>
      <c r="E26" s="45"/>
      <c r="F26" s="39">
        <v>30305.7</v>
      </c>
      <c r="G26" s="40">
        <v>0.23680000000000001</v>
      </c>
      <c r="H26" s="41"/>
    </row>
    <row r="27" spans="2:8" ht="15.75" customHeight="1" x14ac:dyDescent="0.2">
      <c r="B27" s="33"/>
      <c r="C27" s="33"/>
      <c r="D27" s="33"/>
      <c r="E27" s="34"/>
      <c r="F27" s="35"/>
      <c r="G27" s="36"/>
      <c r="H27" s="37"/>
    </row>
    <row r="28" spans="2:8" ht="15.75" customHeight="1" x14ac:dyDescent="0.2">
      <c r="B28" s="32" t="s">
        <v>80</v>
      </c>
      <c r="C28" s="33"/>
      <c r="D28" s="33"/>
      <c r="E28" s="34"/>
      <c r="F28" s="35"/>
      <c r="G28" s="36"/>
      <c r="H28" s="37"/>
    </row>
    <row r="29" spans="2:8" ht="15.75" customHeight="1" x14ac:dyDescent="0.2">
      <c r="B29" s="33"/>
      <c r="C29" s="33"/>
      <c r="D29" s="33"/>
      <c r="E29" s="34"/>
      <c r="F29" s="35"/>
      <c r="G29" s="36"/>
      <c r="H29" s="37"/>
    </row>
    <row r="30" spans="2:8" ht="15.75" customHeight="1" x14ac:dyDescent="0.2">
      <c r="B30" s="32" t="s">
        <v>81</v>
      </c>
      <c r="C30" s="33"/>
      <c r="D30" s="33"/>
      <c r="E30" s="34"/>
      <c r="F30" s="35"/>
      <c r="G30" s="36"/>
      <c r="H30" s="37"/>
    </row>
    <row r="31" spans="2:8" ht="15.75" customHeight="1" x14ac:dyDescent="0.2">
      <c r="B31" s="33" t="s">
        <v>82</v>
      </c>
      <c r="C31" s="33" t="s">
        <v>535</v>
      </c>
      <c r="D31" s="33" t="s">
        <v>84</v>
      </c>
      <c r="E31" s="34">
        <v>1600</v>
      </c>
      <c r="F31" s="35">
        <v>7842.21</v>
      </c>
      <c r="G31" s="36">
        <v>6.13E-2</v>
      </c>
      <c r="H31" s="37">
        <v>7.6501E-2</v>
      </c>
    </row>
    <row r="32" spans="2:8" ht="15.75" customHeight="1" x14ac:dyDescent="0.2">
      <c r="B32" s="33" t="s">
        <v>92</v>
      </c>
      <c r="C32" s="33" t="s">
        <v>399</v>
      </c>
      <c r="D32" s="33" t="s">
        <v>84</v>
      </c>
      <c r="E32" s="34">
        <v>1500</v>
      </c>
      <c r="F32" s="35">
        <v>7354.61</v>
      </c>
      <c r="G32" s="36">
        <v>5.7500000000000002E-2</v>
      </c>
      <c r="H32" s="37">
        <v>7.5952000000000006E-2</v>
      </c>
    </row>
    <row r="33" spans="2:8" ht="15.75" customHeight="1" x14ac:dyDescent="0.2">
      <c r="B33" s="33" t="s">
        <v>254</v>
      </c>
      <c r="C33" s="33" t="s">
        <v>582</v>
      </c>
      <c r="D33" s="33" t="s">
        <v>84</v>
      </c>
      <c r="E33" s="34">
        <v>1500</v>
      </c>
      <c r="F33" s="35">
        <v>7343.54</v>
      </c>
      <c r="G33" s="36">
        <v>5.74E-2</v>
      </c>
      <c r="H33" s="37">
        <v>7.5499999999999998E-2</v>
      </c>
    </row>
    <row r="34" spans="2:8" ht="15.75" customHeight="1" x14ac:dyDescent="0.2">
      <c r="B34" s="33" t="s">
        <v>87</v>
      </c>
      <c r="C34" s="33" t="s">
        <v>583</v>
      </c>
      <c r="D34" s="33" t="s">
        <v>84</v>
      </c>
      <c r="E34" s="34">
        <v>1000</v>
      </c>
      <c r="F34" s="35">
        <v>4877.28</v>
      </c>
      <c r="G34" s="36">
        <v>3.8100000000000002E-2</v>
      </c>
      <c r="H34" s="37">
        <v>7.8498999999999999E-2</v>
      </c>
    </row>
    <row r="35" spans="2:8" ht="15.75" customHeight="1" x14ac:dyDescent="0.2">
      <c r="B35" s="33" t="s">
        <v>250</v>
      </c>
      <c r="C35" s="33" t="s">
        <v>584</v>
      </c>
      <c r="D35" s="33" t="s">
        <v>84</v>
      </c>
      <c r="E35" s="34">
        <v>1000</v>
      </c>
      <c r="F35" s="35">
        <v>4874</v>
      </c>
      <c r="G35" s="36">
        <v>3.8100000000000002E-2</v>
      </c>
      <c r="H35" s="37">
        <v>7.6100000000000001E-2</v>
      </c>
    </row>
    <row r="36" spans="2:8" ht="15.75" customHeight="1" x14ac:dyDescent="0.2">
      <c r="B36" s="33" t="s">
        <v>386</v>
      </c>
      <c r="C36" s="33" t="s">
        <v>537</v>
      </c>
      <c r="D36" s="33" t="s">
        <v>84</v>
      </c>
      <c r="E36" s="34">
        <v>900</v>
      </c>
      <c r="F36" s="35">
        <v>4418.46</v>
      </c>
      <c r="G36" s="36">
        <v>3.4500000000000003E-2</v>
      </c>
      <c r="H36" s="37">
        <v>7.6544000000000001E-2</v>
      </c>
    </row>
    <row r="37" spans="2:8" ht="15.75" customHeight="1" x14ac:dyDescent="0.2">
      <c r="B37" s="33" t="s">
        <v>85</v>
      </c>
      <c r="C37" s="33" t="s">
        <v>585</v>
      </c>
      <c r="D37" s="33" t="s">
        <v>84</v>
      </c>
      <c r="E37" s="34">
        <v>500</v>
      </c>
      <c r="F37" s="35">
        <v>2481.9499999999998</v>
      </c>
      <c r="G37" s="36">
        <v>1.9400000000000001E-2</v>
      </c>
      <c r="H37" s="37">
        <v>7.1751999999999996E-2</v>
      </c>
    </row>
    <row r="38" spans="2:8" ht="15.75" customHeight="1" x14ac:dyDescent="0.2">
      <c r="B38" s="33" t="s">
        <v>87</v>
      </c>
      <c r="C38" s="33" t="s">
        <v>586</v>
      </c>
      <c r="D38" s="33" t="s">
        <v>84</v>
      </c>
      <c r="E38" s="34">
        <v>500</v>
      </c>
      <c r="F38" s="35">
        <v>2454.02</v>
      </c>
      <c r="G38" s="36">
        <v>1.9199999999999998E-2</v>
      </c>
      <c r="H38" s="37">
        <v>7.6850000000000002E-2</v>
      </c>
    </row>
    <row r="39" spans="2:8" ht="15.75" customHeight="1" x14ac:dyDescent="0.2">
      <c r="B39" s="33" t="s">
        <v>404</v>
      </c>
      <c r="C39" s="33" t="s">
        <v>405</v>
      </c>
      <c r="D39" s="33" t="s">
        <v>406</v>
      </c>
      <c r="E39" s="34">
        <v>500</v>
      </c>
      <c r="F39" s="35">
        <v>2452.85</v>
      </c>
      <c r="G39" s="36">
        <v>1.9199999999999998E-2</v>
      </c>
      <c r="H39" s="37">
        <v>8.2550999999999999E-2</v>
      </c>
    </row>
    <row r="40" spans="2:8" ht="15.75" customHeight="1" x14ac:dyDescent="0.2">
      <c r="B40" s="33" t="s">
        <v>89</v>
      </c>
      <c r="C40" s="33" t="s">
        <v>587</v>
      </c>
      <c r="D40" s="33" t="s">
        <v>84</v>
      </c>
      <c r="E40" s="34">
        <v>500</v>
      </c>
      <c r="F40" s="35">
        <v>2449.0100000000002</v>
      </c>
      <c r="G40" s="36">
        <v>1.9099999999999999E-2</v>
      </c>
      <c r="H40" s="37">
        <v>7.5998999999999997E-2</v>
      </c>
    </row>
    <row r="41" spans="2:8" ht="15.75" customHeight="1" x14ac:dyDescent="0.2">
      <c r="B41" s="33" t="s">
        <v>391</v>
      </c>
      <c r="C41" s="33" t="s">
        <v>588</v>
      </c>
      <c r="D41" s="33" t="s">
        <v>393</v>
      </c>
      <c r="E41" s="34">
        <v>500</v>
      </c>
      <c r="F41" s="35">
        <v>2438.7399999999998</v>
      </c>
      <c r="G41" s="36">
        <v>1.9099999999999999E-2</v>
      </c>
      <c r="H41" s="37">
        <v>7.6401999999999998E-2</v>
      </c>
    </row>
    <row r="42" spans="2:8" ht="15.75" customHeight="1" x14ac:dyDescent="0.2">
      <c r="B42" s="33" t="s">
        <v>87</v>
      </c>
      <c r="C42" s="33" t="s">
        <v>589</v>
      </c>
      <c r="D42" s="33" t="s">
        <v>84</v>
      </c>
      <c r="E42" s="34">
        <v>500</v>
      </c>
      <c r="F42" s="35">
        <v>2341.4299999999998</v>
      </c>
      <c r="G42" s="36">
        <v>1.83E-2</v>
      </c>
      <c r="H42" s="37">
        <v>8.2674999999999998E-2</v>
      </c>
    </row>
    <row r="43" spans="2:8" ht="15.75" customHeight="1" x14ac:dyDescent="0.2">
      <c r="B43" s="33" t="s">
        <v>252</v>
      </c>
      <c r="C43" s="33" t="s">
        <v>536</v>
      </c>
      <c r="D43" s="33" t="s">
        <v>91</v>
      </c>
      <c r="E43" s="34">
        <v>400</v>
      </c>
      <c r="F43" s="35">
        <v>1965.31</v>
      </c>
      <c r="G43" s="36">
        <v>1.54E-2</v>
      </c>
      <c r="H43" s="37">
        <v>7.5800999999999993E-2</v>
      </c>
    </row>
    <row r="44" spans="2:8" ht="15.75" customHeight="1" x14ac:dyDescent="0.2">
      <c r="B44" s="33" t="s">
        <v>89</v>
      </c>
      <c r="C44" s="33" t="s">
        <v>90</v>
      </c>
      <c r="D44" s="33" t="s">
        <v>91</v>
      </c>
      <c r="E44" s="34">
        <v>300</v>
      </c>
      <c r="F44" s="35">
        <v>1477.96</v>
      </c>
      <c r="G44" s="36">
        <v>1.15E-2</v>
      </c>
      <c r="H44" s="37">
        <v>7.5601000000000002E-2</v>
      </c>
    </row>
    <row r="45" spans="2:8" ht="15.75" customHeight="1" x14ac:dyDescent="0.2">
      <c r="B45" s="32" t="s">
        <v>75</v>
      </c>
      <c r="C45" s="32"/>
      <c r="D45" s="32"/>
      <c r="E45" s="38"/>
      <c r="F45" s="39">
        <v>54771.37</v>
      </c>
      <c r="G45" s="40">
        <v>0.42799999999999999</v>
      </c>
      <c r="H45" s="41"/>
    </row>
    <row r="46" spans="2:8" ht="15.75" customHeight="1" x14ac:dyDescent="0.2">
      <c r="B46" s="33"/>
      <c r="C46" s="33"/>
      <c r="D46" s="33"/>
      <c r="E46" s="34"/>
      <c r="F46" s="35"/>
      <c r="G46" s="36"/>
      <c r="H46" s="37"/>
    </row>
    <row r="47" spans="2:8" ht="15.75" customHeight="1" x14ac:dyDescent="0.2">
      <c r="B47" s="32" t="s">
        <v>261</v>
      </c>
      <c r="C47" s="33"/>
      <c r="D47" s="33"/>
      <c r="E47" s="34"/>
      <c r="F47" s="35"/>
      <c r="G47" s="36"/>
      <c r="H47" s="37"/>
    </row>
    <row r="48" spans="2:8" ht="15.75" customHeight="1" x14ac:dyDescent="0.2">
      <c r="B48" s="33" t="s">
        <v>590</v>
      </c>
      <c r="C48" s="33" t="s">
        <v>591</v>
      </c>
      <c r="D48" s="33" t="s">
        <v>84</v>
      </c>
      <c r="E48" s="34">
        <v>1000</v>
      </c>
      <c r="F48" s="35">
        <v>4954.79</v>
      </c>
      <c r="G48" s="36">
        <v>3.8699999999999998E-2</v>
      </c>
      <c r="H48" s="37">
        <v>7.5700000000000003E-2</v>
      </c>
    </row>
    <row r="49" spans="2:8" ht="15.75" customHeight="1" x14ac:dyDescent="0.2">
      <c r="B49" s="33" t="s">
        <v>592</v>
      </c>
      <c r="C49" s="33" t="s">
        <v>593</v>
      </c>
      <c r="D49" s="33" t="s">
        <v>406</v>
      </c>
      <c r="E49" s="34">
        <v>1000</v>
      </c>
      <c r="F49" s="35">
        <v>4881</v>
      </c>
      <c r="G49" s="36">
        <v>3.8100000000000002E-2</v>
      </c>
      <c r="H49" s="37">
        <v>8.3950999999999998E-2</v>
      </c>
    </row>
    <row r="50" spans="2:8" ht="15.75" customHeight="1" x14ac:dyDescent="0.2">
      <c r="B50" s="33" t="s">
        <v>419</v>
      </c>
      <c r="C50" s="33" t="s">
        <v>420</v>
      </c>
      <c r="D50" s="33" t="s">
        <v>84</v>
      </c>
      <c r="E50" s="34">
        <v>1000</v>
      </c>
      <c r="F50" s="35">
        <v>4858.2</v>
      </c>
      <c r="G50" s="36">
        <v>3.7999999999999999E-2</v>
      </c>
      <c r="H50" s="37">
        <v>7.7200000000000005E-2</v>
      </c>
    </row>
    <row r="51" spans="2:8" ht="15.75" customHeight="1" x14ac:dyDescent="0.2">
      <c r="B51" s="33" t="s">
        <v>423</v>
      </c>
      <c r="C51" s="33" t="s">
        <v>424</v>
      </c>
      <c r="D51" s="33" t="s">
        <v>84</v>
      </c>
      <c r="E51" s="34">
        <v>500</v>
      </c>
      <c r="F51" s="35">
        <v>2488.6799999999998</v>
      </c>
      <c r="G51" s="36">
        <v>1.9400000000000001E-2</v>
      </c>
      <c r="H51" s="37">
        <v>7.5498999999999997E-2</v>
      </c>
    </row>
    <row r="52" spans="2:8" ht="15.75" customHeight="1" x14ac:dyDescent="0.2">
      <c r="B52" s="33" t="s">
        <v>445</v>
      </c>
      <c r="C52" s="33" t="s">
        <v>446</v>
      </c>
      <c r="D52" s="33" t="s">
        <v>84</v>
      </c>
      <c r="E52" s="34">
        <v>500</v>
      </c>
      <c r="F52" s="35">
        <v>2463.5</v>
      </c>
      <c r="G52" s="36">
        <v>1.9300000000000001E-2</v>
      </c>
      <c r="H52" s="37">
        <v>8.4499000000000005E-2</v>
      </c>
    </row>
    <row r="53" spans="2:8" ht="15.75" customHeight="1" x14ac:dyDescent="0.2">
      <c r="B53" s="33" t="s">
        <v>421</v>
      </c>
      <c r="C53" s="33" t="s">
        <v>594</v>
      </c>
      <c r="D53" s="33" t="s">
        <v>406</v>
      </c>
      <c r="E53" s="34">
        <v>500</v>
      </c>
      <c r="F53" s="35">
        <v>2445.14</v>
      </c>
      <c r="G53" s="36">
        <v>1.9099999999999999E-2</v>
      </c>
      <c r="H53" s="37"/>
    </row>
    <row r="54" spans="2:8" ht="15.75" customHeight="1" x14ac:dyDescent="0.2">
      <c r="B54" s="33" t="s">
        <v>415</v>
      </c>
      <c r="C54" s="33" t="s">
        <v>416</v>
      </c>
      <c r="D54" s="33" t="s">
        <v>84</v>
      </c>
      <c r="E54" s="34">
        <v>500</v>
      </c>
      <c r="F54" s="35">
        <v>2440.35</v>
      </c>
      <c r="G54" s="36">
        <v>1.9099999999999999E-2</v>
      </c>
      <c r="H54" s="37">
        <v>8.1849000000000005E-2</v>
      </c>
    </row>
    <row r="55" spans="2:8" ht="15.75" customHeight="1" x14ac:dyDescent="0.2">
      <c r="B55" s="33" t="s">
        <v>441</v>
      </c>
      <c r="C55" s="33" t="s">
        <v>442</v>
      </c>
      <c r="D55" s="33" t="s">
        <v>84</v>
      </c>
      <c r="E55" s="34">
        <v>500</v>
      </c>
      <c r="F55" s="35">
        <v>2396.7600000000002</v>
      </c>
      <c r="G55" s="36">
        <v>1.8700000000000001E-2</v>
      </c>
      <c r="H55" s="37">
        <v>8.2750000000000004E-2</v>
      </c>
    </row>
    <row r="56" spans="2:8" ht="15.75" customHeight="1" x14ac:dyDescent="0.2">
      <c r="B56" s="33" t="s">
        <v>433</v>
      </c>
      <c r="C56" s="33" t="s">
        <v>447</v>
      </c>
      <c r="D56" s="33" t="s">
        <v>406</v>
      </c>
      <c r="E56" s="34">
        <v>300</v>
      </c>
      <c r="F56" s="35">
        <v>1463.6</v>
      </c>
      <c r="G56" s="36">
        <v>1.14E-2</v>
      </c>
      <c r="H56" s="37">
        <v>8.4848999999999994E-2</v>
      </c>
    </row>
    <row r="57" spans="2:8" ht="15.75" customHeight="1" x14ac:dyDescent="0.2">
      <c r="B57" s="33" t="s">
        <v>415</v>
      </c>
      <c r="C57" s="33" t="s">
        <v>425</v>
      </c>
      <c r="D57" s="33" t="s">
        <v>84</v>
      </c>
      <c r="E57" s="34">
        <v>200</v>
      </c>
      <c r="F57" s="35">
        <v>988.79</v>
      </c>
      <c r="G57" s="36">
        <v>7.7000000000000002E-3</v>
      </c>
      <c r="H57" s="37">
        <v>7.8097E-2</v>
      </c>
    </row>
    <row r="58" spans="2:8" ht="15.75" customHeight="1" x14ac:dyDescent="0.2">
      <c r="B58" s="33" t="s">
        <v>433</v>
      </c>
      <c r="C58" s="33" t="s">
        <v>448</v>
      </c>
      <c r="D58" s="33" t="s">
        <v>406</v>
      </c>
      <c r="E58" s="34">
        <v>200</v>
      </c>
      <c r="F58" s="35">
        <v>960.9</v>
      </c>
      <c r="G58" s="36">
        <v>7.4999999999999997E-3</v>
      </c>
      <c r="H58" s="37">
        <v>8.5850999999999997E-2</v>
      </c>
    </row>
    <row r="59" spans="2:8" ht="15.75" customHeight="1" x14ac:dyDescent="0.2">
      <c r="B59" s="33" t="s">
        <v>421</v>
      </c>
      <c r="C59" s="33" t="s">
        <v>422</v>
      </c>
      <c r="D59" s="33" t="s">
        <v>84</v>
      </c>
      <c r="E59" s="34">
        <v>200</v>
      </c>
      <c r="F59" s="35">
        <v>944.56</v>
      </c>
      <c r="G59" s="36">
        <v>7.4000000000000003E-3</v>
      </c>
      <c r="H59" s="37">
        <v>9.6500000000000002E-2</v>
      </c>
    </row>
    <row r="60" spans="2:8" ht="15.75" customHeight="1" x14ac:dyDescent="0.2">
      <c r="B60" s="33" t="s">
        <v>435</v>
      </c>
      <c r="C60" s="33" t="s">
        <v>595</v>
      </c>
      <c r="D60" s="33" t="s">
        <v>84</v>
      </c>
      <c r="E60" s="34">
        <v>100</v>
      </c>
      <c r="F60" s="35">
        <v>489.77</v>
      </c>
      <c r="G60" s="36">
        <v>3.8E-3</v>
      </c>
      <c r="H60" s="37">
        <v>8.6599999999999996E-2</v>
      </c>
    </row>
    <row r="61" spans="2:8" ht="15.75" customHeight="1" x14ac:dyDescent="0.2">
      <c r="B61" s="32" t="s">
        <v>75</v>
      </c>
      <c r="C61" s="32"/>
      <c r="D61" s="32"/>
      <c r="E61" s="38"/>
      <c r="F61" s="39">
        <v>31776.04</v>
      </c>
      <c r="G61" s="40">
        <v>0.24829999999999999</v>
      </c>
      <c r="H61" s="41"/>
    </row>
    <row r="62" spans="2:8" ht="15.75" customHeight="1" x14ac:dyDescent="0.2">
      <c r="B62" s="33"/>
      <c r="C62" s="33"/>
      <c r="D62" s="33"/>
      <c r="E62" s="34"/>
      <c r="F62" s="35"/>
      <c r="G62" s="36"/>
      <c r="H62" s="37"/>
    </row>
    <row r="63" spans="2:8" ht="15.75" customHeight="1" x14ac:dyDescent="0.2">
      <c r="B63" s="32" t="s">
        <v>94</v>
      </c>
      <c r="C63" s="33"/>
      <c r="D63" s="33"/>
      <c r="E63" s="34"/>
      <c r="F63" s="35"/>
      <c r="G63" s="36"/>
      <c r="H63" s="37"/>
    </row>
    <row r="64" spans="2:8" ht="15.75" customHeight="1" x14ac:dyDescent="0.2">
      <c r="B64" s="33" t="s">
        <v>264</v>
      </c>
      <c r="C64" s="33" t="s">
        <v>265</v>
      </c>
      <c r="D64" s="33" t="s">
        <v>52</v>
      </c>
      <c r="E64" s="34">
        <v>5000000</v>
      </c>
      <c r="F64" s="35">
        <v>4975.5600000000004</v>
      </c>
      <c r="G64" s="36">
        <v>3.8899999999999997E-2</v>
      </c>
      <c r="H64" s="37">
        <v>5.6028000000000001E-2</v>
      </c>
    </row>
    <row r="65" spans="2:14" ht="15.75" customHeight="1" x14ac:dyDescent="0.2">
      <c r="B65" s="33" t="s">
        <v>596</v>
      </c>
      <c r="C65" s="33" t="s">
        <v>597</v>
      </c>
      <c r="D65" s="33" t="s">
        <v>52</v>
      </c>
      <c r="E65" s="34">
        <v>2500000</v>
      </c>
      <c r="F65" s="35">
        <v>2482.38</v>
      </c>
      <c r="G65" s="36">
        <v>1.9400000000000001E-2</v>
      </c>
      <c r="H65" s="37">
        <v>5.6341000000000002E-2</v>
      </c>
    </row>
    <row r="66" spans="2:14" ht="15.75" customHeight="1" x14ac:dyDescent="0.2">
      <c r="B66" s="33" t="s">
        <v>451</v>
      </c>
      <c r="C66" s="33" t="s">
        <v>452</v>
      </c>
      <c r="D66" s="33" t="s">
        <v>52</v>
      </c>
      <c r="E66" s="34">
        <v>2500000</v>
      </c>
      <c r="F66" s="35">
        <v>2422.2600000000002</v>
      </c>
      <c r="G66" s="36">
        <v>1.89E-2</v>
      </c>
      <c r="H66" s="37">
        <v>6.5440999999999999E-2</v>
      </c>
    </row>
    <row r="67" spans="2:14" ht="15.75" customHeight="1" x14ac:dyDescent="0.2">
      <c r="B67" s="32" t="s">
        <v>75</v>
      </c>
      <c r="C67" s="32"/>
      <c r="D67" s="32"/>
      <c r="E67" s="38"/>
      <c r="F67" s="39">
        <v>9880.2000000000007</v>
      </c>
      <c r="G67" s="40">
        <v>7.7200000000000005E-2</v>
      </c>
      <c r="H67" s="41"/>
    </row>
    <row r="68" spans="2:14" ht="15.75" customHeight="1" x14ac:dyDescent="0.2">
      <c r="B68" s="33"/>
      <c r="C68" s="33"/>
      <c r="D68" s="33"/>
      <c r="E68" s="34"/>
      <c r="F68" s="35"/>
      <c r="G68" s="36"/>
      <c r="H68" s="37"/>
      <c r="J68" s="3"/>
    </row>
    <row r="69" spans="2:14" ht="15.75" customHeight="1" x14ac:dyDescent="0.2">
      <c r="B69" s="44" t="s">
        <v>79</v>
      </c>
      <c r="C69" s="44"/>
      <c r="D69" s="44"/>
      <c r="E69" s="45"/>
      <c r="F69" s="39">
        <v>96427.61</v>
      </c>
      <c r="G69" s="40">
        <v>0.75349999999999995</v>
      </c>
      <c r="H69" s="41"/>
    </row>
    <row r="70" spans="2:14" ht="15.75" customHeight="1" x14ac:dyDescent="0.2">
      <c r="B70" s="33"/>
      <c r="C70" s="33"/>
      <c r="D70" s="33"/>
      <c r="E70" s="34"/>
      <c r="F70" s="35"/>
      <c r="G70" s="36"/>
      <c r="H70" s="37"/>
      <c r="J70" s="3"/>
    </row>
    <row r="71" spans="2:14" ht="15.75" customHeight="1" x14ac:dyDescent="0.2">
      <c r="B71" s="33"/>
      <c r="C71" s="33"/>
      <c r="D71" s="33"/>
      <c r="E71" s="34"/>
      <c r="F71" s="35"/>
      <c r="G71" s="36"/>
      <c r="H71" s="37"/>
      <c r="J71" s="3"/>
    </row>
    <row r="72" spans="2:14" ht="15.75" customHeight="1" x14ac:dyDescent="0.2">
      <c r="B72" s="32" t="s">
        <v>97</v>
      </c>
      <c r="C72" s="33"/>
      <c r="D72" s="33"/>
      <c r="E72" s="34"/>
      <c r="F72" s="35"/>
      <c r="G72" s="36"/>
      <c r="H72" s="37"/>
      <c r="J72" s="3"/>
    </row>
    <row r="73" spans="2:14" ht="15.75" customHeight="1" x14ac:dyDescent="0.2">
      <c r="B73" s="32" t="s">
        <v>98</v>
      </c>
      <c r="C73" s="33"/>
      <c r="D73" s="33"/>
      <c r="E73" s="34"/>
      <c r="F73" s="35"/>
      <c r="G73" s="36"/>
      <c r="H73" s="37"/>
      <c r="J73" s="3"/>
    </row>
    <row r="74" spans="2:14" ht="15.75" customHeight="1" x14ac:dyDescent="0.2">
      <c r="B74" s="33" t="s">
        <v>99</v>
      </c>
      <c r="C74" s="33" t="s">
        <v>100</v>
      </c>
      <c r="D74" s="33"/>
      <c r="E74" s="34">
        <v>1049.556</v>
      </c>
      <c r="F74" s="35">
        <v>126.41</v>
      </c>
      <c r="G74" s="36">
        <v>1E-3</v>
      </c>
      <c r="H74" s="37"/>
      <c r="J74" s="3"/>
    </row>
    <row r="75" spans="2:14" ht="15.75" customHeight="1" x14ac:dyDescent="0.2">
      <c r="B75" s="33"/>
      <c r="C75" s="33"/>
      <c r="D75" s="33"/>
      <c r="E75" s="34"/>
      <c r="F75" s="35"/>
      <c r="G75" s="36"/>
      <c r="H75" s="37"/>
      <c r="J75" s="5"/>
      <c r="K75" s="5"/>
      <c r="L75" s="6"/>
      <c r="M75" s="6"/>
      <c r="N75" s="5"/>
    </row>
    <row r="76" spans="2:14" ht="15.75" customHeight="1" x14ac:dyDescent="0.2">
      <c r="B76" s="44" t="s">
        <v>79</v>
      </c>
      <c r="C76" s="44"/>
      <c r="D76" s="44"/>
      <c r="E76" s="45"/>
      <c r="F76" s="39">
        <v>126.41</v>
      </c>
      <c r="G76" s="40">
        <v>1E-3</v>
      </c>
      <c r="H76" s="41"/>
    </row>
    <row r="77" spans="2:14" ht="15.75" customHeight="1" x14ac:dyDescent="0.2">
      <c r="B77" s="33"/>
      <c r="C77" s="33"/>
      <c r="D77" s="33"/>
      <c r="E77" s="34"/>
      <c r="F77" s="35"/>
      <c r="G77" s="36"/>
      <c r="H77" s="37"/>
    </row>
    <row r="78" spans="2:14" ht="15.75" customHeight="1" x14ac:dyDescent="0.2">
      <c r="B78" s="32" t="s">
        <v>101</v>
      </c>
      <c r="C78" s="33"/>
      <c r="D78" s="33"/>
      <c r="E78" s="34"/>
      <c r="F78" s="35"/>
      <c r="G78" s="36"/>
      <c r="H78" s="37"/>
      <c r="J78" s="7"/>
      <c r="K78" s="7"/>
      <c r="L78" s="7"/>
      <c r="M78" s="7"/>
      <c r="N78" s="7"/>
    </row>
    <row r="79" spans="2:14" ht="15.75" customHeight="1" x14ac:dyDescent="0.2">
      <c r="B79" s="33" t="s">
        <v>102</v>
      </c>
      <c r="C79" s="33"/>
      <c r="D79" s="33"/>
      <c r="E79" s="34"/>
      <c r="F79" s="35">
        <v>3591.92</v>
      </c>
      <c r="G79" s="36">
        <v>2.81E-2</v>
      </c>
      <c r="H79" s="37"/>
      <c r="J79" s="7"/>
      <c r="K79" s="7"/>
      <c r="L79" s="7"/>
      <c r="M79" s="7"/>
      <c r="N79" s="7"/>
    </row>
    <row r="80" spans="2:14" ht="15.75" customHeight="1" x14ac:dyDescent="0.2">
      <c r="B80" s="32" t="s">
        <v>75</v>
      </c>
      <c r="C80" s="32"/>
      <c r="D80" s="32"/>
      <c r="E80" s="38"/>
      <c r="F80" s="39">
        <v>3591.92</v>
      </c>
      <c r="G80" s="40">
        <v>2.81E-2</v>
      </c>
      <c r="H80" s="41"/>
      <c r="J80" s="7"/>
      <c r="K80" s="7"/>
      <c r="L80" s="7"/>
      <c r="M80" s="7"/>
      <c r="N80" s="7"/>
    </row>
    <row r="81" spans="1:14" ht="15.75" customHeight="1" x14ac:dyDescent="0.2">
      <c r="B81" s="33"/>
      <c r="C81" s="33"/>
      <c r="D81" s="33"/>
      <c r="E81" s="34"/>
      <c r="F81" s="35"/>
      <c r="G81" s="36"/>
      <c r="H81" s="37"/>
      <c r="J81" s="7"/>
      <c r="K81" s="7"/>
      <c r="L81" s="7"/>
      <c r="M81" s="7"/>
      <c r="N81" s="7"/>
    </row>
    <row r="82" spans="1:14" ht="15.75" customHeight="1" x14ac:dyDescent="0.2">
      <c r="B82" s="44" t="s">
        <v>79</v>
      </c>
      <c r="C82" s="44"/>
      <c r="D82" s="44"/>
      <c r="E82" s="45"/>
      <c r="F82" s="39">
        <v>3591.92</v>
      </c>
      <c r="G82" s="40">
        <v>2.81E-2</v>
      </c>
      <c r="H82" s="41"/>
      <c r="J82" s="7"/>
      <c r="K82" s="7"/>
      <c r="L82" s="7"/>
      <c r="M82" s="7"/>
      <c r="N82" s="7"/>
    </row>
    <row r="83" spans="1:14" ht="15.75" customHeight="1" x14ac:dyDescent="0.2">
      <c r="B83" s="33" t="s">
        <v>103</v>
      </c>
      <c r="C83" s="33"/>
      <c r="D83" s="33"/>
      <c r="E83" s="34"/>
      <c r="F83" s="85">
        <f>F84-(F26+F69+F76+F82)</f>
        <v>-2480.1499999999942</v>
      </c>
      <c r="G83" s="86">
        <f>F83/F84</f>
        <v>-1.9380488576010126E-2</v>
      </c>
      <c r="H83" s="37"/>
      <c r="J83" s="7"/>
      <c r="K83" s="7"/>
      <c r="L83" s="7"/>
      <c r="M83" s="7"/>
      <c r="N83" s="7"/>
    </row>
    <row r="84" spans="1:14" ht="15.75" customHeight="1" x14ac:dyDescent="0.2">
      <c r="B84" s="46" t="s">
        <v>104</v>
      </c>
      <c r="C84" s="46"/>
      <c r="D84" s="46"/>
      <c r="E84" s="47"/>
      <c r="F84" s="48">
        <v>127971.49</v>
      </c>
      <c r="G84" s="49">
        <v>1</v>
      </c>
      <c r="H84" s="50"/>
      <c r="J84" s="7"/>
      <c r="K84" s="7"/>
      <c r="L84" s="7"/>
      <c r="M84" s="7"/>
      <c r="N84" s="7"/>
    </row>
    <row r="85" spans="1:14" ht="15.75" customHeight="1" x14ac:dyDescent="0.2">
      <c r="B85" s="2"/>
      <c r="J85" s="7"/>
    </row>
    <row r="86" spans="1:14" ht="15.75" customHeight="1" x14ac:dyDescent="0.2">
      <c r="B86" s="15" t="s">
        <v>105</v>
      </c>
      <c r="J86" s="7"/>
    </row>
    <row r="87" spans="1:14" ht="15.75" customHeight="1" x14ac:dyDescent="0.2">
      <c r="B87" s="15" t="s">
        <v>107</v>
      </c>
    </row>
    <row r="89" spans="1:14" ht="15.75" customHeight="1" x14ac:dyDescent="0.2">
      <c r="B89" s="19" t="s">
        <v>297</v>
      </c>
      <c r="C89" s="78"/>
      <c r="D89" s="78"/>
      <c r="E89" s="17"/>
      <c r="F89" s="18">
        <v>2500</v>
      </c>
      <c r="G89" s="105">
        <f>G90</f>
        <v>1.9535601249934652E-2</v>
      </c>
      <c r="H89" s="106"/>
    </row>
    <row r="90" spans="1:14" ht="15.75" customHeight="1" x14ac:dyDescent="0.2">
      <c r="B90" s="78" t="s">
        <v>602</v>
      </c>
      <c r="C90" s="78"/>
      <c r="D90" s="78"/>
      <c r="E90" s="17"/>
      <c r="F90" s="107">
        <v>2500</v>
      </c>
      <c r="G90" s="20">
        <f>F90/F84</f>
        <v>1.9535601249934652E-2</v>
      </c>
      <c r="H90" s="106"/>
    </row>
    <row r="92" spans="1:14" ht="15.75" customHeight="1" x14ac:dyDescent="0.2">
      <c r="A92" s="7"/>
      <c r="B92" s="51" t="s">
        <v>108</v>
      </c>
      <c r="C92" s="87"/>
      <c r="D92" s="87"/>
      <c r="E92" s="87"/>
      <c r="F92" s="87"/>
      <c r="G92" s="52"/>
      <c r="H92" s="54"/>
    </row>
    <row r="93" spans="1:14" ht="15.75" customHeight="1" x14ac:dyDescent="0.2">
      <c r="A93" s="7"/>
      <c r="B93" s="55" t="s">
        <v>109</v>
      </c>
      <c r="C93" s="64"/>
      <c r="D93" s="64"/>
      <c r="E93" s="64"/>
      <c r="F93" s="64"/>
      <c r="G93" s="7"/>
      <c r="H93" s="57"/>
    </row>
    <row r="94" spans="1:14" ht="15.75" customHeight="1" x14ac:dyDescent="0.2">
      <c r="A94" s="7"/>
      <c r="B94" s="55" t="s">
        <v>110</v>
      </c>
      <c r="C94" s="64"/>
      <c r="D94" s="64"/>
      <c r="E94" s="64"/>
      <c r="F94" s="64"/>
      <c r="G94" s="7"/>
      <c r="H94" s="57"/>
    </row>
    <row r="95" spans="1:14" ht="15.75" customHeight="1" x14ac:dyDescent="0.2">
      <c r="A95" s="7"/>
      <c r="B95" s="88"/>
      <c r="C95" s="60">
        <v>46325</v>
      </c>
      <c r="D95" s="60">
        <v>46295</v>
      </c>
      <c r="E95" s="64"/>
      <c r="F95" s="64"/>
      <c r="G95" s="7"/>
      <c r="H95" s="57"/>
    </row>
    <row r="96" spans="1:14" ht="15.75" customHeight="1" x14ac:dyDescent="0.2">
      <c r="A96" s="7"/>
      <c r="B96" s="88" t="s">
        <v>111</v>
      </c>
      <c r="C96" s="61"/>
      <c r="D96" s="61"/>
      <c r="E96" s="64"/>
      <c r="F96" s="64"/>
      <c r="G96" s="7"/>
      <c r="H96" s="57"/>
    </row>
    <row r="97" spans="1:8" ht="15.75" customHeight="1" x14ac:dyDescent="0.2">
      <c r="A97" s="62"/>
      <c r="B97" s="88" t="s">
        <v>112</v>
      </c>
      <c r="C97" s="63">
        <v>1421.8042</v>
      </c>
      <c r="D97" s="63">
        <v>1418.1682000000001</v>
      </c>
      <c r="E97" s="64"/>
      <c r="F97" s="64"/>
      <c r="G97" s="7"/>
      <c r="H97" s="57"/>
    </row>
    <row r="98" spans="1:8" ht="15.75" customHeight="1" x14ac:dyDescent="0.2">
      <c r="A98" s="62"/>
      <c r="B98" s="88" t="s">
        <v>268</v>
      </c>
      <c r="C98" s="63">
        <v>1093.4115999999999</v>
      </c>
      <c r="D98" s="63">
        <v>1093.4115999999999</v>
      </c>
      <c r="E98" s="64"/>
      <c r="F98" s="64"/>
      <c r="G98" s="7"/>
      <c r="H98" s="57"/>
    </row>
    <row r="99" spans="1:8" ht="15.75" customHeight="1" x14ac:dyDescent="0.2">
      <c r="A99" s="62"/>
      <c r="B99" s="88" t="s">
        <v>269</v>
      </c>
      <c r="C99" s="63">
        <v>1030.5815</v>
      </c>
      <c r="D99" s="63">
        <v>1030.2402999999999</v>
      </c>
      <c r="E99" s="64"/>
      <c r="F99" s="64"/>
      <c r="G99" s="7"/>
      <c r="H99" s="57"/>
    </row>
    <row r="100" spans="1:8" ht="15.75" customHeight="1" x14ac:dyDescent="0.2">
      <c r="A100" s="62"/>
      <c r="B100" s="88" t="s">
        <v>270</v>
      </c>
      <c r="C100" s="63">
        <v>1421.5193999999999</v>
      </c>
      <c r="D100" s="63">
        <v>1417.9825000000001</v>
      </c>
      <c r="E100" s="64"/>
      <c r="F100" s="64"/>
      <c r="G100" s="7"/>
      <c r="H100" s="57"/>
    </row>
    <row r="101" spans="1:8" ht="15.75" customHeight="1" x14ac:dyDescent="0.2">
      <c r="A101" s="62"/>
      <c r="B101" s="88" t="s">
        <v>116</v>
      </c>
      <c r="C101" s="63">
        <v>1469.9898000000001</v>
      </c>
      <c r="D101" s="63">
        <v>1464.8710000000001</v>
      </c>
      <c r="E101" s="64"/>
      <c r="F101" s="64"/>
      <c r="G101" s="7"/>
      <c r="H101" s="57"/>
    </row>
    <row r="102" spans="1:8" ht="15.75" customHeight="1" x14ac:dyDescent="0.2">
      <c r="A102" s="62"/>
      <c r="B102" s="88" t="s">
        <v>272</v>
      </c>
      <c r="C102" s="63">
        <v>1102.1325999999999</v>
      </c>
      <c r="D102" s="63">
        <v>1102.1325999999999</v>
      </c>
      <c r="E102" s="64"/>
      <c r="F102" s="64"/>
      <c r="G102" s="7"/>
      <c r="H102" s="57"/>
    </row>
    <row r="103" spans="1:8" ht="15.75" customHeight="1" x14ac:dyDescent="0.2">
      <c r="A103" s="62"/>
      <c r="B103" s="88" t="s">
        <v>273</v>
      </c>
      <c r="C103" s="63">
        <v>1102.3459</v>
      </c>
      <c r="D103" s="63">
        <v>1101.9618</v>
      </c>
      <c r="E103" s="64"/>
      <c r="F103" s="64"/>
      <c r="G103" s="7"/>
      <c r="H103" s="57"/>
    </row>
    <row r="104" spans="1:8" ht="15.75" customHeight="1" x14ac:dyDescent="0.2">
      <c r="A104" s="62"/>
      <c r="B104" s="88" t="s">
        <v>274</v>
      </c>
      <c r="C104" s="63">
        <v>1469.1936000000001</v>
      </c>
      <c r="D104" s="63">
        <v>1464.1790000000001</v>
      </c>
      <c r="E104" s="64"/>
      <c r="F104" s="64"/>
      <c r="G104" s="7"/>
      <c r="H104" s="57"/>
    </row>
    <row r="105" spans="1:8" ht="15.75" customHeight="1" x14ac:dyDescent="0.2">
      <c r="A105" s="7"/>
      <c r="B105" s="55" t="s">
        <v>275</v>
      </c>
      <c r="C105" s="64"/>
      <c r="D105" s="64"/>
      <c r="E105" s="64"/>
      <c r="F105" s="64"/>
      <c r="G105" s="64"/>
      <c r="H105" s="57"/>
    </row>
    <row r="106" spans="1:8" ht="15.75" customHeight="1" x14ac:dyDescent="0.2">
      <c r="A106" s="7"/>
      <c r="B106" s="88" t="s">
        <v>276</v>
      </c>
      <c r="C106" s="61" t="s">
        <v>277</v>
      </c>
      <c r="D106" s="61" t="s">
        <v>278</v>
      </c>
      <c r="E106" s="61" t="s">
        <v>278</v>
      </c>
      <c r="F106" s="64"/>
      <c r="G106" s="64"/>
      <c r="H106" s="57"/>
    </row>
    <row r="107" spans="1:8" ht="15.75" customHeight="1" x14ac:dyDescent="0.2">
      <c r="A107" s="7"/>
      <c r="B107" s="88"/>
      <c r="C107" s="61"/>
      <c r="D107" s="61" t="s">
        <v>279</v>
      </c>
      <c r="E107" s="61" t="s">
        <v>97</v>
      </c>
      <c r="F107" s="64"/>
      <c r="G107" s="64"/>
      <c r="H107" s="57"/>
    </row>
    <row r="108" spans="1:8" ht="15.75" customHeight="1" x14ac:dyDescent="0.2">
      <c r="A108" s="7"/>
      <c r="B108" s="88" t="s">
        <v>272</v>
      </c>
      <c r="C108" s="99" t="s">
        <v>280</v>
      </c>
      <c r="D108" s="100">
        <v>3.8190237199999992</v>
      </c>
      <c r="E108" s="100">
        <v>3.8190237199999992</v>
      </c>
      <c r="F108" s="64"/>
      <c r="G108" s="64"/>
      <c r="H108" s="57"/>
    </row>
    <row r="109" spans="1:8" ht="15.75" customHeight="1" x14ac:dyDescent="0.2">
      <c r="A109" s="7"/>
      <c r="B109" s="88" t="s">
        <v>274</v>
      </c>
      <c r="C109" s="99" t="s">
        <v>280</v>
      </c>
      <c r="D109" s="100">
        <v>0.1</v>
      </c>
      <c r="E109" s="100">
        <v>0.1</v>
      </c>
      <c r="F109" s="64"/>
      <c r="G109" s="64"/>
      <c r="H109" s="57"/>
    </row>
    <row r="110" spans="1:8" ht="15.75" customHeight="1" x14ac:dyDescent="0.2">
      <c r="A110" s="7"/>
      <c r="B110" s="88" t="s">
        <v>273</v>
      </c>
      <c r="C110" s="99" t="s">
        <v>280</v>
      </c>
      <c r="D110" s="100">
        <v>3.0318267799999998</v>
      </c>
      <c r="E110" s="100">
        <v>3.0318267799999998</v>
      </c>
      <c r="F110" s="64"/>
      <c r="G110" s="64"/>
      <c r="H110" s="57"/>
    </row>
    <row r="111" spans="1:8" ht="15.75" customHeight="1" x14ac:dyDescent="0.2">
      <c r="A111" s="7"/>
      <c r="B111" s="88" t="s">
        <v>113</v>
      </c>
      <c r="C111" s="99" t="s">
        <v>280</v>
      </c>
      <c r="D111" s="100">
        <v>2.8009479900000001</v>
      </c>
      <c r="E111" s="100">
        <v>2.8009479900000001</v>
      </c>
      <c r="F111" s="64"/>
      <c r="G111" s="64"/>
      <c r="H111" s="57"/>
    </row>
    <row r="112" spans="1:8" ht="15.75" customHeight="1" x14ac:dyDescent="0.2">
      <c r="A112" s="7"/>
      <c r="B112" s="88" t="s">
        <v>270</v>
      </c>
      <c r="C112" s="99" t="s">
        <v>280</v>
      </c>
      <c r="D112" s="100">
        <v>0.1</v>
      </c>
      <c r="E112" s="100">
        <v>0.1</v>
      </c>
      <c r="F112" s="64"/>
      <c r="G112" s="64"/>
      <c r="H112" s="57"/>
    </row>
    <row r="113" spans="1:8" ht="15.75" customHeight="1" x14ac:dyDescent="0.2">
      <c r="A113" s="7"/>
      <c r="B113" s="88" t="s">
        <v>269</v>
      </c>
      <c r="C113" s="99" t="s">
        <v>280</v>
      </c>
      <c r="D113" s="100">
        <v>2.2946367900000002</v>
      </c>
      <c r="E113" s="100">
        <v>2.2946367900000002</v>
      </c>
      <c r="F113" s="64"/>
      <c r="G113" s="64"/>
      <c r="H113" s="57"/>
    </row>
    <row r="114" spans="1:8" ht="15.75" customHeight="1" x14ac:dyDescent="0.2">
      <c r="A114" s="7"/>
      <c r="B114" s="55" t="s">
        <v>121</v>
      </c>
      <c r="C114" s="64"/>
      <c r="D114" s="64"/>
      <c r="E114" s="64"/>
      <c r="F114" s="64"/>
      <c r="G114" s="7"/>
      <c r="H114" s="57"/>
    </row>
    <row r="115" spans="1:8" ht="15.75" customHeight="1" x14ac:dyDescent="0.2">
      <c r="A115" s="7"/>
      <c r="B115" s="55" t="s">
        <v>122</v>
      </c>
      <c r="C115" s="64"/>
      <c r="D115" s="64"/>
      <c r="E115" s="64"/>
      <c r="F115" s="7"/>
      <c r="G115" s="7"/>
      <c r="H115" s="57"/>
    </row>
    <row r="116" spans="1:8" ht="15.75" customHeight="1" x14ac:dyDescent="0.2">
      <c r="A116" s="7"/>
      <c r="B116" s="16" t="s">
        <v>281</v>
      </c>
      <c r="C116" s="64"/>
      <c r="D116" s="64"/>
      <c r="E116" s="64"/>
      <c r="F116" s="7"/>
      <c r="G116" s="7"/>
      <c r="H116" s="57"/>
    </row>
    <row r="117" spans="1:8" ht="15.75" customHeight="1" x14ac:dyDescent="0.2">
      <c r="A117" s="7"/>
      <c r="B117" s="16" t="s">
        <v>282</v>
      </c>
      <c r="C117" s="64"/>
      <c r="D117" s="64"/>
      <c r="E117" s="64"/>
      <c r="F117" s="7"/>
      <c r="G117" s="7"/>
      <c r="H117" s="57"/>
    </row>
    <row r="118" spans="1:8" ht="15.75" customHeight="1" x14ac:dyDescent="0.2">
      <c r="A118" s="7"/>
      <c r="B118" s="16" t="s">
        <v>283</v>
      </c>
      <c r="C118" s="64"/>
      <c r="D118" s="64"/>
      <c r="E118" s="64"/>
      <c r="F118" s="7"/>
      <c r="G118" s="7"/>
      <c r="H118" s="57"/>
    </row>
    <row r="119" spans="1:8" ht="15.75" customHeight="1" x14ac:dyDescent="0.2">
      <c r="A119" s="7"/>
      <c r="B119" s="16" t="s">
        <v>284</v>
      </c>
      <c r="C119" s="64"/>
      <c r="D119" s="64"/>
      <c r="E119" s="64"/>
      <c r="F119" s="7"/>
      <c r="G119" s="7"/>
      <c r="H119" s="57"/>
    </row>
    <row r="120" spans="1:8" ht="15.75" customHeight="1" x14ac:dyDescent="0.2">
      <c r="A120" s="7"/>
      <c r="B120" s="16" t="s">
        <v>285</v>
      </c>
      <c r="C120" s="64"/>
      <c r="D120" s="64"/>
      <c r="E120" s="64"/>
      <c r="F120" s="7"/>
      <c r="G120" s="7"/>
      <c r="H120" s="57"/>
    </row>
    <row r="121" spans="1:8" ht="15.75" customHeight="1" x14ac:dyDescent="0.2">
      <c r="B121" s="101" t="s">
        <v>286</v>
      </c>
      <c r="C121" s="101" t="s">
        <v>287</v>
      </c>
      <c r="D121" s="101" t="s">
        <v>288</v>
      </c>
      <c r="E121" s="101" t="s">
        <v>289</v>
      </c>
      <c r="F121" s="101" t="s">
        <v>290</v>
      </c>
      <c r="G121" s="2"/>
      <c r="H121" s="26"/>
    </row>
    <row r="122" spans="1:8" ht="15.75" customHeight="1" x14ac:dyDescent="0.2">
      <c r="B122" s="135" t="s">
        <v>598</v>
      </c>
      <c r="C122" s="102" t="s">
        <v>292</v>
      </c>
      <c r="D122" s="103" t="s">
        <v>293</v>
      </c>
      <c r="E122" s="104">
        <v>47452</v>
      </c>
      <c r="F122" s="17">
        <v>-3000</v>
      </c>
      <c r="G122" s="2"/>
      <c r="H122" s="26"/>
    </row>
    <row r="123" spans="1:8" ht="15.75" customHeight="1" x14ac:dyDescent="0.2">
      <c r="B123" s="136"/>
      <c r="C123" s="102" t="s">
        <v>294</v>
      </c>
      <c r="D123" s="103" t="s">
        <v>295</v>
      </c>
      <c r="E123" s="104">
        <v>46328</v>
      </c>
      <c r="F123" s="17">
        <v>3000</v>
      </c>
      <c r="G123" s="2"/>
      <c r="H123" s="26"/>
    </row>
    <row r="124" spans="1:8" ht="15.75" customHeight="1" x14ac:dyDescent="0.2">
      <c r="B124" s="16" t="s">
        <v>296</v>
      </c>
      <c r="C124" s="64"/>
      <c r="D124" s="64"/>
      <c r="E124" s="64"/>
      <c r="F124" s="7"/>
      <c r="G124" s="7"/>
      <c r="H124" s="57"/>
    </row>
    <row r="125" spans="1:8" ht="15.75" customHeight="1" x14ac:dyDescent="0.2">
      <c r="B125" s="65" t="s">
        <v>123</v>
      </c>
      <c r="C125" s="64"/>
      <c r="D125" s="64"/>
      <c r="E125" s="64"/>
      <c r="F125" s="64"/>
      <c r="G125" s="7"/>
      <c r="H125" s="57"/>
    </row>
    <row r="126" spans="1:8" ht="15.75" customHeight="1" x14ac:dyDescent="0.2">
      <c r="B126" s="55" t="s">
        <v>599</v>
      </c>
      <c r="C126" s="7"/>
      <c r="D126" s="7"/>
      <c r="E126" s="7"/>
      <c r="F126" s="7"/>
      <c r="G126" s="7"/>
      <c r="H126" s="57"/>
    </row>
    <row r="127" spans="1:8" ht="15.75" customHeight="1" x14ac:dyDescent="0.2">
      <c r="B127" s="55" t="s">
        <v>125</v>
      </c>
      <c r="C127" s="64"/>
      <c r="D127" s="64"/>
      <c r="E127" s="64"/>
      <c r="F127" s="64"/>
      <c r="G127" s="7"/>
      <c r="H127" s="57"/>
    </row>
    <row r="128" spans="1:8" ht="15.75" customHeight="1" x14ac:dyDescent="0.2">
      <c r="B128" s="55" t="s">
        <v>126</v>
      </c>
      <c r="C128" s="64"/>
      <c r="D128" s="64"/>
      <c r="E128" s="64"/>
      <c r="F128" s="64"/>
      <c r="G128" s="7"/>
      <c r="H128" s="57"/>
    </row>
    <row r="129" spans="2:8" ht="15.75" customHeight="1" x14ac:dyDescent="0.2">
      <c r="B129" s="55" t="s">
        <v>600</v>
      </c>
      <c r="C129" s="64"/>
      <c r="D129" s="64"/>
      <c r="E129" s="64"/>
      <c r="F129" s="64"/>
      <c r="G129" s="64"/>
      <c r="H129" s="57"/>
    </row>
    <row r="130" spans="2:8" ht="15.75" customHeight="1" x14ac:dyDescent="0.2">
      <c r="B130" s="55" t="s">
        <v>601</v>
      </c>
      <c r="C130" s="64"/>
      <c r="D130" s="64"/>
      <c r="E130" s="64"/>
      <c r="F130" s="64"/>
      <c r="G130" s="64"/>
      <c r="H130" s="57"/>
    </row>
    <row r="131" spans="2:8" ht="15.75" customHeight="1" x14ac:dyDescent="0.2">
      <c r="B131" s="95"/>
      <c r="C131" s="96"/>
      <c r="D131" s="96"/>
      <c r="E131" s="96"/>
      <c r="F131" s="96"/>
      <c r="G131" s="96"/>
      <c r="H131" s="98"/>
    </row>
    <row r="133" spans="2:8" ht="15.75" customHeight="1" thickBot="1" x14ac:dyDescent="0.25"/>
    <row r="134" spans="2:8" ht="39.75" customHeight="1" thickBot="1" x14ac:dyDescent="0.3">
      <c r="B134" s="67" t="s">
        <v>127</v>
      </c>
      <c r="C134" s="68" t="s">
        <v>128</v>
      </c>
      <c r="D134" s="68" t="s">
        <v>129</v>
      </c>
      <c r="E134"/>
    </row>
    <row r="135" spans="2:8" ht="39.75" customHeight="1" x14ac:dyDescent="0.25">
      <c r="B135" s="89" t="s">
        <v>462</v>
      </c>
      <c r="C135" s="122"/>
      <c r="D135" s="70" t="s">
        <v>603</v>
      </c>
      <c r="E135"/>
    </row>
    <row r="136" spans="2:8" ht="39.75" customHeight="1" x14ac:dyDescent="0.25">
      <c r="B136" s="125" t="s">
        <v>604</v>
      </c>
      <c r="C136" s="123"/>
      <c r="D136" s="127"/>
      <c r="E136"/>
    </row>
    <row r="137" spans="2:8" ht="39.75" customHeight="1" x14ac:dyDescent="0.25">
      <c r="B137" s="125"/>
      <c r="C137" s="123"/>
      <c r="D137" s="127"/>
      <c r="E137"/>
    </row>
    <row r="138" spans="2:8" ht="39.75" customHeight="1" x14ac:dyDescent="0.25">
      <c r="B138" s="125"/>
      <c r="C138" s="123"/>
      <c r="D138" s="127"/>
      <c r="E138"/>
    </row>
    <row r="139" spans="2:8" ht="39.75" customHeight="1" thickBot="1" x14ac:dyDescent="0.3">
      <c r="B139" s="150"/>
      <c r="C139" s="124"/>
      <c r="D139" s="128"/>
      <c r="E139"/>
    </row>
    <row r="140" spans="2:8" ht="15.75" customHeight="1" x14ac:dyDescent="0.2">
      <c r="B140" s="9" t="s">
        <v>133</v>
      </c>
    </row>
    <row r="141" spans="2:8" ht="15.75" customHeight="1" x14ac:dyDescent="0.2">
      <c r="B141" s="9" t="s">
        <v>134</v>
      </c>
    </row>
    <row r="142" spans="2:8" ht="15.75" customHeight="1" x14ac:dyDescent="0.2">
      <c r="B142" s="9" t="s">
        <v>135</v>
      </c>
    </row>
    <row r="144" spans="2:8" ht="15.75" customHeight="1" x14ac:dyDescent="0.25">
      <c r="B144" s="129" t="s">
        <v>136</v>
      </c>
      <c r="C144" s="130"/>
      <c r="D144" s="130"/>
      <c r="E144" s="130"/>
    </row>
    <row r="145" spans="2:5" ht="30" customHeight="1" x14ac:dyDescent="0.25">
      <c r="B145" s="72" t="s">
        <v>137</v>
      </c>
      <c r="C145" s="131" t="s">
        <v>138</v>
      </c>
      <c r="D145" s="131" t="s">
        <v>139</v>
      </c>
      <c r="E145" s="131" t="s">
        <v>140</v>
      </c>
    </row>
    <row r="146" spans="2:5" ht="15.75" customHeight="1" x14ac:dyDescent="0.25">
      <c r="B146" s="72" t="s">
        <v>141</v>
      </c>
      <c r="C146" s="132"/>
      <c r="D146" s="132"/>
      <c r="E146" s="132"/>
    </row>
    <row r="147" spans="2:5" ht="15.75" customHeight="1" x14ac:dyDescent="0.25">
      <c r="B147" s="72" t="s">
        <v>142</v>
      </c>
      <c r="C147" s="73"/>
      <c r="D147" s="117" t="s">
        <v>465</v>
      </c>
      <c r="E147" s="74"/>
    </row>
    <row r="148" spans="2:5" ht="15.75" customHeight="1" x14ac:dyDescent="0.25">
      <c r="B148" s="72" t="s">
        <v>143</v>
      </c>
      <c r="C148" s="74"/>
      <c r="D148" s="75"/>
      <c r="E148" s="74"/>
    </row>
    <row r="149" spans="2:5" ht="15.75" customHeight="1" x14ac:dyDescent="0.25">
      <c r="B149" s="72" t="s">
        <v>144</v>
      </c>
      <c r="C149" s="76"/>
      <c r="D149" s="92"/>
      <c r="E149" s="74"/>
    </row>
    <row r="150" spans="2:5" ht="15.75" customHeight="1" x14ac:dyDescent="0.25">
      <c r="B150" s="14" t="s">
        <v>545</v>
      </c>
      <c r="C150" s="78"/>
      <c r="D150" s="74"/>
      <c r="E150" s="74"/>
    </row>
    <row r="151" spans="2:5" ht="15.75" customHeight="1" thickBot="1" x14ac:dyDescent="0.25"/>
    <row r="152" spans="2:5" ht="15.75" customHeight="1" thickBot="1" x14ac:dyDescent="0.25">
      <c r="B152" s="79"/>
      <c r="C152" s="80" t="s">
        <v>147</v>
      </c>
    </row>
    <row r="153" spans="2:5" ht="15.75" customHeight="1" thickBot="1" x14ac:dyDescent="0.25">
      <c r="B153" s="81" t="s">
        <v>148</v>
      </c>
      <c r="C153" s="93" t="s">
        <v>37</v>
      </c>
    </row>
    <row r="154" spans="2:5" ht="15.75" customHeight="1" thickBot="1" x14ac:dyDescent="0.25">
      <c r="B154" s="81" t="s">
        <v>149</v>
      </c>
      <c r="C154" s="83" t="s">
        <v>605</v>
      </c>
    </row>
    <row r="155" spans="2:5" ht="15.75" customHeight="1" thickBot="1" x14ac:dyDescent="0.25">
      <c r="B155" s="81" t="s">
        <v>151</v>
      </c>
      <c r="C155" s="84">
        <v>7.67</v>
      </c>
    </row>
    <row r="156" spans="2:5" ht="15.75" customHeight="1" thickBot="1" x14ac:dyDescent="0.25">
      <c r="B156" s="81" t="s">
        <v>152</v>
      </c>
      <c r="C156" s="84" t="s">
        <v>606</v>
      </c>
    </row>
    <row r="157" spans="2:5" ht="15.75" customHeight="1" thickBot="1" x14ac:dyDescent="0.25">
      <c r="B157" s="81" t="s">
        <v>154</v>
      </c>
      <c r="C157" s="84" t="s">
        <v>606</v>
      </c>
    </row>
    <row r="158" spans="2:5" ht="15.75" customHeight="1" thickBot="1" x14ac:dyDescent="0.25">
      <c r="B158" s="81" t="s">
        <v>156</v>
      </c>
      <c r="C158" s="84" t="s">
        <v>157</v>
      </c>
    </row>
    <row r="159" spans="2:5" ht="15.75" customHeight="1" thickBot="1" x14ac:dyDescent="0.25">
      <c r="B159" s="120" t="s">
        <v>158</v>
      </c>
      <c r="C159" s="121"/>
    </row>
    <row r="160" spans="2:5" ht="15.75" customHeight="1" thickBot="1" x14ac:dyDescent="0.25">
      <c r="B160" s="120" t="s">
        <v>159</v>
      </c>
      <c r="C160" s="121"/>
    </row>
  </sheetData>
  <mergeCells count="10">
    <mergeCell ref="D136:D139"/>
    <mergeCell ref="B144:E144"/>
    <mergeCell ref="C145:C146"/>
    <mergeCell ref="D145:D146"/>
    <mergeCell ref="E145:E146"/>
    <mergeCell ref="B159:C159"/>
    <mergeCell ref="B160:C160"/>
    <mergeCell ref="B122:B123"/>
    <mergeCell ref="C135:C139"/>
    <mergeCell ref="B136:B139"/>
  </mergeCells>
  <hyperlinks>
    <hyperlink ref="G1" location="'Sheet1'!A1" display="Index" xr:uid="{4B58369F-2C92-49D1-8369-1084857E233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C28B2-978F-4A8C-B206-BEDEB3611B18}">
  <dimension ref="A1:N185"/>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45</v>
      </c>
      <c r="C6" s="33"/>
      <c r="D6" s="33"/>
      <c r="E6" s="34"/>
      <c r="F6" s="35"/>
      <c r="G6" s="36"/>
      <c r="H6" s="37"/>
    </row>
    <row r="7" spans="2:8" ht="15.75" customHeight="1" x14ac:dyDescent="0.2">
      <c r="B7" s="32" t="s">
        <v>46</v>
      </c>
      <c r="C7" s="33"/>
      <c r="D7" s="33"/>
      <c r="E7" s="34"/>
      <c r="F7" s="35"/>
      <c r="G7" s="36"/>
      <c r="H7" s="37"/>
    </row>
    <row r="8" spans="2:8" ht="15.75" customHeight="1" x14ac:dyDescent="0.2">
      <c r="B8" s="33" t="s">
        <v>578</v>
      </c>
      <c r="C8" s="33" t="s">
        <v>579</v>
      </c>
      <c r="D8" s="33" t="s">
        <v>49</v>
      </c>
      <c r="E8" s="34">
        <v>7500</v>
      </c>
      <c r="F8" s="35">
        <v>7555.31</v>
      </c>
      <c r="G8" s="36">
        <v>5.4999999999999997E-3</v>
      </c>
      <c r="H8" s="37">
        <v>7.6600000000000001E-2</v>
      </c>
    </row>
    <row r="9" spans="2:8" ht="15.75" customHeight="1" x14ac:dyDescent="0.2">
      <c r="B9" s="33" t="s">
        <v>607</v>
      </c>
      <c r="C9" s="33" t="s">
        <v>608</v>
      </c>
      <c r="D9" s="33" t="s">
        <v>49</v>
      </c>
      <c r="E9" s="34">
        <v>4000</v>
      </c>
      <c r="F9" s="35">
        <v>4015.12</v>
      </c>
      <c r="G9" s="36">
        <v>2.8999999999999998E-3</v>
      </c>
      <c r="H9" s="37">
        <v>7.3301000000000005E-2</v>
      </c>
    </row>
    <row r="10" spans="2:8" ht="15.75" customHeight="1" x14ac:dyDescent="0.2">
      <c r="B10" s="33" t="s">
        <v>609</v>
      </c>
      <c r="C10" s="33" t="s">
        <v>610</v>
      </c>
      <c r="D10" s="33" t="s">
        <v>49</v>
      </c>
      <c r="E10" s="34">
        <v>2500</v>
      </c>
      <c r="F10" s="35">
        <v>2656.16</v>
      </c>
      <c r="G10" s="36">
        <v>1.9E-3</v>
      </c>
      <c r="H10" s="37">
        <v>7.8997999999999999E-2</v>
      </c>
    </row>
    <row r="11" spans="2:8" ht="15.75" customHeight="1" x14ac:dyDescent="0.2">
      <c r="B11" s="33" t="s">
        <v>611</v>
      </c>
      <c r="C11" s="33" t="s">
        <v>612</v>
      </c>
      <c r="D11" s="33" t="s">
        <v>529</v>
      </c>
      <c r="E11" s="34">
        <v>500</v>
      </c>
      <c r="F11" s="35">
        <v>534.11</v>
      </c>
      <c r="G11" s="36">
        <v>4.0000000000000002E-4</v>
      </c>
      <c r="H11" s="37">
        <v>8.4447999999999995E-2</v>
      </c>
    </row>
    <row r="12" spans="2:8" ht="15.75" customHeight="1" x14ac:dyDescent="0.2">
      <c r="B12" s="32" t="s">
        <v>75</v>
      </c>
      <c r="C12" s="32"/>
      <c r="D12" s="32"/>
      <c r="E12" s="38"/>
      <c r="F12" s="39">
        <v>14760.7</v>
      </c>
      <c r="G12" s="40">
        <v>1.0699999999999999E-2</v>
      </c>
      <c r="H12" s="41"/>
    </row>
    <row r="13" spans="2:8" ht="15.75" customHeight="1" x14ac:dyDescent="0.2">
      <c r="B13" s="33"/>
      <c r="C13" s="33"/>
      <c r="D13" s="33"/>
      <c r="E13" s="34"/>
      <c r="F13" s="35"/>
      <c r="G13" s="36"/>
      <c r="H13" s="37"/>
    </row>
    <row r="14" spans="2:8" ht="15.75" customHeight="1" x14ac:dyDescent="0.2">
      <c r="B14" s="32" t="s">
        <v>76</v>
      </c>
      <c r="C14" s="33"/>
      <c r="D14" s="33"/>
      <c r="E14" s="34"/>
      <c r="F14" s="35"/>
      <c r="G14" s="36"/>
      <c r="H14" s="37"/>
    </row>
    <row r="15" spans="2:8" ht="15.75" customHeight="1" x14ac:dyDescent="0.2">
      <c r="B15" s="32" t="s">
        <v>75</v>
      </c>
      <c r="C15" s="33"/>
      <c r="D15" s="33"/>
      <c r="E15" s="34"/>
      <c r="F15" s="42" t="s">
        <v>77</v>
      </c>
      <c r="G15" s="43" t="s">
        <v>77</v>
      </c>
      <c r="H15" s="37"/>
    </row>
    <row r="16" spans="2:8" ht="15.75" customHeight="1" x14ac:dyDescent="0.2">
      <c r="B16" s="33"/>
      <c r="C16" s="33"/>
      <c r="D16" s="33"/>
      <c r="E16" s="34"/>
      <c r="F16" s="35"/>
      <c r="G16" s="36"/>
      <c r="H16" s="37"/>
    </row>
    <row r="17" spans="2:8" ht="15.75" customHeight="1" x14ac:dyDescent="0.2">
      <c r="B17" s="32" t="s">
        <v>78</v>
      </c>
      <c r="C17" s="33"/>
      <c r="D17" s="33"/>
      <c r="E17" s="34"/>
      <c r="F17" s="35"/>
      <c r="G17" s="36"/>
      <c r="H17" s="37"/>
    </row>
    <row r="18" spans="2:8" ht="15.75" customHeight="1" x14ac:dyDescent="0.2">
      <c r="B18" s="32" t="s">
        <v>75</v>
      </c>
      <c r="C18" s="33"/>
      <c r="D18" s="33"/>
      <c r="E18" s="34"/>
      <c r="F18" s="42" t="s">
        <v>77</v>
      </c>
      <c r="G18" s="43" t="s">
        <v>77</v>
      </c>
      <c r="H18" s="37"/>
    </row>
    <row r="19" spans="2:8" ht="15.75" customHeight="1" x14ac:dyDescent="0.2">
      <c r="B19" s="33"/>
      <c r="C19" s="33"/>
      <c r="D19" s="33"/>
      <c r="E19" s="34"/>
      <c r="F19" s="35"/>
      <c r="G19" s="36"/>
      <c r="H19" s="37"/>
    </row>
    <row r="20" spans="2:8" ht="15.75" customHeight="1" x14ac:dyDescent="0.2">
      <c r="B20" s="44" t="s">
        <v>79</v>
      </c>
      <c r="C20" s="44"/>
      <c r="D20" s="44"/>
      <c r="E20" s="45"/>
      <c r="F20" s="39">
        <v>14760.7</v>
      </c>
      <c r="G20" s="40">
        <v>1.0699999999999999E-2</v>
      </c>
      <c r="H20" s="41"/>
    </row>
    <row r="21" spans="2:8" ht="15.75" customHeight="1" x14ac:dyDescent="0.2">
      <c r="B21" s="33"/>
      <c r="C21" s="33"/>
      <c r="D21" s="33"/>
      <c r="E21" s="34"/>
      <c r="F21" s="35"/>
      <c r="G21" s="36"/>
      <c r="H21" s="37"/>
    </row>
    <row r="22" spans="2:8" ht="15.75" customHeight="1" x14ac:dyDescent="0.2">
      <c r="B22" s="32" t="s">
        <v>80</v>
      </c>
      <c r="C22" s="33"/>
      <c r="D22" s="33"/>
      <c r="E22" s="34"/>
      <c r="F22" s="35"/>
      <c r="G22" s="36"/>
      <c r="H22" s="37"/>
    </row>
    <row r="23" spans="2:8" ht="15.75" customHeight="1" x14ac:dyDescent="0.2">
      <c r="B23" s="33"/>
      <c r="C23" s="33"/>
      <c r="D23" s="33"/>
      <c r="E23" s="34"/>
      <c r="F23" s="35"/>
      <c r="G23" s="36"/>
      <c r="H23" s="37"/>
    </row>
    <row r="24" spans="2:8" ht="15.75" customHeight="1" x14ac:dyDescent="0.2">
      <c r="B24" s="32" t="s">
        <v>81</v>
      </c>
      <c r="C24" s="33"/>
      <c r="D24" s="33"/>
      <c r="E24" s="34"/>
      <c r="F24" s="35"/>
      <c r="G24" s="36"/>
      <c r="H24" s="37"/>
    </row>
    <row r="25" spans="2:8" ht="15.75" customHeight="1" x14ac:dyDescent="0.2">
      <c r="B25" s="33" t="s">
        <v>613</v>
      </c>
      <c r="C25" s="33" t="s">
        <v>614</v>
      </c>
      <c r="D25" s="33" t="s">
        <v>84</v>
      </c>
      <c r="E25" s="34">
        <v>9400</v>
      </c>
      <c r="F25" s="35">
        <v>46635.519999999997</v>
      </c>
      <c r="G25" s="36">
        <v>3.3700000000000001E-2</v>
      </c>
      <c r="H25" s="37">
        <v>7.1317000000000005E-2</v>
      </c>
    </row>
    <row r="26" spans="2:8" ht="15.75" customHeight="1" x14ac:dyDescent="0.2">
      <c r="B26" s="33" t="s">
        <v>404</v>
      </c>
      <c r="C26" s="33" t="s">
        <v>405</v>
      </c>
      <c r="D26" s="33" t="s">
        <v>406</v>
      </c>
      <c r="E26" s="34">
        <v>5500</v>
      </c>
      <c r="F26" s="35">
        <v>26981.32</v>
      </c>
      <c r="G26" s="36">
        <v>1.95E-2</v>
      </c>
      <c r="H26" s="37">
        <v>8.2550999999999999E-2</v>
      </c>
    </row>
    <row r="27" spans="2:8" ht="15.75" customHeight="1" x14ac:dyDescent="0.2">
      <c r="B27" s="33" t="s">
        <v>252</v>
      </c>
      <c r="C27" s="33" t="s">
        <v>615</v>
      </c>
      <c r="D27" s="33" t="s">
        <v>406</v>
      </c>
      <c r="E27" s="34">
        <v>5000</v>
      </c>
      <c r="F27" s="35">
        <v>24746.18</v>
      </c>
      <c r="G27" s="36">
        <v>1.7899999999999999E-2</v>
      </c>
      <c r="H27" s="37">
        <v>7.1997000000000005E-2</v>
      </c>
    </row>
    <row r="28" spans="2:8" ht="15.75" customHeight="1" x14ac:dyDescent="0.2">
      <c r="B28" s="33" t="s">
        <v>82</v>
      </c>
      <c r="C28" s="33" t="s">
        <v>616</v>
      </c>
      <c r="D28" s="33" t="s">
        <v>84</v>
      </c>
      <c r="E28" s="34">
        <v>5000</v>
      </c>
      <c r="F28" s="35">
        <v>24544.58</v>
      </c>
      <c r="G28" s="36">
        <v>1.77E-2</v>
      </c>
      <c r="H28" s="37">
        <v>7.6099E-2</v>
      </c>
    </row>
    <row r="29" spans="2:8" ht="15.75" customHeight="1" x14ac:dyDescent="0.2">
      <c r="B29" s="33" t="s">
        <v>613</v>
      </c>
      <c r="C29" s="33" t="s">
        <v>617</v>
      </c>
      <c r="D29" s="33" t="s">
        <v>84</v>
      </c>
      <c r="E29" s="34">
        <v>4000</v>
      </c>
      <c r="F29" s="35">
        <v>19828.72</v>
      </c>
      <c r="G29" s="36">
        <v>1.43E-2</v>
      </c>
      <c r="H29" s="37">
        <v>7.1660000000000001E-2</v>
      </c>
    </row>
    <row r="30" spans="2:8" ht="15.75" customHeight="1" x14ac:dyDescent="0.2">
      <c r="B30" s="33" t="s">
        <v>82</v>
      </c>
      <c r="C30" s="33" t="s">
        <v>618</v>
      </c>
      <c r="D30" s="33" t="s">
        <v>84</v>
      </c>
      <c r="E30" s="34">
        <v>4000</v>
      </c>
      <c r="F30" s="35">
        <v>19820.18</v>
      </c>
      <c r="G30" s="36">
        <v>1.43E-2</v>
      </c>
      <c r="H30" s="37">
        <v>7.1993000000000001E-2</v>
      </c>
    </row>
    <row r="31" spans="2:8" ht="15.75" customHeight="1" x14ac:dyDescent="0.2">
      <c r="B31" s="33" t="s">
        <v>82</v>
      </c>
      <c r="C31" s="33" t="s">
        <v>398</v>
      </c>
      <c r="D31" s="33" t="s">
        <v>84</v>
      </c>
      <c r="E31" s="34">
        <v>4000</v>
      </c>
      <c r="F31" s="35">
        <v>19663.82</v>
      </c>
      <c r="G31" s="36">
        <v>1.4200000000000001E-2</v>
      </c>
      <c r="H31" s="37">
        <v>7.6100000000000001E-2</v>
      </c>
    </row>
    <row r="32" spans="2:8" ht="15.75" customHeight="1" x14ac:dyDescent="0.2">
      <c r="B32" s="33" t="s">
        <v>82</v>
      </c>
      <c r="C32" s="33" t="s">
        <v>413</v>
      </c>
      <c r="D32" s="33" t="s">
        <v>84</v>
      </c>
      <c r="E32" s="34">
        <v>3500</v>
      </c>
      <c r="F32" s="35">
        <v>17352.84</v>
      </c>
      <c r="G32" s="36">
        <v>1.2500000000000001E-2</v>
      </c>
      <c r="H32" s="37">
        <v>7.1984000000000006E-2</v>
      </c>
    </row>
    <row r="33" spans="2:8" ht="15.75" customHeight="1" x14ac:dyDescent="0.2">
      <c r="B33" s="33" t="s">
        <v>619</v>
      </c>
      <c r="C33" s="33" t="s">
        <v>620</v>
      </c>
      <c r="D33" s="33" t="s">
        <v>84</v>
      </c>
      <c r="E33" s="34">
        <v>3000</v>
      </c>
      <c r="F33" s="35">
        <v>14934.98</v>
      </c>
      <c r="G33" s="36">
        <v>1.0800000000000001E-2</v>
      </c>
      <c r="H33" s="37">
        <v>7.2243000000000002E-2</v>
      </c>
    </row>
    <row r="34" spans="2:8" ht="15.75" customHeight="1" x14ac:dyDescent="0.2">
      <c r="B34" s="33" t="s">
        <v>252</v>
      </c>
      <c r="C34" s="33" t="s">
        <v>621</v>
      </c>
      <c r="D34" s="33" t="s">
        <v>91</v>
      </c>
      <c r="E34" s="34">
        <v>3000</v>
      </c>
      <c r="F34" s="35">
        <v>14812.85</v>
      </c>
      <c r="G34" s="36">
        <v>1.0699999999999999E-2</v>
      </c>
      <c r="H34" s="37">
        <v>7.5601000000000002E-2</v>
      </c>
    </row>
    <row r="35" spans="2:8" ht="15.75" customHeight="1" x14ac:dyDescent="0.2">
      <c r="B35" s="33" t="s">
        <v>250</v>
      </c>
      <c r="C35" s="33" t="s">
        <v>251</v>
      </c>
      <c r="D35" s="33" t="s">
        <v>84</v>
      </c>
      <c r="E35" s="34">
        <v>3000</v>
      </c>
      <c r="F35" s="35">
        <v>14792.76</v>
      </c>
      <c r="G35" s="36">
        <v>1.0699999999999999E-2</v>
      </c>
      <c r="H35" s="37">
        <v>7.5198000000000001E-2</v>
      </c>
    </row>
    <row r="36" spans="2:8" ht="15.75" customHeight="1" x14ac:dyDescent="0.2">
      <c r="B36" s="33" t="s">
        <v>619</v>
      </c>
      <c r="C36" s="33" t="s">
        <v>622</v>
      </c>
      <c r="D36" s="33" t="s">
        <v>84</v>
      </c>
      <c r="E36" s="34">
        <v>2500</v>
      </c>
      <c r="F36" s="35">
        <v>12406.04</v>
      </c>
      <c r="G36" s="36">
        <v>8.9999999999999993E-3</v>
      </c>
      <c r="H36" s="37">
        <v>7.2753999999999999E-2</v>
      </c>
    </row>
    <row r="37" spans="2:8" ht="15.75" customHeight="1" x14ac:dyDescent="0.2">
      <c r="B37" s="33" t="s">
        <v>623</v>
      </c>
      <c r="C37" s="33" t="s">
        <v>624</v>
      </c>
      <c r="D37" s="33" t="s">
        <v>406</v>
      </c>
      <c r="E37" s="34">
        <v>2500</v>
      </c>
      <c r="F37" s="35">
        <v>12386.21</v>
      </c>
      <c r="G37" s="36">
        <v>8.8999999999999999E-3</v>
      </c>
      <c r="H37" s="37">
        <v>7.2898000000000004E-2</v>
      </c>
    </row>
    <row r="38" spans="2:8" ht="15.75" customHeight="1" x14ac:dyDescent="0.2">
      <c r="B38" s="33" t="s">
        <v>613</v>
      </c>
      <c r="C38" s="33" t="s">
        <v>625</v>
      </c>
      <c r="D38" s="33" t="s">
        <v>84</v>
      </c>
      <c r="E38" s="34">
        <v>2000</v>
      </c>
      <c r="F38" s="35">
        <v>9937.57</v>
      </c>
      <c r="G38" s="36">
        <v>7.1999999999999998E-3</v>
      </c>
      <c r="H38" s="37">
        <v>7.1662000000000003E-2</v>
      </c>
    </row>
    <row r="39" spans="2:8" ht="15.75" customHeight="1" x14ac:dyDescent="0.2">
      <c r="B39" s="33" t="s">
        <v>82</v>
      </c>
      <c r="C39" s="33" t="s">
        <v>401</v>
      </c>
      <c r="D39" s="33" t="s">
        <v>84</v>
      </c>
      <c r="E39" s="34">
        <v>2000</v>
      </c>
      <c r="F39" s="35">
        <v>9935.34</v>
      </c>
      <c r="G39" s="36">
        <v>7.1999999999999998E-3</v>
      </c>
      <c r="H39" s="37">
        <v>7.1988999999999997E-2</v>
      </c>
    </row>
    <row r="40" spans="2:8" ht="15.75" customHeight="1" x14ac:dyDescent="0.2">
      <c r="B40" s="33" t="s">
        <v>394</v>
      </c>
      <c r="C40" s="33" t="s">
        <v>626</v>
      </c>
      <c r="D40" s="33" t="s">
        <v>84</v>
      </c>
      <c r="E40" s="34">
        <v>2000</v>
      </c>
      <c r="F40" s="35">
        <v>9911.89</v>
      </c>
      <c r="G40" s="36">
        <v>7.1999999999999998E-3</v>
      </c>
      <c r="H40" s="37">
        <v>7.2101999999999999E-2</v>
      </c>
    </row>
    <row r="41" spans="2:8" ht="15.75" customHeight="1" x14ac:dyDescent="0.2">
      <c r="B41" s="33" t="s">
        <v>386</v>
      </c>
      <c r="C41" s="33" t="s">
        <v>627</v>
      </c>
      <c r="D41" s="33" t="s">
        <v>84</v>
      </c>
      <c r="E41" s="34">
        <v>1000</v>
      </c>
      <c r="F41" s="35">
        <v>4991.1099999999997</v>
      </c>
      <c r="G41" s="36">
        <v>3.5999999999999999E-3</v>
      </c>
      <c r="H41" s="37">
        <v>7.2235999999999995E-2</v>
      </c>
    </row>
    <row r="42" spans="2:8" ht="15.75" customHeight="1" x14ac:dyDescent="0.2">
      <c r="B42" s="33" t="s">
        <v>87</v>
      </c>
      <c r="C42" s="33" t="s">
        <v>628</v>
      </c>
      <c r="D42" s="33" t="s">
        <v>84</v>
      </c>
      <c r="E42" s="34">
        <v>1000</v>
      </c>
      <c r="F42" s="35">
        <v>4991.0200000000004</v>
      </c>
      <c r="G42" s="36">
        <v>3.5999999999999999E-3</v>
      </c>
      <c r="H42" s="37">
        <v>7.3010000000000005E-2</v>
      </c>
    </row>
    <row r="43" spans="2:8" ht="15.75" customHeight="1" x14ac:dyDescent="0.2">
      <c r="B43" s="33" t="s">
        <v>394</v>
      </c>
      <c r="C43" s="33" t="s">
        <v>629</v>
      </c>
      <c r="D43" s="33" t="s">
        <v>84</v>
      </c>
      <c r="E43" s="34">
        <v>1000</v>
      </c>
      <c r="F43" s="35">
        <v>4974.54</v>
      </c>
      <c r="G43" s="36">
        <v>3.5999999999999999E-3</v>
      </c>
      <c r="H43" s="37">
        <v>7.1849999999999997E-2</v>
      </c>
    </row>
    <row r="44" spans="2:8" ht="15.75" customHeight="1" x14ac:dyDescent="0.2">
      <c r="B44" s="33" t="s">
        <v>82</v>
      </c>
      <c r="C44" s="33" t="s">
        <v>630</v>
      </c>
      <c r="D44" s="33" t="s">
        <v>84</v>
      </c>
      <c r="E44" s="34">
        <v>1000</v>
      </c>
      <c r="F44" s="35">
        <v>4919.99</v>
      </c>
      <c r="G44" s="36">
        <v>3.5999999999999999E-3</v>
      </c>
      <c r="H44" s="37">
        <v>7.6101000000000002E-2</v>
      </c>
    </row>
    <row r="45" spans="2:8" ht="15.75" customHeight="1" x14ac:dyDescent="0.2">
      <c r="B45" s="33" t="s">
        <v>386</v>
      </c>
      <c r="C45" s="33" t="s">
        <v>403</v>
      </c>
      <c r="D45" s="33" t="s">
        <v>84</v>
      </c>
      <c r="E45" s="34">
        <v>1000</v>
      </c>
      <c r="F45" s="35">
        <v>4915.3100000000004</v>
      </c>
      <c r="G45" s="36">
        <v>3.5999999999999999E-3</v>
      </c>
      <c r="H45" s="37">
        <v>7.6701000000000005E-2</v>
      </c>
    </row>
    <row r="46" spans="2:8" ht="15.75" customHeight="1" x14ac:dyDescent="0.2">
      <c r="B46" s="33" t="s">
        <v>82</v>
      </c>
      <c r="C46" s="33" t="s">
        <v>631</v>
      </c>
      <c r="D46" s="33" t="s">
        <v>84</v>
      </c>
      <c r="E46" s="34">
        <v>500</v>
      </c>
      <c r="F46" s="35">
        <v>2495.0700000000002</v>
      </c>
      <c r="G46" s="36">
        <v>1.8E-3</v>
      </c>
      <c r="H46" s="37">
        <v>7.2138999999999995E-2</v>
      </c>
    </row>
    <row r="47" spans="2:8" ht="15.75" customHeight="1" x14ac:dyDescent="0.2">
      <c r="B47" s="33" t="s">
        <v>92</v>
      </c>
      <c r="C47" s="33" t="s">
        <v>632</v>
      </c>
      <c r="D47" s="33" t="s">
        <v>84</v>
      </c>
      <c r="E47" s="34">
        <v>500</v>
      </c>
      <c r="F47" s="35">
        <v>2478.64</v>
      </c>
      <c r="G47" s="36">
        <v>1.8E-3</v>
      </c>
      <c r="H47" s="37">
        <v>7.1499999999999994E-2</v>
      </c>
    </row>
    <row r="48" spans="2:8" ht="15.75" customHeight="1" x14ac:dyDescent="0.2">
      <c r="B48" s="32" t="s">
        <v>75</v>
      </c>
      <c r="C48" s="32"/>
      <c r="D48" s="32"/>
      <c r="E48" s="38"/>
      <c r="F48" s="39">
        <v>328456.48</v>
      </c>
      <c r="G48" s="40">
        <v>0.23719999999999999</v>
      </c>
      <c r="H48" s="41"/>
    </row>
    <row r="49" spans="2:8" ht="15.75" customHeight="1" x14ac:dyDescent="0.2">
      <c r="B49" s="33"/>
      <c r="C49" s="33"/>
      <c r="D49" s="33"/>
      <c r="E49" s="34"/>
      <c r="F49" s="35"/>
      <c r="G49" s="36"/>
      <c r="H49" s="37"/>
    </row>
    <row r="50" spans="2:8" ht="15.75" customHeight="1" x14ac:dyDescent="0.2">
      <c r="B50" s="32" t="s">
        <v>261</v>
      </c>
      <c r="C50" s="33"/>
      <c r="D50" s="33"/>
      <c r="E50" s="34"/>
      <c r="F50" s="35"/>
      <c r="G50" s="36"/>
      <c r="H50" s="37"/>
    </row>
    <row r="51" spans="2:8" ht="15.75" customHeight="1" x14ac:dyDescent="0.2">
      <c r="B51" s="33" t="s">
        <v>633</v>
      </c>
      <c r="C51" s="33" t="s">
        <v>634</v>
      </c>
      <c r="D51" s="33" t="s">
        <v>84</v>
      </c>
      <c r="E51" s="34">
        <v>11000</v>
      </c>
      <c r="F51" s="35">
        <v>54816.3</v>
      </c>
      <c r="G51" s="36">
        <v>3.9600000000000003E-2</v>
      </c>
      <c r="H51" s="37">
        <v>7.1952000000000002E-2</v>
      </c>
    </row>
    <row r="52" spans="2:8" ht="15.75" customHeight="1" x14ac:dyDescent="0.2">
      <c r="B52" s="33" t="s">
        <v>635</v>
      </c>
      <c r="C52" s="33" t="s">
        <v>636</v>
      </c>
      <c r="D52" s="33" t="s">
        <v>91</v>
      </c>
      <c r="E52" s="34">
        <v>10000</v>
      </c>
      <c r="F52" s="35">
        <v>49881.1</v>
      </c>
      <c r="G52" s="36">
        <v>3.5999999999999997E-2</v>
      </c>
      <c r="H52" s="37">
        <v>7.2502999999999998E-2</v>
      </c>
    </row>
    <row r="53" spans="2:8" ht="15.75" customHeight="1" x14ac:dyDescent="0.2">
      <c r="B53" s="33" t="s">
        <v>637</v>
      </c>
      <c r="C53" s="33" t="s">
        <v>638</v>
      </c>
      <c r="D53" s="33" t="s">
        <v>84</v>
      </c>
      <c r="E53" s="34">
        <v>10000</v>
      </c>
      <c r="F53" s="35">
        <v>49841.95</v>
      </c>
      <c r="G53" s="36">
        <v>3.5999999999999997E-2</v>
      </c>
      <c r="H53" s="37">
        <v>7.2349999999999998E-2</v>
      </c>
    </row>
    <row r="54" spans="2:8" ht="15.75" customHeight="1" x14ac:dyDescent="0.2">
      <c r="B54" s="33" t="s">
        <v>431</v>
      </c>
      <c r="C54" s="33" t="s">
        <v>639</v>
      </c>
      <c r="D54" s="33" t="s">
        <v>84</v>
      </c>
      <c r="E54" s="34">
        <v>5500</v>
      </c>
      <c r="F54" s="35">
        <v>27249.31</v>
      </c>
      <c r="G54" s="36">
        <v>1.9699999999999999E-2</v>
      </c>
      <c r="H54" s="37">
        <v>7.2998999999999994E-2</v>
      </c>
    </row>
    <row r="55" spans="2:8" ht="15.75" customHeight="1" x14ac:dyDescent="0.2">
      <c r="B55" s="33" t="s">
        <v>640</v>
      </c>
      <c r="C55" s="33" t="s">
        <v>641</v>
      </c>
      <c r="D55" s="33" t="s">
        <v>84</v>
      </c>
      <c r="E55" s="34">
        <v>5000</v>
      </c>
      <c r="F55" s="35">
        <v>24934.63</v>
      </c>
      <c r="G55" s="36">
        <v>1.7999999999999999E-2</v>
      </c>
      <c r="H55" s="37">
        <v>7.9763000000000001E-2</v>
      </c>
    </row>
    <row r="56" spans="2:8" ht="15.75" customHeight="1" x14ac:dyDescent="0.2">
      <c r="B56" s="33" t="s">
        <v>642</v>
      </c>
      <c r="C56" s="33" t="s">
        <v>643</v>
      </c>
      <c r="D56" s="33" t="s">
        <v>84</v>
      </c>
      <c r="E56" s="34">
        <v>5000</v>
      </c>
      <c r="F56" s="35">
        <v>24909.8</v>
      </c>
      <c r="G56" s="36">
        <v>1.7999999999999999E-2</v>
      </c>
      <c r="H56" s="37">
        <v>7.7757000000000007E-2</v>
      </c>
    </row>
    <row r="57" spans="2:8" ht="15.75" customHeight="1" x14ac:dyDescent="0.2">
      <c r="B57" s="33" t="s">
        <v>419</v>
      </c>
      <c r="C57" s="33" t="s">
        <v>644</v>
      </c>
      <c r="D57" s="33" t="s">
        <v>84</v>
      </c>
      <c r="E57" s="34">
        <v>5000</v>
      </c>
      <c r="F57" s="35">
        <v>24892.080000000002</v>
      </c>
      <c r="G57" s="36">
        <v>1.7999999999999999E-2</v>
      </c>
      <c r="H57" s="37">
        <v>7.1932999999999997E-2</v>
      </c>
    </row>
    <row r="58" spans="2:8" ht="15.75" customHeight="1" x14ac:dyDescent="0.2">
      <c r="B58" s="33" t="s">
        <v>645</v>
      </c>
      <c r="C58" s="33" t="s">
        <v>646</v>
      </c>
      <c r="D58" s="33" t="s">
        <v>406</v>
      </c>
      <c r="E58" s="34">
        <v>5000</v>
      </c>
      <c r="F58" s="35">
        <v>24876.05</v>
      </c>
      <c r="G58" s="36">
        <v>1.7999999999999999E-2</v>
      </c>
      <c r="H58" s="37">
        <v>7.2747000000000006E-2</v>
      </c>
    </row>
    <row r="59" spans="2:8" ht="15.75" customHeight="1" x14ac:dyDescent="0.2">
      <c r="B59" s="33" t="s">
        <v>647</v>
      </c>
      <c r="C59" s="33" t="s">
        <v>648</v>
      </c>
      <c r="D59" s="33" t="s">
        <v>84</v>
      </c>
      <c r="E59" s="34">
        <v>5000</v>
      </c>
      <c r="F59" s="35">
        <v>24846.48</v>
      </c>
      <c r="G59" s="36">
        <v>1.7899999999999999E-2</v>
      </c>
      <c r="H59" s="37">
        <v>7.2751999999999997E-2</v>
      </c>
    </row>
    <row r="60" spans="2:8" ht="15.75" customHeight="1" x14ac:dyDescent="0.2">
      <c r="B60" s="33" t="s">
        <v>649</v>
      </c>
      <c r="C60" s="33" t="s">
        <v>650</v>
      </c>
      <c r="D60" s="33" t="s">
        <v>84</v>
      </c>
      <c r="E60" s="34">
        <v>5000</v>
      </c>
      <c r="F60" s="35">
        <v>24845.95</v>
      </c>
      <c r="G60" s="36">
        <v>1.7899999999999999E-2</v>
      </c>
      <c r="H60" s="37">
        <v>7.3001999999999997E-2</v>
      </c>
    </row>
    <row r="61" spans="2:8" ht="15.75" customHeight="1" x14ac:dyDescent="0.2">
      <c r="B61" s="33" t="s">
        <v>649</v>
      </c>
      <c r="C61" s="33" t="s">
        <v>651</v>
      </c>
      <c r="D61" s="33" t="s">
        <v>84</v>
      </c>
      <c r="E61" s="34">
        <v>5000</v>
      </c>
      <c r="F61" s="35">
        <v>24841.03</v>
      </c>
      <c r="G61" s="36">
        <v>1.7899999999999999E-2</v>
      </c>
      <c r="H61" s="37">
        <v>7.3001999999999997E-2</v>
      </c>
    </row>
    <row r="62" spans="2:8" ht="15.75" customHeight="1" x14ac:dyDescent="0.2">
      <c r="B62" s="33" t="s">
        <v>652</v>
      </c>
      <c r="C62" s="33" t="s">
        <v>653</v>
      </c>
      <c r="D62" s="33" t="s">
        <v>84</v>
      </c>
      <c r="E62" s="34">
        <v>5000</v>
      </c>
      <c r="F62" s="35">
        <v>24838.78</v>
      </c>
      <c r="G62" s="36">
        <v>1.7899999999999999E-2</v>
      </c>
      <c r="H62" s="37">
        <v>7.1798000000000001E-2</v>
      </c>
    </row>
    <row r="63" spans="2:8" ht="15.75" customHeight="1" x14ac:dyDescent="0.2">
      <c r="B63" s="33" t="s">
        <v>652</v>
      </c>
      <c r="C63" s="33" t="s">
        <v>654</v>
      </c>
      <c r="D63" s="33" t="s">
        <v>84</v>
      </c>
      <c r="E63" s="34">
        <v>5000</v>
      </c>
      <c r="F63" s="35">
        <v>24804.85</v>
      </c>
      <c r="G63" s="36">
        <v>1.7899999999999999E-2</v>
      </c>
      <c r="H63" s="37">
        <v>7.1794999999999998E-2</v>
      </c>
    </row>
    <row r="64" spans="2:8" ht="15.75" customHeight="1" x14ac:dyDescent="0.2">
      <c r="B64" s="33" t="s">
        <v>415</v>
      </c>
      <c r="C64" s="33" t="s">
        <v>655</v>
      </c>
      <c r="D64" s="33" t="s">
        <v>84</v>
      </c>
      <c r="E64" s="34">
        <v>5000</v>
      </c>
      <c r="F64" s="35">
        <v>24730.15</v>
      </c>
      <c r="G64" s="36">
        <v>1.7899999999999999E-2</v>
      </c>
      <c r="H64" s="37">
        <v>7.8098000000000001E-2</v>
      </c>
    </row>
    <row r="65" spans="2:14" ht="15.75" customHeight="1" x14ac:dyDescent="0.2">
      <c r="B65" s="33" t="s">
        <v>656</v>
      </c>
      <c r="C65" s="33" t="s">
        <v>657</v>
      </c>
      <c r="D65" s="33" t="s">
        <v>84</v>
      </c>
      <c r="E65" s="34">
        <v>5000</v>
      </c>
      <c r="F65" s="35">
        <v>24598.93</v>
      </c>
      <c r="G65" s="36">
        <v>1.78E-2</v>
      </c>
      <c r="H65" s="37">
        <v>7.6299000000000006E-2</v>
      </c>
    </row>
    <row r="66" spans="2:14" ht="15.75" customHeight="1" x14ac:dyDescent="0.2">
      <c r="B66" s="33" t="s">
        <v>640</v>
      </c>
      <c r="C66" s="33" t="s">
        <v>658</v>
      </c>
      <c r="D66" s="33" t="s">
        <v>84</v>
      </c>
      <c r="E66" s="34">
        <v>5000</v>
      </c>
      <c r="F66" s="35">
        <v>24516.15</v>
      </c>
      <c r="G66" s="36">
        <v>1.77E-2</v>
      </c>
      <c r="H66" s="37">
        <v>8.4749000000000005E-2</v>
      </c>
    </row>
    <row r="67" spans="2:14" ht="15.75" customHeight="1" x14ac:dyDescent="0.2">
      <c r="B67" s="33" t="s">
        <v>659</v>
      </c>
      <c r="C67" s="33" t="s">
        <v>660</v>
      </c>
      <c r="D67" s="33" t="s">
        <v>84</v>
      </c>
      <c r="E67" s="34">
        <v>4000</v>
      </c>
      <c r="F67" s="35">
        <v>19956.36</v>
      </c>
      <c r="G67" s="36">
        <v>1.44E-2</v>
      </c>
      <c r="H67" s="37">
        <v>7.2561E-2</v>
      </c>
    </row>
    <row r="68" spans="2:14" ht="15.75" customHeight="1" x14ac:dyDescent="0.2">
      <c r="B68" s="33" t="s">
        <v>415</v>
      </c>
      <c r="C68" s="33" t="s">
        <v>661</v>
      </c>
      <c r="D68" s="33" t="s">
        <v>84</v>
      </c>
      <c r="E68" s="34">
        <v>4000</v>
      </c>
      <c r="F68" s="35">
        <v>19874.22</v>
      </c>
      <c r="G68" s="36">
        <v>1.44E-2</v>
      </c>
      <c r="H68" s="37">
        <v>7.6999999999999999E-2</v>
      </c>
      <c r="J68" s="3"/>
    </row>
    <row r="69" spans="2:14" ht="15.75" customHeight="1" x14ac:dyDescent="0.2">
      <c r="B69" s="33" t="s">
        <v>662</v>
      </c>
      <c r="C69" s="33" t="s">
        <v>663</v>
      </c>
      <c r="D69" s="33" t="s">
        <v>84</v>
      </c>
      <c r="E69" s="34">
        <v>4000</v>
      </c>
      <c r="F69" s="35">
        <v>19851.68</v>
      </c>
      <c r="G69" s="36">
        <v>1.43E-2</v>
      </c>
      <c r="H69" s="37">
        <v>7.3704000000000006E-2</v>
      </c>
    </row>
    <row r="70" spans="2:14" ht="15.75" customHeight="1" x14ac:dyDescent="0.2">
      <c r="B70" s="33" t="s">
        <v>664</v>
      </c>
      <c r="C70" s="33" t="s">
        <v>665</v>
      </c>
      <c r="D70" s="33" t="s">
        <v>84</v>
      </c>
      <c r="E70" s="34">
        <v>4000</v>
      </c>
      <c r="F70" s="35">
        <v>19835.52</v>
      </c>
      <c r="G70" s="36">
        <v>1.43E-2</v>
      </c>
      <c r="H70" s="37">
        <v>7.9648999999999998E-2</v>
      </c>
      <c r="J70" s="3"/>
    </row>
    <row r="71" spans="2:14" ht="15.75" customHeight="1" x14ac:dyDescent="0.2">
      <c r="B71" s="33" t="s">
        <v>647</v>
      </c>
      <c r="C71" s="33" t="s">
        <v>666</v>
      </c>
      <c r="D71" s="33" t="s">
        <v>84</v>
      </c>
      <c r="E71" s="34">
        <v>4000</v>
      </c>
      <c r="F71" s="35">
        <v>19746.080000000002</v>
      </c>
      <c r="G71" s="36">
        <v>1.43E-2</v>
      </c>
      <c r="H71" s="37">
        <v>7.6948000000000003E-2</v>
      </c>
      <c r="J71" s="3"/>
    </row>
    <row r="72" spans="2:14" ht="15.75" customHeight="1" x14ac:dyDescent="0.2">
      <c r="B72" s="33" t="s">
        <v>667</v>
      </c>
      <c r="C72" s="33" t="s">
        <v>668</v>
      </c>
      <c r="D72" s="33" t="s">
        <v>406</v>
      </c>
      <c r="E72" s="34">
        <v>3000</v>
      </c>
      <c r="F72" s="35">
        <v>14926.79</v>
      </c>
      <c r="G72" s="36">
        <v>1.0800000000000001E-2</v>
      </c>
      <c r="H72" s="37">
        <v>7.4595999999999996E-2</v>
      </c>
      <c r="J72" s="3"/>
    </row>
    <row r="73" spans="2:14" ht="15.75" customHeight="1" x14ac:dyDescent="0.2">
      <c r="B73" s="33" t="s">
        <v>669</v>
      </c>
      <c r="C73" s="33" t="s">
        <v>670</v>
      </c>
      <c r="D73" s="33" t="s">
        <v>84</v>
      </c>
      <c r="E73" s="34">
        <v>3000</v>
      </c>
      <c r="F73" s="35">
        <v>14861.52</v>
      </c>
      <c r="G73" s="36">
        <v>1.0699999999999999E-2</v>
      </c>
      <c r="H73" s="37">
        <v>7.7297000000000005E-2</v>
      </c>
      <c r="J73" s="3"/>
    </row>
    <row r="74" spans="2:14" ht="15.75" customHeight="1" x14ac:dyDescent="0.2">
      <c r="B74" s="33" t="s">
        <v>671</v>
      </c>
      <c r="C74" s="33" t="s">
        <v>672</v>
      </c>
      <c r="D74" s="33" t="s">
        <v>84</v>
      </c>
      <c r="E74" s="34">
        <v>3000</v>
      </c>
      <c r="F74" s="35">
        <v>14766.66</v>
      </c>
      <c r="G74" s="36">
        <v>1.0699999999999999E-2</v>
      </c>
      <c r="H74" s="37">
        <v>7.6901999999999998E-2</v>
      </c>
      <c r="J74" s="3"/>
    </row>
    <row r="75" spans="2:14" ht="15.75" customHeight="1" x14ac:dyDescent="0.2">
      <c r="B75" s="33" t="s">
        <v>673</v>
      </c>
      <c r="C75" s="33" t="s">
        <v>674</v>
      </c>
      <c r="D75" s="33" t="s">
        <v>84</v>
      </c>
      <c r="E75" s="34">
        <v>2000</v>
      </c>
      <c r="F75" s="35">
        <v>9976</v>
      </c>
      <c r="G75" s="36">
        <v>7.1999999999999998E-3</v>
      </c>
      <c r="H75" s="37">
        <v>7.3191000000000006E-2</v>
      </c>
      <c r="J75" s="5"/>
      <c r="K75" s="5"/>
      <c r="L75" s="6"/>
      <c r="M75" s="6"/>
      <c r="N75" s="5"/>
    </row>
    <row r="76" spans="2:14" ht="15.75" customHeight="1" x14ac:dyDescent="0.2">
      <c r="B76" s="33" t="s">
        <v>669</v>
      </c>
      <c r="C76" s="33" t="s">
        <v>675</v>
      </c>
      <c r="D76" s="33" t="s">
        <v>84</v>
      </c>
      <c r="E76" s="34">
        <v>2000</v>
      </c>
      <c r="F76" s="35">
        <v>9975.08</v>
      </c>
      <c r="G76" s="36">
        <v>7.1999999999999998E-3</v>
      </c>
      <c r="H76" s="37">
        <v>7.5988E-2</v>
      </c>
    </row>
    <row r="77" spans="2:14" ht="15.75" customHeight="1" x14ac:dyDescent="0.2">
      <c r="B77" s="33" t="s">
        <v>590</v>
      </c>
      <c r="C77" s="33" t="s">
        <v>676</v>
      </c>
      <c r="D77" s="33" t="s">
        <v>84</v>
      </c>
      <c r="E77" s="34">
        <v>2000</v>
      </c>
      <c r="F77" s="35">
        <v>9967.01</v>
      </c>
      <c r="G77" s="36">
        <v>7.1999999999999998E-3</v>
      </c>
      <c r="H77" s="37">
        <v>7.5508000000000006E-2</v>
      </c>
    </row>
    <row r="78" spans="2:14" ht="15.75" customHeight="1" x14ac:dyDescent="0.2">
      <c r="B78" s="33" t="s">
        <v>677</v>
      </c>
      <c r="C78" s="33" t="s">
        <v>678</v>
      </c>
      <c r="D78" s="33" t="s">
        <v>84</v>
      </c>
      <c r="E78" s="34">
        <v>2000</v>
      </c>
      <c r="F78" s="35">
        <v>9966.7999999999993</v>
      </c>
      <c r="G78" s="36">
        <v>7.1999999999999998E-3</v>
      </c>
      <c r="H78" s="37">
        <v>7.5990000000000002E-2</v>
      </c>
      <c r="J78" s="7"/>
      <c r="K78" s="7"/>
      <c r="L78" s="7"/>
      <c r="M78" s="7"/>
      <c r="N78" s="7"/>
    </row>
    <row r="79" spans="2:14" ht="15.75" customHeight="1" x14ac:dyDescent="0.2">
      <c r="B79" s="33" t="s">
        <v>423</v>
      </c>
      <c r="C79" s="33" t="s">
        <v>679</v>
      </c>
      <c r="D79" s="33" t="s">
        <v>84</v>
      </c>
      <c r="E79" s="34">
        <v>2000</v>
      </c>
      <c r="F79" s="35">
        <v>9963.25</v>
      </c>
      <c r="G79" s="36">
        <v>7.1999999999999998E-3</v>
      </c>
      <c r="H79" s="37">
        <v>7.4796000000000001E-2</v>
      </c>
      <c r="J79" s="7"/>
      <c r="K79" s="7"/>
      <c r="L79" s="7"/>
      <c r="M79" s="7"/>
      <c r="N79" s="7"/>
    </row>
    <row r="80" spans="2:14" ht="15.75" customHeight="1" x14ac:dyDescent="0.2">
      <c r="B80" s="33" t="s">
        <v>669</v>
      </c>
      <c r="C80" s="33" t="s">
        <v>680</v>
      </c>
      <c r="D80" s="33" t="s">
        <v>84</v>
      </c>
      <c r="E80" s="34">
        <v>2000</v>
      </c>
      <c r="F80" s="35">
        <v>9960.6</v>
      </c>
      <c r="G80" s="36">
        <v>7.1999999999999998E-3</v>
      </c>
      <c r="H80" s="37">
        <v>7.5998999999999997E-2</v>
      </c>
      <c r="J80" s="7"/>
      <c r="K80" s="7"/>
      <c r="L80" s="7"/>
      <c r="M80" s="7"/>
      <c r="N80" s="7"/>
    </row>
    <row r="81" spans="2:14" ht="15.75" customHeight="1" x14ac:dyDescent="0.2">
      <c r="B81" s="33" t="s">
        <v>681</v>
      </c>
      <c r="C81" s="33" t="s">
        <v>682</v>
      </c>
      <c r="D81" s="33" t="s">
        <v>84</v>
      </c>
      <c r="E81" s="34">
        <v>2000</v>
      </c>
      <c r="F81" s="35">
        <v>9959.4599999999991</v>
      </c>
      <c r="G81" s="36">
        <v>7.1999999999999998E-3</v>
      </c>
      <c r="H81" s="37">
        <v>7.8205999999999998E-2</v>
      </c>
      <c r="J81" s="7"/>
      <c r="K81" s="7"/>
      <c r="L81" s="7"/>
      <c r="M81" s="7"/>
      <c r="N81" s="7"/>
    </row>
    <row r="82" spans="2:14" ht="15.75" customHeight="1" x14ac:dyDescent="0.2">
      <c r="B82" s="33" t="s">
        <v>683</v>
      </c>
      <c r="C82" s="33" t="s">
        <v>684</v>
      </c>
      <c r="D82" s="33" t="s">
        <v>84</v>
      </c>
      <c r="E82" s="34">
        <v>2000</v>
      </c>
      <c r="F82" s="35">
        <v>9954.76</v>
      </c>
      <c r="G82" s="36">
        <v>7.1999999999999998E-3</v>
      </c>
      <c r="H82" s="37">
        <v>7.5398000000000007E-2</v>
      </c>
      <c r="J82" s="7"/>
      <c r="K82" s="7"/>
      <c r="L82" s="7"/>
      <c r="M82" s="7"/>
      <c r="N82" s="7"/>
    </row>
    <row r="83" spans="2:14" ht="15.75" customHeight="1" x14ac:dyDescent="0.2">
      <c r="B83" s="33" t="s">
        <v>669</v>
      </c>
      <c r="C83" s="33" t="s">
        <v>685</v>
      </c>
      <c r="D83" s="33" t="s">
        <v>84</v>
      </c>
      <c r="E83" s="34">
        <v>2000</v>
      </c>
      <c r="F83" s="35">
        <v>9954.4</v>
      </c>
      <c r="G83" s="36">
        <v>7.1999999999999998E-3</v>
      </c>
      <c r="H83" s="37">
        <v>7.6000999999999999E-2</v>
      </c>
      <c r="J83" s="7"/>
      <c r="K83" s="7"/>
      <c r="L83" s="7"/>
      <c r="M83" s="7"/>
      <c r="N83" s="7"/>
    </row>
    <row r="84" spans="2:14" ht="15.75" customHeight="1" x14ac:dyDescent="0.2">
      <c r="B84" s="33" t="s">
        <v>423</v>
      </c>
      <c r="C84" s="33" t="s">
        <v>686</v>
      </c>
      <c r="D84" s="33" t="s">
        <v>84</v>
      </c>
      <c r="E84" s="34">
        <v>2000</v>
      </c>
      <c r="F84" s="35">
        <v>9931.5300000000007</v>
      </c>
      <c r="G84" s="36">
        <v>7.1999999999999998E-3</v>
      </c>
      <c r="H84" s="37">
        <v>7.6254000000000002E-2</v>
      </c>
      <c r="J84" s="7"/>
      <c r="K84" s="7"/>
      <c r="L84" s="7"/>
      <c r="M84" s="7"/>
      <c r="N84" s="7"/>
    </row>
    <row r="85" spans="2:14" ht="15.75" customHeight="1" x14ac:dyDescent="0.2">
      <c r="B85" s="33" t="s">
        <v>645</v>
      </c>
      <c r="C85" s="33" t="s">
        <v>687</v>
      </c>
      <c r="D85" s="33" t="s">
        <v>84</v>
      </c>
      <c r="E85" s="34">
        <v>2000</v>
      </c>
      <c r="F85" s="35">
        <v>9928.27</v>
      </c>
      <c r="G85" s="36">
        <v>7.1999999999999998E-3</v>
      </c>
      <c r="H85" s="37">
        <v>7.3251999999999998E-2</v>
      </c>
    </row>
    <row r="86" spans="2:14" ht="15.75" customHeight="1" x14ac:dyDescent="0.2">
      <c r="B86" s="33" t="s">
        <v>688</v>
      </c>
      <c r="C86" s="33" t="s">
        <v>689</v>
      </c>
      <c r="D86" s="33" t="s">
        <v>84</v>
      </c>
      <c r="E86" s="34">
        <v>2000</v>
      </c>
      <c r="F86" s="35">
        <v>9905.73</v>
      </c>
      <c r="G86" s="36">
        <v>7.1999999999999998E-3</v>
      </c>
      <c r="H86" s="37">
        <v>7.8950000000000006E-2</v>
      </c>
      <c r="J86" s="3"/>
    </row>
    <row r="87" spans="2:14" ht="15.75" customHeight="1" x14ac:dyDescent="0.2">
      <c r="B87" s="33" t="s">
        <v>419</v>
      </c>
      <c r="C87" s="33" t="s">
        <v>690</v>
      </c>
      <c r="D87" s="33" t="s">
        <v>84</v>
      </c>
      <c r="E87" s="34">
        <v>2000</v>
      </c>
      <c r="F87" s="35">
        <v>9835.9500000000007</v>
      </c>
      <c r="G87" s="36">
        <v>7.1000000000000004E-3</v>
      </c>
      <c r="H87" s="37">
        <v>7.6099E-2</v>
      </c>
    </row>
    <row r="88" spans="2:14" ht="15.75" customHeight="1" x14ac:dyDescent="0.2">
      <c r="B88" s="33" t="s">
        <v>590</v>
      </c>
      <c r="C88" s="33" t="s">
        <v>691</v>
      </c>
      <c r="D88" s="33" t="s">
        <v>84</v>
      </c>
      <c r="E88" s="34">
        <v>2000</v>
      </c>
      <c r="F88" s="35">
        <v>9822.3700000000008</v>
      </c>
      <c r="G88" s="36">
        <v>7.1000000000000004E-3</v>
      </c>
      <c r="H88" s="37">
        <v>8.0499000000000001E-2</v>
      </c>
    </row>
    <row r="89" spans="2:14" ht="15.75" customHeight="1" x14ac:dyDescent="0.2">
      <c r="B89" s="33" t="s">
        <v>683</v>
      </c>
      <c r="C89" s="33" t="s">
        <v>692</v>
      </c>
      <c r="D89" s="33" t="s">
        <v>84</v>
      </c>
      <c r="E89" s="34">
        <v>2000</v>
      </c>
      <c r="F89" s="35">
        <v>9809.27</v>
      </c>
      <c r="G89" s="36">
        <v>7.1000000000000004E-3</v>
      </c>
      <c r="H89" s="37">
        <v>8.0649999999999999E-2</v>
      </c>
    </row>
    <row r="90" spans="2:14" ht="15.75" customHeight="1" x14ac:dyDescent="0.2">
      <c r="B90" s="33" t="s">
        <v>421</v>
      </c>
      <c r="C90" s="33" t="s">
        <v>594</v>
      </c>
      <c r="D90" s="33" t="s">
        <v>406</v>
      </c>
      <c r="E90" s="34">
        <v>2000</v>
      </c>
      <c r="F90" s="35">
        <v>9780.5400000000009</v>
      </c>
      <c r="G90" s="36">
        <v>7.1000000000000004E-3</v>
      </c>
      <c r="H90" s="37">
        <v>0.09</v>
      </c>
    </row>
    <row r="91" spans="2:14" ht="15.75" customHeight="1" x14ac:dyDescent="0.2">
      <c r="B91" s="33" t="s">
        <v>635</v>
      </c>
      <c r="C91" s="33" t="s">
        <v>693</v>
      </c>
      <c r="D91" s="33" t="s">
        <v>91</v>
      </c>
      <c r="E91" s="34">
        <v>1000</v>
      </c>
      <c r="F91" s="35">
        <v>4948.09</v>
      </c>
      <c r="G91" s="36">
        <v>3.5999999999999999E-3</v>
      </c>
      <c r="H91" s="37">
        <v>7.2251999999999997E-2</v>
      </c>
    </row>
    <row r="92" spans="2:14" ht="15.75" customHeight="1" x14ac:dyDescent="0.2">
      <c r="B92" s="33" t="s">
        <v>262</v>
      </c>
      <c r="C92" s="33" t="s">
        <v>263</v>
      </c>
      <c r="D92" s="33" t="s">
        <v>84</v>
      </c>
      <c r="E92" s="34">
        <v>200</v>
      </c>
      <c r="F92" s="35">
        <v>997.63</v>
      </c>
      <c r="G92" s="36">
        <v>6.9999999999999999E-4</v>
      </c>
      <c r="H92" s="37">
        <v>7.2381000000000001E-2</v>
      </c>
    </row>
    <row r="93" spans="2:14" ht="15.75" customHeight="1" x14ac:dyDescent="0.2">
      <c r="B93" s="33" t="s">
        <v>694</v>
      </c>
      <c r="C93" s="33" t="s">
        <v>695</v>
      </c>
      <c r="D93" s="33" t="s">
        <v>84</v>
      </c>
      <c r="E93" s="34">
        <v>100</v>
      </c>
      <c r="F93" s="35">
        <v>497.53</v>
      </c>
      <c r="G93" s="36">
        <v>4.0000000000000002E-4</v>
      </c>
      <c r="H93" s="37">
        <v>7.2622000000000006E-2</v>
      </c>
    </row>
    <row r="94" spans="2:14" ht="15.75" customHeight="1" x14ac:dyDescent="0.2">
      <c r="B94" s="32" t="s">
        <v>75</v>
      </c>
      <c r="C94" s="32"/>
      <c r="D94" s="32"/>
      <c r="E94" s="38"/>
      <c r="F94" s="39">
        <v>788376.64</v>
      </c>
      <c r="G94" s="40">
        <v>0.56940000000000002</v>
      </c>
      <c r="H94" s="41"/>
    </row>
    <row r="95" spans="2:14" ht="15.75" customHeight="1" x14ac:dyDescent="0.2">
      <c r="B95" s="33"/>
      <c r="C95" s="33"/>
      <c r="D95" s="33"/>
      <c r="E95" s="34"/>
      <c r="F95" s="35"/>
      <c r="G95" s="36"/>
      <c r="H95" s="37"/>
    </row>
    <row r="96" spans="2:14" ht="15.75" customHeight="1" x14ac:dyDescent="0.2">
      <c r="B96" s="32" t="s">
        <v>94</v>
      </c>
      <c r="C96" s="33"/>
      <c r="D96" s="33"/>
      <c r="E96" s="34"/>
      <c r="F96" s="35"/>
      <c r="G96" s="36"/>
      <c r="H96" s="37"/>
    </row>
    <row r="97" spans="2:8" ht="15.75" customHeight="1" x14ac:dyDescent="0.2">
      <c r="B97" s="33" t="s">
        <v>469</v>
      </c>
      <c r="C97" s="33" t="s">
        <v>470</v>
      </c>
      <c r="D97" s="33" t="s">
        <v>52</v>
      </c>
      <c r="E97" s="34">
        <v>40000000</v>
      </c>
      <c r="F97" s="35">
        <v>39843.879999999997</v>
      </c>
      <c r="G97" s="36">
        <v>2.8799999999999999E-2</v>
      </c>
      <c r="H97" s="37">
        <v>5.5007E-2</v>
      </c>
    </row>
    <row r="98" spans="2:8" ht="15.75" customHeight="1" x14ac:dyDescent="0.2">
      <c r="B98" s="33" t="s">
        <v>696</v>
      </c>
      <c r="C98" s="33" t="s">
        <v>697</v>
      </c>
      <c r="D98" s="33" t="s">
        <v>52</v>
      </c>
      <c r="E98" s="34">
        <v>30000000</v>
      </c>
      <c r="F98" s="35">
        <v>29981.22</v>
      </c>
      <c r="G98" s="36">
        <v>2.1700000000000001E-2</v>
      </c>
      <c r="H98" s="37">
        <v>5.7158E-2</v>
      </c>
    </row>
    <row r="99" spans="2:8" ht="15.75" customHeight="1" x14ac:dyDescent="0.2">
      <c r="B99" s="33" t="s">
        <v>698</v>
      </c>
      <c r="C99" s="33" t="s">
        <v>699</v>
      </c>
      <c r="D99" s="33" t="s">
        <v>52</v>
      </c>
      <c r="E99" s="34">
        <v>29000000</v>
      </c>
      <c r="F99" s="35">
        <v>28730.79</v>
      </c>
      <c r="G99" s="36">
        <v>2.0799999999999999E-2</v>
      </c>
      <c r="H99" s="37">
        <v>5.7001000000000003E-2</v>
      </c>
    </row>
    <row r="100" spans="2:8" ht="15.75" customHeight="1" x14ac:dyDescent="0.2">
      <c r="B100" s="33" t="s">
        <v>700</v>
      </c>
      <c r="C100" s="33" t="s">
        <v>701</v>
      </c>
      <c r="D100" s="33" t="s">
        <v>52</v>
      </c>
      <c r="E100" s="34">
        <v>27500000</v>
      </c>
      <c r="F100" s="35">
        <v>27306.13</v>
      </c>
      <c r="G100" s="36">
        <v>1.9699999999999999E-2</v>
      </c>
      <c r="H100" s="37">
        <v>5.6341000000000002E-2</v>
      </c>
    </row>
    <row r="101" spans="2:8" ht="15.75" customHeight="1" x14ac:dyDescent="0.2">
      <c r="B101" s="33" t="s">
        <v>702</v>
      </c>
      <c r="C101" s="33" t="s">
        <v>703</v>
      </c>
      <c r="D101" s="33" t="s">
        <v>52</v>
      </c>
      <c r="E101" s="34">
        <v>9000000</v>
      </c>
      <c r="F101" s="35">
        <v>8984.65</v>
      </c>
      <c r="G101" s="36">
        <v>6.4999999999999997E-3</v>
      </c>
      <c r="H101" s="37">
        <v>5.6704999999999998E-2</v>
      </c>
    </row>
    <row r="102" spans="2:8" ht="15.75" customHeight="1" x14ac:dyDescent="0.2">
      <c r="B102" s="33" t="s">
        <v>704</v>
      </c>
      <c r="C102" s="33" t="s">
        <v>705</v>
      </c>
      <c r="D102" s="33" t="s">
        <v>52</v>
      </c>
      <c r="E102" s="34">
        <v>5000000</v>
      </c>
      <c r="F102" s="35">
        <v>4953.91</v>
      </c>
      <c r="G102" s="36">
        <v>3.5999999999999999E-3</v>
      </c>
      <c r="H102" s="37">
        <v>5.6598000000000002E-2</v>
      </c>
    </row>
    <row r="103" spans="2:8" ht="15.75" customHeight="1" x14ac:dyDescent="0.2">
      <c r="B103" s="33" t="s">
        <v>706</v>
      </c>
      <c r="C103" s="33" t="s">
        <v>707</v>
      </c>
      <c r="D103" s="33" t="s">
        <v>52</v>
      </c>
      <c r="E103" s="34">
        <v>2500000</v>
      </c>
      <c r="F103" s="35">
        <v>2493.14</v>
      </c>
      <c r="G103" s="36">
        <v>1.8E-3</v>
      </c>
      <c r="H103" s="37">
        <v>5.5794999999999997E-2</v>
      </c>
    </row>
    <row r="104" spans="2:8" ht="15.75" customHeight="1" x14ac:dyDescent="0.2">
      <c r="B104" s="33" t="s">
        <v>708</v>
      </c>
      <c r="C104" s="33" t="s">
        <v>709</v>
      </c>
      <c r="D104" s="33" t="s">
        <v>52</v>
      </c>
      <c r="E104" s="34">
        <v>2000000</v>
      </c>
      <c r="F104" s="35">
        <v>1988.1</v>
      </c>
      <c r="G104" s="36">
        <v>1.4E-3</v>
      </c>
      <c r="H104" s="37">
        <v>5.6023999999999997E-2</v>
      </c>
    </row>
    <row r="105" spans="2:8" ht="15.75" customHeight="1" x14ac:dyDescent="0.2">
      <c r="B105" s="32" t="s">
        <v>75</v>
      </c>
      <c r="C105" s="32"/>
      <c r="D105" s="32"/>
      <c r="E105" s="38"/>
      <c r="F105" s="39">
        <v>144281.82</v>
      </c>
      <c r="G105" s="40">
        <v>0.1042</v>
      </c>
      <c r="H105" s="41"/>
    </row>
    <row r="106" spans="2:8" ht="15.75" customHeight="1" x14ac:dyDescent="0.2">
      <c r="B106" s="33"/>
      <c r="C106" s="33"/>
      <c r="D106" s="33"/>
      <c r="E106" s="34"/>
      <c r="F106" s="35"/>
      <c r="G106" s="36"/>
      <c r="H106" s="37"/>
    </row>
    <row r="107" spans="2:8" ht="15.75" customHeight="1" x14ac:dyDescent="0.2">
      <c r="B107" s="44" t="s">
        <v>79</v>
      </c>
      <c r="C107" s="44"/>
      <c r="D107" s="44"/>
      <c r="E107" s="45"/>
      <c r="F107" s="39">
        <v>1261114.94</v>
      </c>
      <c r="G107" s="40">
        <v>0.91080000000000005</v>
      </c>
      <c r="H107" s="41"/>
    </row>
    <row r="108" spans="2:8" ht="15.75" customHeight="1" x14ac:dyDescent="0.2">
      <c r="B108" s="33"/>
      <c r="C108" s="33"/>
      <c r="D108" s="33"/>
      <c r="E108" s="34"/>
      <c r="F108" s="35"/>
      <c r="G108" s="36"/>
      <c r="H108" s="37"/>
    </row>
    <row r="109" spans="2:8" ht="15.75" customHeight="1" x14ac:dyDescent="0.2">
      <c r="B109" s="33"/>
      <c r="C109" s="33"/>
      <c r="D109" s="33"/>
      <c r="E109" s="34"/>
      <c r="F109" s="35"/>
      <c r="G109" s="36"/>
      <c r="H109" s="37"/>
    </row>
    <row r="110" spans="2:8" ht="15.75" customHeight="1" x14ac:dyDescent="0.2">
      <c r="B110" s="32" t="s">
        <v>97</v>
      </c>
      <c r="C110" s="33"/>
      <c r="D110" s="33"/>
      <c r="E110" s="34"/>
      <c r="F110" s="35"/>
      <c r="G110" s="36"/>
      <c r="H110" s="37"/>
    </row>
    <row r="111" spans="2:8" ht="15.75" customHeight="1" x14ac:dyDescent="0.2">
      <c r="B111" s="32" t="s">
        <v>98</v>
      </c>
      <c r="C111" s="33"/>
      <c r="D111" s="33"/>
      <c r="E111" s="34"/>
      <c r="F111" s="35"/>
      <c r="G111" s="36"/>
      <c r="H111" s="37"/>
    </row>
    <row r="112" spans="2:8" ht="15.75" customHeight="1" x14ac:dyDescent="0.2">
      <c r="B112" s="33" t="s">
        <v>99</v>
      </c>
      <c r="C112" s="33" t="s">
        <v>100</v>
      </c>
      <c r="D112" s="33"/>
      <c r="E112" s="34">
        <v>28725.983</v>
      </c>
      <c r="F112" s="35">
        <v>3459.77</v>
      </c>
      <c r="G112" s="36">
        <v>2.5000000000000001E-3</v>
      </c>
      <c r="H112" s="37"/>
    </row>
    <row r="113" spans="2:8" ht="15.75" customHeight="1" x14ac:dyDescent="0.2">
      <c r="B113" s="33"/>
      <c r="C113" s="33"/>
      <c r="D113" s="33"/>
      <c r="E113" s="34"/>
      <c r="F113" s="35"/>
      <c r="G113" s="36"/>
      <c r="H113" s="37"/>
    </row>
    <row r="114" spans="2:8" ht="15.75" customHeight="1" x14ac:dyDescent="0.2">
      <c r="B114" s="44" t="s">
        <v>79</v>
      </c>
      <c r="C114" s="44"/>
      <c r="D114" s="44"/>
      <c r="E114" s="45"/>
      <c r="F114" s="39">
        <v>3459.77</v>
      </c>
      <c r="G114" s="40">
        <v>2.5000000000000001E-3</v>
      </c>
      <c r="H114" s="41"/>
    </row>
    <row r="115" spans="2:8" ht="15.75" customHeight="1" x14ac:dyDescent="0.2">
      <c r="B115" s="33"/>
      <c r="C115" s="33"/>
      <c r="D115" s="33"/>
      <c r="E115" s="34"/>
      <c r="F115" s="35"/>
      <c r="G115" s="36"/>
      <c r="H115" s="37"/>
    </row>
    <row r="116" spans="2:8" ht="15.75" customHeight="1" x14ac:dyDescent="0.2">
      <c r="B116" s="32" t="s">
        <v>101</v>
      </c>
      <c r="C116" s="33"/>
      <c r="D116" s="33"/>
      <c r="E116" s="34"/>
      <c r="F116" s="35"/>
      <c r="G116" s="36"/>
      <c r="H116" s="37"/>
    </row>
    <row r="117" spans="2:8" ht="15.75" customHeight="1" x14ac:dyDescent="0.2">
      <c r="B117" s="33" t="s">
        <v>473</v>
      </c>
      <c r="C117" s="33"/>
      <c r="D117" s="33"/>
      <c r="E117" s="34"/>
      <c r="F117" s="35">
        <v>88884.63</v>
      </c>
      <c r="G117" s="36">
        <v>6.4199999999999993E-2</v>
      </c>
      <c r="H117" s="37"/>
    </row>
    <row r="118" spans="2:8" ht="15.75" customHeight="1" x14ac:dyDescent="0.2">
      <c r="B118" s="33" t="s">
        <v>102</v>
      </c>
      <c r="C118" s="33"/>
      <c r="D118" s="33"/>
      <c r="E118" s="34"/>
      <c r="F118" s="35">
        <v>6339.76</v>
      </c>
      <c r="G118" s="36">
        <v>4.5999999999999999E-3</v>
      </c>
      <c r="H118" s="37"/>
    </row>
    <row r="119" spans="2:8" ht="15.75" customHeight="1" x14ac:dyDescent="0.2">
      <c r="B119" s="32" t="s">
        <v>75</v>
      </c>
      <c r="C119" s="32"/>
      <c r="D119" s="32"/>
      <c r="E119" s="38"/>
      <c r="F119" s="39">
        <v>95224.39</v>
      </c>
      <c r="G119" s="40">
        <v>6.88E-2</v>
      </c>
      <c r="H119" s="41"/>
    </row>
    <row r="120" spans="2:8" ht="15.75" customHeight="1" x14ac:dyDescent="0.2">
      <c r="B120" s="33"/>
      <c r="C120" s="33"/>
      <c r="D120" s="33"/>
      <c r="E120" s="34"/>
      <c r="F120" s="35"/>
      <c r="G120" s="36"/>
      <c r="H120" s="37"/>
    </row>
    <row r="121" spans="2:8" ht="15.75" customHeight="1" x14ac:dyDescent="0.2">
      <c r="B121" s="44" t="s">
        <v>79</v>
      </c>
      <c r="C121" s="44"/>
      <c r="D121" s="44"/>
      <c r="E121" s="45"/>
      <c r="F121" s="39">
        <v>95224.39</v>
      </c>
      <c r="G121" s="40">
        <v>6.88E-2</v>
      </c>
      <c r="H121" s="41"/>
    </row>
    <row r="122" spans="2:8" ht="15.75" customHeight="1" x14ac:dyDescent="0.2">
      <c r="B122" s="33" t="s">
        <v>103</v>
      </c>
      <c r="C122" s="33"/>
      <c r="D122" s="33"/>
      <c r="E122" s="34"/>
      <c r="F122" s="35">
        <v>9938.16</v>
      </c>
      <c r="G122" s="36">
        <v>7.1999999999999842E-3</v>
      </c>
      <c r="H122" s="37"/>
    </row>
    <row r="123" spans="2:8" ht="15.75" customHeight="1" x14ac:dyDescent="0.2">
      <c r="B123" s="46" t="s">
        <v>104</v>
      </c>
      <c r="C123" s="46"/>
      <c r="D123" s="46"/>
      <c r="E123" s="47"/>
      <c r="F123" s="48">
        <v>1384497.96</v>
      </c>
      <c r="G123" s="49">
        <v>1</v>
      </c>
      <c r="H123" s="50"/>
    </row>
    <row r="124" spans="2:8" ht="15.75" customHeight="1" x14ac:dyDescent="0.2">
      <c r="B124" s="2"/>
    </row>
    <row r="125" spans="2:8" ht="15.75" customHeight="1" x14ac:dyDescent="0.2">
      <c r="B125" s="15" t="s">
        <v>105</v>
      </c>
    </row>
    <row r="126" spans="2:8" ht="15.75" customHeight="1" x14ac:dyDescent="0.2">
      <c r="B126" s="15" t="s">
        <v>107</v>
      </c>
    </row>
    <row r="129" spans="1:8" ht="15.75" customHeight="1" x14ac:dyDescent="0.2">
      <c r="A129" s="7"/>
      <c r="B129" s="51" t="s">
        <v>108</v>
      </c>
      <c r="C129" s="87"/>
      <c r="D129" s="87"/>
      <c r="E129" s="87"/>
      <c r="F129" s="87"/>
      <c r="G129" s="87"/>
      <c r="H129" s="54"/>
    </row>
    <row r="130" spans="1:8" ht="15.75" customHeight="1" x14ac:dyDescent="0.2">
      <c r="A130" s="7"/>
      <c r="B130" s="55" t="s">
        <v>109</v>
      </c>
      <c r="C130" s="64"/>
      <c r="D130" s="64"/>
      <c r="E130" s="64"/>
      <c r="F130" s="64"/>
      <c r="G130" s="64"/>
      <c r="H130" s="57"/>
    </row>
    <row r="131" spans="1:8" ht="15.75" customHeight="1" x14ac:dyDescent="0.2">
      <c r="A131" s="7"/>
      <c r="B131" s="55" t="s">
        <v>110</v>
      </c>
      <c r="C131" s="64"/>
      <c r="D131" s="64"/>
      <c r="E131" s="64"/>
      <c r="F131" s="64"/>
      <c r="G131" s="64"/>
      <c r="H131" s="57"/>
    </row>
    <row r="132" spans="1:8" ht="15.75" customHeight="1" x14ac:dyDescent="0.2">
      <c r="A132" s="7"/>
      <c r="B132" s="88"/>
      <c r="C132" s="60">
        <v>46326</v>
      </c>
      <c r="D132" s="60">
        <v>46295</v>
      </c>
      <c r="E132" s="64"/>
      <c r="F132" s="64"/>
      <c r="G132" s="64"/>
      <c r="H132" s="57"/>
    </row>
    <row r="133" spans="1:8" ht="15.75" customHeight="1" x14ac:dyDescent="0.2">
      <c r="A133" s="7"/>
      <c r="B133" s="88" t="s">
        <v>111</v>
      </c>
      <c r="C133" s="61"/>
      <c r="D133" s="61"/>
      <c r="E133" s="64"/>
      <c r="F133" s="64"/>
      <c r="G133" s="64"/>
      <c r="H133" s="57"/>
    </row>
    <row r="134" spans="1:8" ht="15.75" customHeight="1" x14ac:dyDescent="0.2">
      <c r="A134" s="62"/>
      <c r="B134" s="88" t="s">
        <v>112</v>
      </c>
      <c r="C134" s="63">
        <v>5115.6040999999996</v>
      </c>
      <c r="D134" s="63">
        <v>5091.8784999999998</v>
      </c>
      <c r="E134" s="64"/>
      <c r="F134" s="64"/>
      <c r="G134" s="64"/>
      <c r="H134" s="57"/>
    </row>
    <row r="135" spans="1:8" ht="15.75" customHeight="1" x14ac:dyDescent="0.2">
      <c r="A135" s="62"/>
      <c r="B135" s="88" t="s">
        <v>113</v>
      </c>
      <c r="C135" s="63">
        <v>1000.1751</v>
      </c>
      <c r="D135" s="63">
        <v>1000.1751</v>
      </c>
      <c r="E135" s="64"/>
      <c r="F135" s="64"/>
      <c r="G135" s="64"/>
      <c r="H135" s="57"/>
    </row>
    <row r="136" spans="1:8" ht="15.75" customHeight="1" x14ac:dyDescent="0.2">
      <c r="A136" s="62"/>
      <c r="B136" s="88" t="s">
        <v>269</v>
      </c>
      <c r="C136" s="63">
        <v>1002.9596</v>
      </c>
      <c r="D136" s="63">
        <v>1002.3248</v>
      </c>
      <c r="E136" s="64"/>
      <c r="F136" s="64"/>
      <c r="G136" s="64"/>
      <c r="H136" s="57"/>
    </row>
    <row r="137" spans="1:8" ht="15.75" customHeight="1" x14ac:dyDescent="0.2">
      <c r="A137" s="62"/>
      <c r="B137" s="88" t="s">
        <v>270</v>
      </c>
      <c r="C137" s="63">
        <v>1238.8107</v>
      </c>
      <c r="D137" s="63">
        <v>1233.1664000000001</v>
      </c>
      <c r="E137" s="64"/>
      <c r="F137" s="64"/>
      <c r="G137" s="64"/>
      <c r="H137" s="57"/>
    </row>
    <row r="138" spans="1:8" ht="15.75" customHeight="1" x14ac:dyDescent="0.2">
      <c r="A138" s="62"/>
      <c r="B138" s="88" t="s">
        <v>116</v>
      </c>
      <c r="C138" s="63">
        <v>5194.9760999999999</v>
      </c>
      <c r="D138" s="63">
        <v>5170.5727999999999</v>
      </c>
      <c r="E138" s="64"/>
      <c r="F138" s="64"/>
      <c r="G138" s="64"/>
      <c r="H138" s="57"/>
    </row>
    <row r="139" spans="1:8" ht="15.75" customHeight="1" x14ac:dyDescent="0.2">
      <c r="A139" s="62"/>
      <c r="B139" s="88" t="s">
        <v>117</v>
      </c>
      <c r="C139" s="63">
        <v>1035.2974999999999</v>
      </c>
      <c r="D139" s="63">
        <v>1035.2974999999999</v>
      </c>
      <c r="E139" s="64"/>
      <c r="F139" s="64"/>
      <c r="G139" s="64"/>
      <c r="H139" s="57"/>
    </row>
    <row r="140" spans="1:8" ht="15.75" customHeight="1" x14ac:dyDescent="0.2">
      <c r="A140" s="62"/>
      <c r="B140" s="88" t="s">
        <v>273</v>
      </c>
      <c r="C140" s="63">
        <v>1126.3927000000001</v>
      </c>
      <c r="D140" s="63">
        <v>1121.1013</v>
      </c>
      <c r="E140" s="64"/>
      <c r="F140" s="64"/>
      <c r="G140" s="64"/>
      <c r="H140" s="57"/>
    </row>
    <row r="141" spans="1:8" ht="15.75" customHeight="1" x14ac:dyDescent="0.2">
      <c r="A141" s="62"/>
      <c r="B141" s="88" t="s">
        <v>274</v>
      </c>
      <c r="C141" s="63">
        <v>1260.5496000000001</v>
      </c>
      <c r="D141" s="63">
        <v>1254.7277999999999</v>
      </c>
      <c r="E141" s="64"/>
      <c r="F141" s="64"/>
      <c r="G141" s="64"/>
      <c r="H141" s="57"/>
    </row>
    <row r="142" spans="1:8" ht="15.75" customHeight="1" x14ac:dyDescent="0.2">
      <c r="A142" s="7"/>
      <c r="B142" s="55" t="s">
        <v>275</v>
      </c>
      <c r="C142" s="64"/>
      <c r="D142" s="64"/>
      <c r="E142" s="64"/>
      <c r="F142" s="64"/>
      <c r="G142" s="64"/>
      <c r="H142" s="57"/>
    </row>
    <row r="143" spans="1:8" ht="15.75" customHeight="1" x14ac:dyDescent="0.2">
      <c r="A143" s="7"/>
      <c r="B143" s="88" t="s">
        <v>276</v>
      </c>
      <c r="C143" s="61" t="s">
        <v>277</v>
      </c>
      <c r="D143" s="61" t="s">
        <v>278</v>
      </c>
      <c r="E143" s="61" t="s">
        <v>278</v>
      </c>
      <c r="F143" s="64"/>
      <c r="G143" s="64"/>
      <c r="H143" s="57"/>
    </row>
    <row r="144" spans="1:8" ht="15.75" customHeight="1" x14ac:dyDescent="0.2">
      <c r="A144" s="7"/>
      <c r="B144" s="88"/>
      <c r="C144" s="61"/>
      <c r="D144" s="61" t="s">
        <v>279</v>
      </c>
      <c r="E144" s="61" t="s">
        <v>97</v>
      </c>
      <c r="F144" s="64"/>
      <c r="G144" s="64"/>
      <c r="H144" s="57"/>
    </row>
    <row r="145" spans="1:8" ht="15.75" customHeight="1" x14ac:dyDescent="0.2">
      <c r="A145" s="7"/>
      <c r="B145" s="88" t="s">
        <v>117</v>
      </c>
      <c r="C145" s="99" t="s">
        <v>280</v>
      </c>
      <c r="D145" s="100">
        <v>4.8752615600000011</v>
      </c>
      <c r="E145" s="100">
        <v>4.8752615600000011</v>
      </c>
      <c r="F145" s="64"/>
      <c r="G145" s="64"/>
      <c r="H145" s="57"/>
    </row>
    <row r="146" spans="1:8" ht="15.75" customHeight="1" x14ac:dyDescent="0.2">
      <c r="A146" s="7"/>
      <c r="B146" s="88" t="s">
        <v>274</v>
      </c>
      <c r="C146" s="99" t="s">
        <v>280</v>
      </c>
      <c r="D146" s="100">
        <v>0.1</v>
      </c>
      <c r="E146" s="100">
        <v>0.1</v>
      </c>
      <c r="F146" s="64"/>
      <c r="G146" s="64"/>
      <c r="H146" s="57"/>
    </row>
    <row r="147" spans="1:8" ht="15.75" customHeight="1" x14ac:dyDescent="0.2">
      <c r="A147" s="7"/>
      <c r="B147" s="88" t="s">
        <v>113</v>
      </c>
      <c r="C147" s="99" t="s">
        <v>280</v>
      </c>
      <c r="D147" s="100">
        <v>4.6485233200000007</v>
      </c>
      <c r="E147" s="100">
        <v>4.6485233200000007</v>
      </c>
      <c r="F147" s="119"/>
      <c r="G147" s="64"/>
      <c r="H147" s="57"/>
    </row>
    <row r="148" spans="1:8" ht="15.75" customHeight="1" x14ac:dyDescent="0.2">
      <c r="A148" s="7"/>
      <c r="B148" s="88" t="s">
        <v>270</v>
      </c>
      <c r="C148" s="99" t="s">
        <v>280</v>
      </c>
      <c r="D148" s="100">
        <v>0.1</v>
      </c>
      <c r="E148" s="100">
        <v>0.1</v>
      </c>
      <c r="F148" s="119"/>
      <c r="G148" s="64"/>
      <c r="H148" s="57"/>
    </row>
    <row r="149" spans="1:8" ht="15.75" customHeight="1" x14ac:dyDescent="0.2">
      <c r="A149" s="7"/>
      <c r="B149" s="88" t="s">
        <v>269</v>
      </c>
      <c r="C149" s="99" t="s">
        <v>280</v>
      </c>
      <c r="D149" s="100">
        <v>4.02727053</v>
      </c>
      <c r="E149" s="100">
        <v>4.02727053</v>
      </c>
      <c r="F149" s="119"/>
      <c r="G149" s="64"/>
      <c r="H149" s="57"/>
    </row>
    <row r="150" spans="1:8" ht="15.75" customHeight="1" x14ac:dyDescent="0.2">
      <c r="A150" s="7"/>
      <c r="B150" s="55" t="s">
        <v>121</v>
      </c>
      <c r="C150" s="64"/>
      <c r="D150" s="64"/>
      <c r="E150" s="64"/>
      <c r="F150" s="64"/>
      <c r="G150" s="64"/>
      <c r="H150" s="57"/>
    </row>
    <row r="151" spans="1:8" ht="15.75" customHeight="1" x14ac:dyDescent="0.2">
      <c r="A151" s="7"/>
      <c r="B151" s="55" t="s">
        <v>122</v>
      </c>
      <c r="C151" s="64"/>
      <c r="D151" s="64"/>
      <c r="E151" s="64"/>
      <c r="F151" s="64"/>
      <c r="G151" s="64"/>
      <c r="H151" s="57"/>
    </row>
    <row r="152" spans="1:8" ht="15.75" customHeight="1" x14ac:dyDescent="0.2">
      <c r="A152" s="7"/>
      <c r="B152" s="65" t="s">
        <v>123</v>
      </c>
      <c r="C152" s="64"/>
      <c r="D152" s="64"/>
      <c r="E152" s="64"/>
      <c r="F152" s="64"/>
      <c r="G152" s="64"/>
      <c r="H152" s="57"/>
    </row>
    <row r="153" spans="1:8" ht="15.75" customHeight="1" x14ac:dyDescent="0.2">
      <c r="A153" s="7"/>
      <c r="B153" s="55" t="s">
        <v>710</v>
      </c>
      <c r="C153" s="7"/>
      <c r="D153" s="7"/>
      <c r="E153" s="7"/>
      <c r="F153" s="7"/>
      <c r="G153" s="7"/>
      <c r="H153" s="57"/>
    </row>
    <row r="154" spans="1:8" ht="15.75" customHeight="1" x14ac:dyDescent="0.2">
      <c r="A154" s="7"/>
      <c r="B154" s="55" t="s">
        <v>125</v>
      </c>
      <c r="C154" s="64"/>
      <c r="D154" s="64"/>
      <c r="E154" s="64"/>
      <c r="F154" s="64"/>
      <c r="G154" s="64"/>
      <c r="H154" s="57"/>
    </row>
    <row r="155" spans="1:8" ht="15.75" customHeight="1" x14ac:dyDescent="0.2">
      <c r="A155" s="64"/>
      <c r="B155" s="55" t="s">
        <v>126</v>
      </c>
      <c r="C155" s="64"/>
      <c r="D155" s="64"/>
      <c r="E155" s="64"/>
      <c r="F155" s="64"/>
      <c r="G155" s="64"/>
      <c r="H155" s="57"/>
    </row>
    <row r="156" spans="1:8" ht="15.75" customHeight="1" x14ac:dyDescent="0.2">
      <c r="B156" s="55" t="s">
        <v>711</v>
      </c>
      <c r="C156" s="64"/>
      <c r="D156" s="64"/>
      <c r="E156" s="64"/>
      <c r="F156" s="64"/>
      <c r="G156" s="64"/>
      <c r="H156" s="57"/>
    </row>
    <row r="158" spans="1:8" ht="15.75" customHeight="1" thickBot="1" x14ac:dyDescent="0.25"/>
    <row r="159" spans="1:8" ht="39.75" customHeight="1" thickBot="1" x14ac:dyDescent="0.3">
      <c r="B159" s="67" t="s">
        <v>127</v>
      </c>
      <c r="C159" s="68" t="s">
        <v>128</v>
      </c>
      <c r="D159" s="68" t="s">
        <v>129</v>
      </c>
      <c r="E159"/>
    </row>
    <row r="160" spans="1:8" ht="39.75" customHeight="1" x14ac:dyDescent="0.25">
      <c r="B160" s="70" t="s">
        <v>542</v>
      </c>
      <c r="C160" s="151"/>
      <c r="D160" s="70" t="s">
        <v>712</v>
      </c>
      <c r="E160"/>
    </row>
    <row r="161" spans="2:5" ht="39.75" customHeight="1" x14ac:dyDescent="0.25">
      <c r="B161" s="154" t="s">
        <v>713</v>
      </c>
      <c r="C161" s="152"/>
      <c r="D161" s="127"/>
      <c r="E161"/>
    </row>
    <row r="162" spans="2:5" ht="39.75" customHeight="1" x14ac:dyDescent="0.25">
      <c r="B162" s="154"/>
      <c r="C162" s="152"/>
      <c r="D162" s="127"/>
      <c r="E162"/>
    </row>
    <row r="163" spans="2:5" ht="39.75" customHeight="1" x14ac:dyDescent="0.25">
      <c r="B163" s="154"/>
      <c r="C163" s="152"/>
      <c r="D163" s="127"/>
      <c r="E163"/>
    </row>
    <row r="164" spans="2:5" ht="39.75" customHeight="1" thickBot="1" x14ac:dyDescent="0.3">
      <c r="B164" s="155"/>
      <c r="C164" s="153"/>
      <c r="D164" s="128"/>
      <c r="E164"/>
    </row>
    <row r="165" spans="2:5" ht="15.75" customHeight="1" x14ac:dyDescent="0.2">
      <c r="B165" s="9" t="s">
        <v>133</v>
      </c>
    </row>
    <row r="166" spans="2:5" ht="15.75" customHeight="1" x14ac:dyDescent="0.2">
      <c r="B166" s="9" t="s">
        <v>134</v>
      </c>
    </row>
    <row r="167" spans="2:5" ht="15.75" customHeight="1" x14ac:dyDescent="0.2">
      <c r="B167" s="9" t="s">
        <v>135</v>
      </c>
    </row>
    <row r="169" spans="2:5" ht="15.75" customHeight="1" x14ac:dyDescent="0.25">
      <c r="B169" s="129" t="s">
        <v>136</v>
      </c>
      <c r="C169" s="130"/>
      <c r="D169" s="130"/>
      <c r="E169" s="130"/>
    </row>
    <row r="170" spans="2:5" ht="30" customHeight="1" x14ac:dyDescent="0.25">
      <c r="B170" s="72" t="s">
        <v>137</v>
      </c>
      <c r="C170" s="131" t="s">
        <v>138</v>
      </c>
      <c r="D170" s="131" t="s">
        <v>139</v>
      </c>
      <c r="E170" s="131" t="s">
        <v>140</v>
      </c>
    </row>
    <row r="171" spans="2:5" ht="15.75" customHeight="1" x14ac:dyDescent="0.25">
      <c r="B171" s="72" t="s">
        <v>141</v>
      </c>
      <c r="C171" s="132"/>
      <c r="D171" s="132"/>
      <c r="E171" s="132"/>
    </row>
    <row r="172" spans="2:5" ht="15.75" customHeight="1" x14ac:dyDescent="0.25">
      <c r="B172" s="72" t="s">
        <v>142</v>
      </c>
      <c r="C172" s="73"/>
      <c r="D172" s="117" t="s">
        <v>465</v>
      </c>
      <c r="E172" s="74"/>
    </row>
    <row r="173" spans="2:5" ht="15.75" customHeight="1" x14ac:dyDescent="0.25">
      <c r="B173" s="72" t="s">
        <v>143</v>
      </c>
      <c r="C173" s="74"/>
      <c r="D173" s="75"/>
      <c r="E173" s="74"/>
    </row>
    <row r="174" spans="2:5" ht="15.75" customHeight="1" x14ac:dyDescent="0.25">
      <c r="B174" s="72" t="s">
        <v>144</v>
      </c>
      <c r="C174" s="76"/>
      <c r="D174" s="92"/>
      <c r="E174" s="74"/>
    </row>
    <row r="175" spans="2:5" ht="15.75" customHeight="1" x14ac:dyDescent="0.25">
      <c r="B175" s="14" t="s">
        <v>466</v>
      </c>
      <c r="C175" s="78"/>
      <c r="D175" s="74"/>
      <c r="E175" s="74"/>
    </row>
    <row r="176" spans="2:5" ht="15.75" customHeight="1" thickBot="1" x14ac:dyDescent="0.25"/>
    <row r="177" spans="2:3" ht="15.75" customHeight="1" thickBot="1" x14ac:dyDescent="0.25">
      <c r="B177" s="79"/>
      <c r="C177" s="80" t="s">
        <v>147</v>
      </c>
    </row>
    <row r="178" spans="2:3" ht="15.75" customHeight="1" thickBot="1" x14ac:dyDescent="0.25">
      <c r="B178" s="81" t="s">
        <v>148</v>
      </c>
      <c r="C178" s="93" t="s">
        <v>39</v>
      </c>
    </row>
    <row r="179" spans="2:3" ht="15.75" customHeight="1" thickBot="1" x14ac:dyDescent="0.25">
      <c r="B179" s="81" t="s">
        <v>149</v>
      </c>
      <c r="C179" s="83" t="s">
        <v>714</v>
      </c>
    </row>
    <row r="180" spans="2:3" ht="15.75" customHeight="1" thickBot="1" x14ac:dyDescent="0.25">
      <c r="B180" s="81" t="s">
        <v>151</v>
      </c>
      <c r="C180" s="84">
        <v>7.13</v>
      </c>
    </row>
    <row r="181" spans="2:3" ht="15.75" customHeight="1" thickBot="1" x14ac:dyDescent="0.25">
      <c r="B181" s="81" t="s">
        <v>152</v>
      </c>
      <c r="C181" s="84" t="s">
        <v>715</v>
      </c>
    </row>
    <row r="182" spans="2:3" ht="15.75" customHeight="1" thickBot="1" x14ac:dyDescent="0.25">
      <c r="B182" s="81" t="s">
        <v>154</v>
      </c>
      <c r="C182" s="84" t="s">
        <v>715</v>
      </c>
    </row>
    <row r="183" spans="2:3" ht="15.75" customHeight="1" thickBot="1" x14ac:dyDescent="0.25">
      <c r="B183" s="81" t="s">
        <v>156</v>
      </c>
      <c r="C183" s="84" t="s">
        <v>157</v>
      </c>
    </row>
    <row r="184" spans="2:3" ht="15.75" customHeight="1" thickBot="1" x14ac:dyDescent="0.25">
      <c r="B184" s="120" t="s">
        <v>158</v>
      </c>
      <c r="C184" s="121"/>
    </row>
    <row r="185" spans="2:3" ht="15.75" customHeight="1" thickBot="1" x14ac:dyDescent="0.25">
      <c r="B185" s="120" t="s">
        <v>159</v>
      </c>
      <c r="C185" s="121"/>
    </row>
  </sheetData>
  <mergeCells count="9">
    <mergeCell ref="B184:C184"/>
    <mergeCell ref="B185:C185"/>
    <mergeCell ref="C160:C164"/>
    <mergeCell ref="B161:B164"/>
    <mergeCell ref="D161:D164"/>
    <mergeCell ref="B169:E169"/>
    <mergeCell ref="C170:C171"/>
    <mergeCell ref="D170:D171"/>
    <mergeCell ref="E170:E171"/>
  </mergeCells>
  <hyperlinks>
    <hyperlink ref="G1" location="'Sheet1'!A1" display="Index" xr:uid="{04F8ECD4-A4E3-484D-A3A4-06F48A924D5A}"/>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LDMNMF</vt:lpstr>
      <vt:lpstr>LDONTF</vt:lpstr>
      <vt:lpstr>LDSAPF</vt:lpstr>
      <vt:lpstr>LDSTDF</vt:lpstr>
      <vt:lpstr>LDUSTF</vt:lpstr>
      <vt:lpstr>LLIQDF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2026-11-02T08:11:24Z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