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 2026\Portfolio Monthly\Fortnightly\"/>
    </mc:Choice>
  </mc:AlternateContent>
  <xr:revisionPtr revIDLastSave="0" documentId="13_ncr:1_{BC5900F5-ADF6-4D78-A45E-C450919F79EA}" xr6:coauthVersionLast="47" xr6:coauthVersionMax="47" xr10:uidLastSave="{00000000-0000-0000-0000-000000000000}"/>
  <bookViews>
    <workbookView xWindow="-110" yWindow="-110" windowWidth="19420" windowHeight="1042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LDBOND!$B$5:$N$55</definedName>
    <definedName name="_xlnm._FilterDatabase" localSheetId="2" hidden="1">LDGETF!$B$5:$N$28</definedName>
    <definedName name="_xlnm._FilterDatabase" localSheetId="3" hidden="1">LDGSEC!$B$5:$N$37</definedName>
    <definedName name="_xlnm._FilterDatabase" localSheetId="4" hidden="1">LDINPF!$B$5:$N$86</definedName>
    <definedName name="_xlnm._FilterDatabase" localSheetId="5" hidden="1">LDMIPF!$B$5:$N$68</definedName>
    <definedName name="_xlnm._FilterDatabase" localSheetId="6" hidden="1">LDMNMF!$B$5:$N$94</definedName>
    <definedName name="_xlnm._FilterDatabase" localSheetId="7" hidden="1">LDONTF!$B$5:$N$27</definedName>
    <definedName name="_xlnm._FilterDatabase" localSheetId="8" hidden="1">LDSAPF!$B$5:$N$98</definedName>
    <definedName name="_xlnm._FilterDatabase" localSheetId="9" hidden="1">LDSTDF!$B$5:$N$52</definedName>
    <definedName name="_xlnm._FilterDatabase" localSheetId="10" hidden="1">LDUSTF!$B$5:$N$77</definedName>
    <definedName name="_xlnm._FilterDatabase" localSheetId="11" hidden="1">LLIQDF!$B$5:$N$106</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LDINPF!$J$21:$N$36</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LDSAPF!$J$29:$N$45</definedName>
    <definedName name="Hedging_Positions_through_Futures_AS_ON_MMMM_DD__YYYY___NIL" localSheetId="9">LDSTDF!$J$68:$N$84</definedName>
    <definedName name="Hedging_Positions_through_Futures_AS_ON_MMMM_DD__YYYY___NIL" localSheetId="10">LDUSTF!$J$48:$N$64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LDINPF!$J$27:$N$36</definedName>
    <definedName name="JPM_Footer_disp" localSheetId="5">LDMIPF!$J$74:$N$84</definedName>
    <definedName name="JPM_Footer_disp" localSheetId="6">LDMNMF!$J$74:$N$84</definedName>
    <definedName name="JPM_Footer_disp" localSheetId="7">LDONTF!$J$74:$N$84</definedName>
    <definedName name="JPM_Footer_disp" localSheetId="8">LDSAPF!$J$35:$N$45</definedName>
    <definedName name="JPM_Footer_disp" localSheetId="9">LDSTDF!$J$74:$N$84</definedName>
    <definedName name="JPM_Footer_disp" localSheetId="10">LDUSTF!$J$54:$N$64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LDINPF!$J$21:$N$38</definedName>
    <definedName name="JPM_Footer_disp12" localSheetId="5">LDMIPF!$J$68:$N$86</definedName>
    <definedName name="JPM_Footer_disp12" localSheetId="6">LDMNMF!$J$68:$N$86</definedName>
    <definedName name="JPM_Footer_disp12" localSheetId="7">LDONTF!$J$68:$N$86</definedName>
    <definedName name="JPM_Footer_disp12" localSheetId="8">LDSAPF!$J$29:$N$47</definedName>
    <definedName name="JPM_Footer_disp12" localSheetId="9">LDSTDF!$J$68:$N$86</definedName>
    <definedName name="JPM_Footer_disp12" localSheetId="10">LDUSTF!$J$48:$N$66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2" i="4" l="1"/>
  <c r="G91" i="4" s="1"/>
  <c r="F41" i="4"/>
  <c r="F49" i="4" s="1"/>
  <c r="G49" i="4"/>
  <c r="G82" i="10"/>
  <c r="G83" i="10"/>
  <c r="G12" i="10"/>
  <c r="G20" i="10" s="1"/>
  <c r="F12" i="10"/>
  <c r="F20" i="10" s="1"/>
</calcChain>
</file>

<file path=xl/sharedStrings.xml><?xml version="1.0" encoding="utf-8"?>
<sst xmlns="http://schemas.openxmlformats.org/spreadsheetml/2006/main" count="2057" uniqueCount="685">
  <si>
    <t>Name of the Instrument</t>
  </si>
  <si>
    <t>ISIN</t>
  </si>
  <si>
    <t>Quantity</t>
  </si>
  <si>
    <t>Market/Fair Value (Rounded, Rs. In Lacs)</t>
  </si>
  <si>
    <t>Rounded, % to Net Assets</t>
  </si>
  <si>
    <t>Industry / Rating</t>
  </si>
  <si>
    <t>Yield</t>
  </si>
  <si>
    <t>Index</t>
  </si>
  <si>
    <t>LIC MF NIFTY 8-13 YR G-SEC ETF</t>
  </si>
  <si>
    <t>LIC MF GILT FUND</t>
  </si>
  <si>
    <t>LIC MF CONSERVATIVE HYBRID FUND</t>
  </si>
  <si>
    <t>LIC MF MONEY MARKET FUND</t>
  </si>
  <si>
    <t>LIC MF OVERNIGHT FUND</t>
  </si>
  <si>
    <t>LIC MF LIQUID FUND</t>
  </si>
  <si>
    <t>LDBOND</t>
  </si>
  <si>
    <t>LIC MF Medium to Long Term Fund</t>
  </si>
  <si>
    <t>Moderate</t>
  </si>
  <si>
    <t>LDGETF</t>
  </si>
  <si>
    <t>LIC MF Nifty 8-13 yr G-Sec ETF</t>
  </si>
  <si>
    <t>LDGSEC</t>
  </si>
  <si>
    <t>LIC MF Gilt Fund</t>
  </si>
  <si>
    <t>LDINPF</t>
  </si>
  <si>
    <t>LIC MF Banking &amp; PSU Debt Fund</t>
  </si>
  <si>
    <t>Low to Moderate</t>
  </si>
  <si>
    <t>LDMIPF</t>
  </si>
  <si>
    <t>LIC MF Conservative Hybrid Fund</t>
  </si>
  <si>
    <t>LDMNMF</t>
  </si>
  <si>
    <t>LIC MF Money Market Fund</t>
  </si>
  <si>
    <t>LDONTF</t>
  </si>
  <si>
    <t>LIC MF Overnight Fund</t>
  </si>
  <si>
    <t>Low</t>
  </si>
  <si>
    <t>LDSAPF</t>
  </si>
  <si>
    <t>LIC MF Ultra Short to Short Term Fund</t>
  </si>
  <si>
    <t>LDSTDF</t>
  </si>
  <si>
    <t>LIC MF Short Term Fund</t>
  </si>
  <si>
    <t>LDUSTF</t>
  </si>
  <si>
    <t>LIC MF Ultra Short Term Fund</t>
  </si>
  <si>
    <t>LLIQDF</t>
  </si>
  <si>
    <t>LIC MF Liquid Fund</t>
  </si>
  <si>
    <t>INDEX</t>
  </si>
  <si>
    <t>Scheme</t>
  </si>
  <si>
    <t>Scheme Name</t>
  </si>
  <si>
    <t>Riskometer</t>
  </si>
  <si>
    <t>Debt Instruments</t>
  </si>
  <si>
    <t>(a)Listed / Awaiting listing on stock Exchanges</t>
  </si>
  <si>
    <t>7.48% National Bk for Agriculture &amp; Rural Dev. **</t>
  </si>
  <si>
    <t>INE261F08EO7</t>
  </si>
  <si>
    <t>CRISIL AAA</t>
  </si>
  <si>
    <t>7.3% Government of India</t>
  </si>
  <si>
    <t>IN0020230051</t>
  </si>
  <si>
    <t>SOVEREIGN</t>
  </si>
  <si>
    <t>7.42% Power Finance Corporation Ltd. **</t>
  </si>
  <si>
    <t>INE134E08NL6</t>
  </si>
  <si>
    <t>7.43% Jamnagar Utilities &amp; Power Pvt. Ltd. **</t>
  </si>
  <si>
    <t>INE936D07190</t>
  </si>
  <si>
    <t>7.33% Government of India</t>
  </si>
  <si>
    <t>IN0020230119</t>
  </si>
  <si>
    <t>7.71% Government of India</t>
  </si>
  <si>
    <t>IN0020260033</t>
  </si>
  <si>
    <t>6.9% Government of India</t>
  </si>
  <si>
    <t>IN0020250018</t>
  </si>
  <si>
    <t>7.63% State Government of Maharashtra</t>
  </si>
  <si>
    <t>IN2220220049</t>
  </si>
  <si>
    <t>7.92% National Highways Authority of India **</t>
  </si>
  <si>
    <t>INE906B07HE2</t>
  </si>
  <si>
    <t>6.94% Government of India</t>
  </si>
  <si>
    <t>IN0020260025</t>
  </si>
  <si>
    <t>7.39% Indian Railway Finance Corporation Ltd. **</t>
  </si>
  <si>
    <t>INE053F08403</t>
  </si>
  <si>
    <t>7.79% Bajaj Finance Ltd. **</t>
  </si>
  <si>
    <t>INE296A07UC7</t>
  </si>
  <si>
    <t>7.24% Government of India</t>
  </si>
  <si>
    <t>IN0020250075</t>
  </si>
  <si>
    <t>Sub Total</t>
  </si>
  <si>
    <t>(b)Privately Placed/Unlisted</t>
  </si>
  <si>
    <t>NIL</t>
  </si>
  <si>
    <t>(c)Securitised Debt Instruments</t>
  </si>
  <si>
    <t>TOTAL</t>
  </si>
  <si>
    <t>Money Market Instruments</t>
  </si>
  <si>
    <t>Certificate of Deposit</t>
  </si>
  <si>
    <t>Kotak Mahindra Bank Ltd. #</t>
  </si>
  <si>
    <t>INE237AD6117</t>
  </si>
  <si>
    <t>CRISIL A1+</t>
  </si>
  <si>
    <t>Canara Bank #</t>
  </si>
  <si>
    <t>INE476A16K22</t>
  </si>
  <si>
    <t>Indian Bank ** #</t>
  </si>
  <si>
    <t>INE562A16QE7</t>
  </si>
  <si>
    <t>FITCH A1+</t>
  </si>
  <si>
    <t>Small Industries Development Bk of India #</t>
  </si>
  <si>
    <t>INE556F16CF5</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</si>
  <si>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</si>
  <si>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</si>
  <si>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</si>
  <si>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</si>
  <si>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</si>
  <si>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</si>
  <si>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</si>
  <si>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</si>
  <si>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</si>
  <si>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</si>
  <si>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</si>
  <si>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 Total value and percentage of illiquid equity shares as on September 15,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</si>
  <si>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</si>
  <si>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</si>
  <si>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</si>
  <si>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</si>
  <si>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</si>
  <si>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</si>
  <si>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</si>
  <si>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</si>
  <si>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</si>
  <si>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</si>
  <si>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September 15, 2026 under the IDCW Option of the Scheme is Nil.</t>
  </si>
  <si>
    <t>v) No bonus declared during the period ended September 15, 2026.</t>
  </si>
  <si>
    <t>vi) Total outstanding exposure in derivative instruments as on September 15, 2026 is Nil.</t>
  </si>
  <si>
    <t>vii) Total market value of investments in Foreign Securities/ American Depositary Receipts/ Global Depositary Receipts/ Overseas ETFs as at September 15, 2026 is Nil.</t>
  </si>
  <si>
    <t>viii) Average maturity period: 9.07 Years</t>
  </si>
  <si>
    <t>ix) Funds parked in short term deposit as on September 15,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</si>
  <si>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</si>
  <si>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</si>
  <si>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</si>
  <si>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</si>
  <si>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</si>
  <si>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</si>
  <si>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</si>
  <si>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</si>
  <si>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</si>
  <si>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</si>
  <si>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</si>
  <si>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</si>
  <si>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</si>
  <si>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</si>
  <si>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</si>
  <si>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</si>
  <si>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</si>
  <si>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</si>
  <si>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</si>
  <si>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</si>
  <si>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</si>
  <si>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</si>
  <si>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</si>
  <si>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</si>
  <si>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Term Fund</t>
  </si>
  <si>
    <t>Annualised Portfolio YTM* :</t>
  </si>
  <si>
    <t>Macaulay Duration</t>
  </si>
  <si>
    <t>Residual Maturity</t>
  </si>
  <si>
    <t xml:space="preserve">As on (Date) </t>
  </si>
  <si>
    <t>* in case of semi annual YTM, it will be annualised</t>
  </si>
  <si>
    <t>As the Regular and Direct plans have a common portfolio, the Portfolio yield given above is at the Scheme level</t>
  </si>
  <si>
    <t>NSE Symbol:LICNETFGSC</t>
  </si>
  <si>
    <t>6.48% Government of India</t>
  </si>
  <si>
    <t>IN0020250091</t>
  </si>
  <si>
    <t>6.33% Government of India</t>
  </si>
  <si>
    <t>IN0020250026</t>
  </si>
  <si>
    <t>viii) Average maturity period: 8.94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</si>
  <si>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</si>
  <si>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</si>
  <si>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</si>
  <si>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</si>
  <si>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</si>
  <si>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</si>
  <si>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7.34% Government of India</t>
  </si>
  <si>
    <t>IN0020240035</t>
  </si>
  <si>
    <t>Treasury Bill</t>
  </si>
  <si>
    <t>91 DAYS TBILL RED 17-09-2026</t>
  </si>
  <si>
    <t>IN002026X115</t>
  </si>
  <si>
    <t>364 DAYS TBILL RED 10-12-2026</t>
  </si>
  <si>
    <t>IN002025Z377</t>
  </si>
  <si>
    <t>PF Plan - Growth Option</t>
  </si>
  <si>
    <t>PF Plan - IDCW Option</t>
  </si>
  <si>
    <t>viii) Average maturity period: 13.62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</si>
  <si>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</si>
  <si>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</si>
  <si>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</si>
  <si>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</si>
  <si>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8.14% Nuclear Power Corporation **</t>
  </si>
  <si>
    <t>INE206D08287</t>
  </si>
  <si>
    <t>8.09% NLC India Ltd. **</t>
  </si>
  <si>
    <t>INE589A07037</t>
  </si>
  <si>
    <t>ICRA AAA</t>
  </si>
  <si>
    <t>8.37% National Highways Authority of India **</t>
  </si>
  <si>
    <t>INE906B07GN5</t>
  </si>
  <si>
    <t>7.83% Small Industries Development Bk of India **</t>
  </si>
  <si>
    <t>INE556F08KL3</t>
  </si>
  <si>
    <t>7.75% Bharti Telecom Ltd.</t>
  </si>
  <si>
    <t>INE403D08314</t>
  </si>
  <si>
    <t>7.37% Indian Railway Finance Corporation Ltd. **</t>
  </si>
  <si>
    <t>INE053F08411</t>
  </si>
  <si>
    <t>7.62% National Bk for Agriculture &amp; Rural Dev. **</t>
  </si>
  <si>
    <t>INE261F08EH1</t>
  </si>
  <si>
    <t>7.46% REC Ltd. **</t>
  </si>
  <si>
    <t>INE020B08EK4</t>
  </si>
  <si>
    <t>8.83% Export Import Bank of India **</t>
  </si>
  <si>
    <t>INE514E08EE3</t>
  </si>
  <si>
    <t>6.73% Power Finance Corporation Ltd. **</t>
  </si>
  <si>
    <t>INE134E08NW3</t>
  </si>
  <si>
    <t>7.05% Jio Credit Ltd. **</t>
  </si>
  <si>
    <t>INE282H07034</t>
  </si>
  <si>
    <t>8.54% REC Ltd. **</t>
  </si>
  <si>
    <t>INE020B08BE3</t>
  </si>
  <si>
    <t>6.66% National Bk for Agriculture &amp; Rural Dev. **</t>
  </si>
  <si>
    <t>INE261F08EP4</t>
  </si>
  <si>
    <t>7.28% REC Ltd. **</t>
  </si>
  <si>
    <t>INE020B08GI3</t>
  </si>
  <si>
    <t>7.4% Power Finance Corporation Ltd. **</t>
  </si>
  <si>
    <t>INE134E08KQ1</t>
  </si>
  <si>
    <t>7.49% Small Industries Development Bk of India **</t>
  </si>
  <si>
    <t>INE556F08KX8</t>
  </si>
  <si>
    <t>7.23% Housing &amp; Urban Development Corp Ltd. **</t>
  </si>
  <si>
    <t>INE031A08AC8</t>
  </si>
  <si>
    <t>7.7% Small Industries Development Bk of India</t>
  </si>
  <si>
    <t>INE556F08LH9</t>
  </si>
  <si>
    <t>7.43% National Bk for Agriculture &amp; Rural Dev. **</t>
  </si>
  <si>
    <t>INE261F08BX4</t>
  </si>
  <si>
    <t>6.64% Housing &amp; Urban Development Corp Ltd. **</t>
  </si>
  <si>
    <t>INE031A08996</t>
  </si>
  <si>
    <t>6.87% REC Ltd. **</t>
  </si>
  <si>
    <t>INE020B08FU0</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</si>
  <si>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</si>
  <si>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</si>
  <si>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</si>
  <si>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</si>
  <si>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</si>
  <si>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</si>
  <si>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</si>
  <si>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</si>
  <si>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</si>
  <si>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</si>
  <si>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7.34% Small Industries Development Bk of India</t>
  </si>
  <si>
    <t>INE556F08KS8</t>
  </si>
  <si>
    <t>HDFC Bank Ltd. ** #</t>
  </si>
  <si>
    <t>INE040A16II2</t>
  </si>
  <si>
    <t>Bank of Baroda ** #</t>
  </si>
  <si>
    <t>INE028A16KZ7</t>
  </si>
  <si>
    <t>ICICI Bank Ltd. #</t>
  </si>
  <si>
    <t>INE090AD6279</t>
  </si>
  <si>
    <t>INE476A16G28</t>
  </si>
  <si>
    <t>National Bk for Financing Infra and Dev ** #</t>
  </si>
  <si>
    <t>INE0KUG16012</t>
  </si>
  <si>
    <t>Indian Bank #</t>
  </si>
  <si>
    <t>INE562A16RH8</t>
  </si>
  <si>
    <t>Punjab National Bank #</t>
  </si>
  <si>
    <t>INE160A16UE2</t>
  </si>
  <si>
    <t>91 DAYS TBILL RED 29-10-2026</t>
  </si>
  <si>
    <t>IN002026X172</t>
  </si>
  <si>
    <t>182 DAYS TBILL RED 18-02-2027</t>
  </si>
  <si>
    <t>IN002026Y204</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</si>
  <si>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</si>
  <si>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</si>
  <si>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</si>
  <si>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</si>
  <si>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</si>
  <si>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</si>
  <si>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</si>
  <si>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September 15, 2026 under the IDCW Option of the Scheme is as follows:</t>
  </si>
  <si>
    <t>Option</t>
  </si>
  <si>
    <t>Month</t>
  </si>
  <si>
    <t>Rate of dividend per unit</t>
  </si>
  <si>
    <t>Individual/ HUF</t>
  </si>
  <si>
    <t>Sep-2026</t>
  </si>
  <si>
    <t>(a).  Hedging Positions through Futures as on September 15, 2026 is Nil.</t>
  </si>
  <si>
    <t>(b).  Other than Hedging Positions through Futures as on September 15, 2026 is Nil.</t>
  </si>
  <si>
    <t>(c).  Hedging Positions through Options as on September 15, 2026 is Nil.</t>
  </si>
  <si>
    <t>(d).  Other than Hedging Positions through Options as on September 15, 2026 is Nil.</t>
  </si>
  <si>
    <t>(e).  Hedging Positions through Swaps as on September 15, 2026</t>
  </si>
  <si>
    <t>Underlying Security</t>
  </si>
  <si>
    <t>Position</t>
  </si>
  <si>
    <t>Instrument Type</t>
  </si>
  <si>
    <t>Maturity/Next Interest Fixing**</t>
  </si>
  <si>
    <t>Notional Value (Rs in lakhs)</t>
  </si>
  <si>
    <t>7.43% JAMNAGAR UTI&amp; PWR SR PPD8 24-10-34</t>
  </si>
  <si>
    <t>Short</t>
  </si>
  <si>
    <t>Fixed</t>
  </si>
  <si>
    <t>Long</t>
  </si>
  <si>
    <t>Floating</t>
  </si>
  <si>
    <t>**The maturity equivalent is the next interest fixing date in case of the floating Leg and for the fixed leg it is the final maturity date of the contract.</t>
  </si>
  <si>
    <t>vii) Total market value of investments in Foreign Securities/ American Depositary Receipts/ Global Depositary Receipts/ Overseas ETFs as at August 15, 2026 is Nil.</t>
  </si>
  <si>
    <t xml:space="preserve">INTEREST RATE SWAPS (At Notional Value) </t>
  </si>
  <si>
    <t>IRSPayFix6.12/RecFloatM+0 13/8/29 IDFCBK</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</si>
  <si>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</si>
  <si>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</si>
  <si>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</si>
  <si>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</si>
  <si>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Debt Fund</t>
  </si>
  <si>
    <t>Equity &amp; Equity related</t>
  </si>
  <si>
    <t>(a)Listed / Awaiting listing on Stock Exchanges</t>
  </si>
  <si>
    <t>Sun Pharmaceutical Industries Ltd.</t>
  </si>
  <si>
    <t>INE044A01036</t>
  </si>
  <si>
    <t>Pharmaceuticals &amp; Biotechnology</t>
  </si>
  <si>
    <t>Divi's Laboratories Ltd.</t>
  </si>
  <si>
    <t>INE361B01024</t>
  </si>
  <si>
    <t>Bajaj Auto Ltd.</t>
  </si>
  <si>
    <t>INE917I01010</t>
  </si>
  <si>
    <t>Automobiles</t>
  </si>
  <si>
    <t>FSN E-Commerce Ventures Ltd.</t>
  </si>
  <si>
    <t>INE388Y01029</t>
  </si>
  <si>
    <t>Retailing</t>
  </si>
  <si>
    <t>ICICI Bank Ltd.</t>
  </si>
  <si>
    <t>INE090A01021</t>
  </si>
  <si>
    <t>Banks</t>
  </si>
  <si>
    <t>Torrent Pharmaceuticals Ltd.</t>
  </si>
  <si>
    <t>INE685A01028</t>
  </si>
  <si>
    <t>Marico Ltd.</t>
  </si>
  <si>
    <t>INE196A01026</t>
  </si>
  <si>
    <t>Agricultural Food &amp; other Products</t>
  </si>
  <si>
    <t>Mahindra &amp; Mahindra Ltd.</t>
  </si>
  <si>
    <t>INE101A01026</t>
  </si>
  <si>
    <t>Bharat Electronics Ltd.</t>
  </si>
  <si>
    <t>INE263A01024</t>
  </si>
  <si>
    <t>Aerospace &amp; Defense</t>
  </si>
  <si>
    <t>Shriram Finance Ltd.</t>
  </si>
  <si>
    <t>INE721A01047</t>
  </si>
  <si>
    <t>Finance</t>
  </si>
  <si>
    <t>Sona BLW Precision Forgings Ltd.</t>
  </si>
  <si>
    <t>INE073K01018</t>
  </si>
  <si>
    <t>Auto Components</t>
  </si>
  <si>
    <t>AU Small Finance Bank Ltd.</t>
  </si>
  <si>
    <t>INE949L01017</t>
  </si>
  <si>
    <t>Persistent Systems Ltd.</t>
  </si>
  <si>
    <t>INE262H01021</t>
  </si>
  <si>
    <t>IT - Software</t>
  </si>
  <si>
    <t>Coforge Ltd.</t>
  </si>
  <si>
    <t>INE591G01025</t>
  </si>
  <si>
    <t>Aster DM Quality Care Ltd.</t>
  </si>
  <si>
    <t>INE914M01019</t>
  </si>
  <si>
    <t>Healthcare Services</t>
  </si>
  <si>
    <t>Endurance Technologies Ltd.</t>
  </si>
  <si>
    <t>INE913H01037</t>
  </si>
  <si>
    <t>Hitachi Energy India Ltd.</t>
  </si>
  <si>
    <t>INE07Y701011</t>
  </si>
  <si>
    <t>Electrical Equipment</t>
  </si>
  <si>
    <t>Cummins India Ltd.</t>
  </si>
  <si>
    <t>INE298A01020</t>
  </si>
  <si>
    <t>Industrial Products</t>
  </si>
  <si>
    <t>Ajanta Pharma Ltd.</t>
  </si>
  <si>
    <t>INE031B01049</t>
  </si>
  <si>
    <t>Bharat Forge Ltd.</t>
  </si>
  <si>
    <t>INE465A01025</t>
  </si>
  <si>
    <t>Siemens Energy India Ltd.</t>
  </si>
  <si>
    <t>INE1NPP01017</t>
  </si>
  <si>
    <t>Delhivery Ltd.</t>
  </si>
  <si>
    <t>INE148O01028</t>
  </si>
  <si>
    <t>Transport Services</t>
  </si>
  <si>
    <t>Cartrade Tech Ltd.</t>
  </si>
  <si>
    <t>INE290S01011</t>
  </si>
  <si>
    <t>(b) Unlisted</t>
  </si>
  <si>
    <t>7.17% Government of India</t>
  </si>
  <si>
    <t>IN0020230036</t>
  </si>
  <si>
    <t>7.32% Government of India</t>
  </si>
  <si>
    <t>IN0020230135</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</si>
  <si>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</si>
  <si>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</si>
  <si>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</si>
  <si>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</si>
  <si>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</si>
  <si>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</si>
  <si>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</si>
  <si>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</si>
  <si>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</si>
  <si>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</si>
  <si>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3.39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</si>
  <si>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</si>
  <si>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</si>
  <si>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</si>
  <si>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</si>
  <si>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</si>
  <si>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6.01% State Government of Rajasthan</t>
  </si>
  <si>
    <t>IN2920210316</t>
  </si>
  <si>
    <t>National Bk for Agriculture &amp; Rural Dev. ** #</t>
  </si>
  <si>
    <t>INE261F16AK6</t>
  </si>
  <si>
    <t>INE261F16AF6</t>
  </si>
  <si>
    <t>Small Industries Development Bk of India ** #</t>
  </si>
  <si>
    <t>INE556F16CB4</t>
  </si>
  <si>
    <t>Canara Bank ** #</t>
  </si>
  <si>
    <t>INE476A16H43</t>
  </si>
  <si>
    <t>INE028A16LC4</t>
  </si>
  <si>
    <t>Axis Bank Ltd. ** #</t>
  </si>
  <si>
    <t>INE238AD6CP1</t>
  </si>
  <si>
    <t>INE261F16AO8</t>
  </si>
  <si>
    <t>ICICI Bank Ltd. ** #</t>
  </si>
  <si>
    <t>INE090AD6337</t>
  </si>
  <si>
    <t>INE040A16IK8</t>
  </si>
  <si>
    <t>Punjab National Bank ** #</t>
  </si>
  <si>
    <t>INE160A16UM5</t>
  </si>
  <si>
    <t>Bank of Baroda #</t>
  </si>
  <si>
    <t>INE028A16KT0</t>
  </si>
  <si>
    <t>INE556F16BU6</t>
  </si>
  <si>
    <t>INE238AD6CO4</t>
  </si>
  <si>
    <t>INE556F16CC2</t>
  </si>
  <si>
    <t>INE261F16AP5</t>
  </si>
  <si>
    <t>INE556F16CD0</t>
  </si>
  <si>
    <t>UCO Bank ** #</t>
  </si>
  <si>
    <t>INE691A16MA1</t>
  </si>
  <si>
    <t>HDFC Bank Ltd. #</t>
  </si>
  <si>
    <t>INE040A16IJ0</t>
  </si>
  <si>
    <t>INE562A16RI6</t>
  </si>
  <si>
    <t>Commercial Paper</t>
  </si>
  <si>
    <t>ICICI Securities Ltd. **</t>
  </si>
  <si>
    <t>INE763G14F76</t>
  </si>
  <si>
    <t>Embassy Office Parks REIT **</t>
  </si>
  <si>
    <t>INE041014080</t>
  </si>
  <si>
    <t>Angel One Ltd. **</t>
  </si>
  <si>
    <t>INE732I14DL7</t>
  </si>
  <si>
    <t>INE763G14M28</t>
  </si>
  <si>
    <t>LIC Housing Finance Ltd. **</t>
  </si>
  <si>
    <t>INE115A14FT0</t>
  </si>
  <si>
    <t>Indostar Capital Finance Ltd. **</t>
  </si>
  <si>
    <t>INE896L14FB0</t>
  </si>
  <si>
    <t>INE896L14FA2</t>
  </si>
  <si>
    <t>Small Industries Development Bk of India **</t>
  </si>
  <si>
    <t>INE556F14MP8</t>
  </si>
  <si>
    <t>Time Technoplast Ltd. **</t>
  </si>
  <si>
    <t>INE508G14JE7</t>
  </si>
  <si>
    <t>ICRA A1+</t>
  </si>
  <si>
    <t>Fedbank Financial Services Ltd. **</t>
  </si>
  <si>
    <t>INE007N14EU3</t>
  </si>
  <si>
    <t>360 One Prime Ltd. **</t>
  </si>
  <si>
    <t>INE248U14TC4</t>
  </si>
  <si>
    <t>Sundaram Finance Ltd. **</t>
  </si>
  <si>
    <t>INE660A14ZB1</t>
  </si>
  <si>
    <t>INE896L14FG9</t>
  </si>
  <si>
    <t>INE508G14IN0</t>
  </si>
  <si>
    <t>INE508G14JJ6</t>
  </si>
  <si>
    <t>INE508G14IU5</t>
  </si>
  <si>
    <t>182 DAYS TBILL RED 19-11-2026</t>
  </si>
  <si>
    <t>IN002026Y071</t>
  </si>
  <si>
    <t>182 DAYS TBILL RED 17-12-2026</t>
  </si>
  <si>
    <t>IN002026Y113</t>
  </si>
  <si>
    <t>182 DAYS TBILL RED 14-01-2027</t>
  </si>
  <si>
    <t>IN002026Y154</t>
  </si>
  <si>
    <t>182 DAYS TBILL RED 05-11-2026</t>
  </si>
  <si>
    <t>IN002026Y055</t>
  </si>
  <si>
    <t>182 DAYS TBILL RED 04-02-2027</t>
  </si>
  <si>
    <t>IN002026Y188</t>
  </si>
  <si>
    <t>viii) Average maturity period: 0.4 Years</t>
  </si>
  <si>
    <t>xi) LIC MF Arbitrage Fund has invested (inter scheme investments) in LIC MF Money Market Fund. Market value of such investments as on September 15, 2026 is Rs. 4023.24 Lakhs.</t>
  </si>
  <si>
    <t xml:space="preserve">     LIC MF Equity Savings Fund has invested (inter scheme investments) in LIC MF Money Market Fund. Market value of such investments as on September 15, 2026 is Rs. 51.37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</si>
  <si>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</si>
  <si>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</si>
  <si>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</si>
  <si>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</si>
  <si>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</si>
  <si>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</si>
  <si>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182 DAYS TBILL RED 18-09-2026</t>
  </si>
  <si>
    <t>IN002025Y503</t>
  </si>
  <si>
    <t>91 DAYS TBILL RED 01-10-2026</t>
  </si>
  <si>
    <t>IN002026X131</t>
  </si>
  <si>
    <t>91 DAYS TBILL RED 08-10-2026</t>
  </si>
  <si>
    <t>IN002026X149</t>
  </si>
  <si>
    <t>364 DAYS TBILL RED 08-10-2026</t>
  </si>
  <si>
    <t>IN002025Z286</t>
  </si>
  <si>
    <t>91 DAYS TBILL RED 24-09-2026</t>
  </si>
  <si>
    <t>IN002026X123</t>
  </si>
  <si>
    <t>Reverse Repo</t>
  </si>
  <si>
    <t>viii) Average maturity period: 0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</si>
  <si>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</si>
  <si>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</si>
  <si>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</si>
  <si>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</si>
  <si>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</si>
  <si>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</si>
  <si>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 Years</t>
  </si>
  <si>
    <t>7.64% REC Ltd. **</t>
  </si>
  <si>
    <t>INE020B08EX7</t>
  </si>
  <si>
    <t>7.35% Bharti Telecom Ltd. **</t>
  </si>
  <si>
    <t>INE403D08272</t>
  </si>
  <si>
    <t>9.2% 360 One Prime Ltd. **</t>
  </si>
  <si>
    <t>INE248U07GJ0</t>
  </si>
  <si>
    <t>ICRA AA</t>
  </si>
  <si>
    <t>6.6% REC Ltd. **</t>
  </si>
  <si>
    <t>INE020B08FZ9</t>
  </si>
  <si>
    <t>8.75% 360 One Prime Ltd. **</t>
  </si>
  <si>
    <t>INE248U07GA9</t>
  </si>
  <si>
    <t>6.9601% Mindspace Business Parks Reit **</t>
  </si>
  <si>
    <t>INE0CCU07181</t>
  </si>
  <si>
    <t>8.75% Piramal Finance Ltd. **</t>
  </si>
  <si>
    <t>INE202B07JW4</t>
  </si>
  <si>
    <t>ICRA AA+</t>
  </si>
  <si>
    <t>7.5285% Poonawalla Fincorp Ltd. **</t>
  </si>
  <si>
    <t>INE511C07912</t>
  </si>
  <si>
    <t>7.53% National Bk for Agriculture &amp; Rural Dev. **</t>
  </si>
  <si>
    <t>INE261F08EM1</t>
  </si>
  <si>
    <t>7.01% National Bk for Agriculture &amp; Rural Dev. **</t>
  </si>
  <si>
    <t>INE261F08ES8</t>
  </si>
  <si>
    <t>7.05% Embassy Office Parks REIT **</t>
  </si>
  <si>
    <t>INE041007084</t>
  </si>
  <si>
    <t>7.685% Tata Capital Housing Finance Ltd. **</t>
  </si>
  <si>
    <t>INE033L07IL7</t>
  </si>
  <si>
    <t>7.123% Tata Capital Housing Finance Ltd. **</t>
  </si>
  <si>
    <t>INE033L07IO1</t>
  </si>
  <si>
    <t>7.44% National Bk for Agriculture &amp; Rural Dev. **</t>
  </si>
  <si>
    <t>INE261F08EU4</t>
  </si>
  <si>
    <t>IN001030C039</t>
  </si>
  <si>
    <t>7.83% National Bk for Agriculture &amp; Rural Dev. **</t>
  </si>
  <si>
    <t>INE261F08ED0</t>
  </si>
  <si>
    <t>7.45% Bharti Telecom Ltd. **</t>
  </si>
  <si>
    <t>INE403D08280</t>
  </si>
  <si>
    <t>7.77% REC Ltd. **</t>
  </si>
  <si>
    <t>INE020B08EH0</t>
  </si>
  <si>
    <t>7.66% Bajaj Housing Finance Ltd. **</t>
  </si>
  <si>
    <t>INE377Y07532</t>
  </si>
  <si>
    <t>7.2% State Government of Gujarat</t>
  </si>
  <si>
    <t>IN1520170052</t>
  </si>
  <si>
    <t>7.68% Tata Capital Ltd. **</t>
  </si>
  <si>
    <t>INE306N07NA6</t>
  </si>
  <si>
    <t>8.15% GIC Housing Finance Ltd. **</t>
  </si>
  <si>
    <t>INE289B07149</t>
  </si>
  <si>
    <t>CRISIL AA+</t>
  </si>
  <si>
    <t>7.62% State Government of Punjab</t>
  </si>
  <si>
    <t>IN2820220159</t>
  </si>
  <si>
    <t>INE160A16UQ6</t>
  </si>
  <si>
    <t>INE238AD6BW9</t>
  </si>
  <si>
    <t>INE028A16LR2</t>
  </si>
  <si>
    <t>Export Import Bank of India ** #</t>
  </si>
  <si>
    <t>INE514E16CN1</t>
  </si>
  <si>
    <t>CARE A1+</t>
  </si>
  <si>
    <t>INE556F16BW2</t>
  </si>
  <si>
    <t>INE476A16H35</t>
  </si>
  <si>
    <t>INE040A16IM4</t>
  </si>
  <si>
    <t>INE556F16BR2</t>
  </si>
  <si>
    <t>INE028A16LD2</t>
  </si>
  <si>
    <t>INE261F16AH2</t>
  </si>
  <si>
    <t>INE508G14JC1</t>
  </si>
  <si>
    <t>Bajaj Finance Ltd. **</t>
  </si>
  <si>
    <t>INE296A14D21</t>
  </si>
  <si>
    <t>364 DAYS TBILL RED 29-10-2026</t>
  </si>
  <si>
    <t>IN002025Z310</t>
  </si>
  <si>
    <t>91 DAYS TBILL RED 15-10-2026</t>
  </si>
  <si>
    <t>IN002026X156</t>
  </si>
  <si>
    <t>viii) Average maturity period: 0.7 Years</t>
  </si>
  <si>
    <t>•Income for short term</t>
  </si>
  <si>
    <t>As per AMFI Tier I Benchmark i.e. CRISIL Low 
Duration Debt A-I Index</t>
  </si>
  <si>
    <t>•A fund that focuses on low duration securities.</t>
  </si>
  <si>
    <t>*B-I - A Relatively Low interest rate risk and moderate Credit Risk.</t>
  </si>
  <si>
    <t>Short to Short Term Fund</t>
  </si>
  <si>
    <t>0.7 Years</t>
  </si>
  <si>
    <t>8.95% 360 One Prime Ltd. **</t>
  </si>
  <si>
    <t>INE248U07FW5</t>
  </si>
  <si>
    <t>7.49% National Highways Authority of India **</t>
  </si>
  <si>
    <t>INE906B07HG7</t>
  </si>
  <si>
    <t>6.78% State Government of Maharashtra</t>
  </si>
  <si>
    <t>IN2220210073</t>
  </si>
  <si>
    <t>INE206D08303</t>
  </si>
  <si>
    <t>8.1% Aditya Birla Housing Finance Ltd. **</t>
  </si>
  <si>
    <t>INE831R07359</t>
  </si>
  <si>
    <t>IN000430C032</t>
  </si>
  <si>
    <t>viii) Average maturity period: 2.07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</si>
  <si>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</si>
  <si>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</si>
  <si>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</si>
  <si>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</si>
  <si>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</si>
  <si>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Term Fund</t>
  </si>
  <si>
    <t>7.4% State Government of Madhya Pradesh</t>
  </si>
  <si>
    <t>IN2120160071</t>
  </si>
  <si>
    <t>8.03% Mindspace Business Parks Reit **</t>
  </si>
  <si>
    <t>INE0CCU07090</t>
  </si>
  <si>
    <t>INE160A16TZ9</t>
  </si>
  <si>
    <t>INE238AD6CA3</t>
  </si>
  <si>
    <t>INE476A16F78</t>
  </si>
  <si>
    <t>INE028A16LE0</t>
  </si>
  <si>
    <t>INE562A16QJ6</t>
  </si>
  <si>
    <t>Kotak Mahindra Bank Ltd. ** #</t>
  </si>
  <si>
    <t>INE237AD6166</t>
  </si>
  <si>
    <t>INE476A16K14</t>
  </si>
  <si>
    <t>INE238AD6BY5</t>
  </si>
  <si>
    <t>INE028A16KC6</t>
  </si>
  <si>
    <t>INE732I14DQ6</t>
  </si>
  <si>
    <t>INE007N14EZ2</t>
  </si>
  <si>
    <t>TIME TECHNOPLAST CP RD 16-02-27                                                                         ANGEL ONE LTD. CP RED 11-06-2027                                                                      FEDBANK FIN SERV CP 28-01-2027</t>
  </si>
  <si>
    <t>viii) Average maturity period: 0.3 Years</t>
  </si>
  <si>
    <t>xi) LIC MF Arbitrage Fund has invested (inter scheme investments) in LIC MF Ultra Short Duration Fund. Market value of such investments as on September 15, 2026 is Rs. 4747.7 Lakhs.</t>
  </si>
  <si>
    <t>IRSPayFix5.40/RecFloatM+0 30/11/26 ICICIBK</t>
  </si>
  <si>
    <t>As per AMFI Tier I Benchmark i . e . CRISIL Ultra Short Duration Debt A_x0002_I Index</t>
  </si>
  <si>
    <t>•Investment in Debt &amp; Money Market Instruments such that the Macaulay Duration of the portfolio is between 3 months- 6 months.</t>
  </si>
  <si>
    <t>Ultra Short Term Fund</t>
  </si>
  <si>
    <t>Power Finance Corporation Ltd.</t>
  </si>
  <si>
    <t>7.68% Indian Railway Finance Corporation Ltd. **</t>
  </si>
  <si>
    <t>INE053F08338</t>
  </si>
  <si>
    <t>7.8445% Tata Capital Housing Finance Ltd. **</t>
  </si>
  <si>
    <t>INE033L07IC6</t>
  </si>
  <si>
    <t>INE556F16BM3</t>
  </si>
  <si>
    <t>INE160A16VJ9</t>
  </si>
  <si>
    <t>INE040A16KB3</t>
  </si>
  <si>
    <t>INE476A16K71</t>
  </si>
  <si>
    <t>Central Bank of India ** #</t>
  </si>
  <si>
    <t>INE483A16LB3</t>
  </si>
  <si>
    <t>INE483A16LG2</t>
  </si>
  <si>
    <t>INE040A16JQ3</t>
  </si>
  <si>
    <t>Axis Bank Ltd. #</t>
  </si>
  <si>
    <t>INE238AD6CQ9</t>
  </si>
  <si>
    <t>INE238AD6BJ6</t>
  </si>
  <si>
    <t>INE556F16BQ4</t>
  </si>
  <si>
    <t>Bank of India ** #</t>
  </si>
  <si>
    <t>INE084A16GH6</t>
  </si>
  <si>
    <t>INE556F16BL5</t>
  </si>
  <si>
    <t>INE261F16AC3</t>
  </si>
  <si>
    <t>INE040A16HR5</t>
  </si>
  <si>
    <t>INE040A16KA5</t>
  </si>
  <si>
    <t>Motilal Oswal Financial Services Ltd. **</t>
  </si>
  <si>
    <t>INE338I14NA5</t>
  </si>
  <si>
    <t>INE134E14AZ1</t>
  </si>
  <si>
    <t>Titan Company Ltd. **</t>
  </si>
  <si>
    <t>INE280A14658</t>
  </si>
  <si>
    <t>Hindustan Petroleum Corporation Ltd. **</t>
  </si>
  <si>
    <t>INE094A14KO8</t>
  </si>
  <si>
    <t>Reliance Retail Ventures Ltd.</t>
  </si>
  <si>
    <t>INE929O14FE7</t>
  </si>
  <si>
    <t>Godrej Finance Ltd. **</t>
  </si>
  <si>
    <t>INE02KN14754</t>
  </si>
  <si>
    <t>REC Ltd. **</t>
  </si>
  <si>
    <t>INE020B14714</t>
  </si>
  <si>
    <t>INE338I14ND9</t>
  </si>
  <si>
    <t>INE020B14722</t>
  </si>
  <si>
    <t>INE280A14625</t>
  </si>
  <si>
    <t>INE02KN14804</t>
  </si>
  <si>
    <t>National Bk for Agriculture &amp; Rural Dev. **</t>
  </si>
  <si>
    <t>INE261F14QF7</t>
  </si>
  <si>
    <t>INE094A14KP5</t>
  </si>
  <si>
    <t>Export Import Bank of India **</t>
  </si>
  <si>
    <t>INE514E14TT7</t>
  </si>
  <si>
    <t>PNB Housing Finance Ltd. **</t>
  </si>
  <si>
    <t>INE572E14KW8</t>
  </si>
  <si>
    <t>Grasim Industries Ltd. **</t>
  </si>
  <si>
    <t>INE047A14BB2</t>
  </si>
  <si>
    <t>HDFC Securities Ltd. **</t>
  </si>
  <si>
    <t>INE700G14UZ2</t>
  </si>
  <si>
    <t>INE556F14MO1</t>
  </si>
  <si>
    <t>INE700G14VK2</t>
  </si>
  <si>
    <t>INE763G14N19</t>
  </si>
  <si>
    <t>IGH Holdings Private Ltd. **</t>
  </si>
  <si>
    <t>INE02FN14986</t>
  </si>
  <si>
    <t>Sikka Ports and Terminals Ltd. **</t>
  </si>
  <si>
    <t>INE941D14774</t>
  </si>
  <si>
    <t>Aditya Birla Housing Finance Ltd. **</t>
  </si>
  <si>
    <t>INE831R14GJ5</t>
  </si>
  <si>
    <t>Godrej Housing Finance Ltd. **</t>
  </si>
  <si>
    <t>INE02JD14898</t>
  </si>
  <si>
    <t>Aditya Birla Capital Ltd. **</t>
  </si>
  <si>
    <t>INE674K14CW6</t>
  </si>
  <si>
    <t>INE296A14J74</t>
  </si>
  <si>
    <t>Bajaj Financial Securities Ltd. **</t>
  </si>
  <si>
    <t>INE01C314GW6</t>
  </si>
  <si>
    <t>INE700G14VR7</t>
  </si>
  <si>
    <t>Birla Group Holdings Pvt Ltd. **</t>
  </si>
  <si>
    <t>INE09OL14JQ8</t>
  </si>
  <si>
    <t>Tata Capital Ltd. **</t>
  </si>
  <si>
    <t>INE976I14RV9</t>
  </si>
  <si>
    <t>INE700G14VT3</t>
  </si>
  <si>
    <t>INE929O14FD9</t>
  </si>
  <si>
    <t>INE514E14TP5</t>
  </si>
  <si>
    <t>NTPC Ltd. **</t>
  </si>
  <si>
    <t>INE733E14CD3</t>
  </si>
  <si>
    <t>91 DAYS TBILL RED 12-11-2026</t>
  </si>
  <si>
    <t>IN002026X198</t>
  </si>
  <si>
    <t>182 DAYS TBILL RED 27-11-2026</t>
  </si>
  <si>
    <t>IN002026Y089</t>
  </si>
  <si>
    <t>viii) Average maturity period: 0.1 Years</t>
  </si>
  <si>
    <t>xi) LIC MF Equity Savings Fund has invested (inter scheme investments) in LIC MF Liquid Fund. Market value of such investments as on September 15, 2026 is Rs. 375.6 Lakhs.</t>
  </si>
  <si>
    <t>As per AMFI Tier I Benchmark i . e . CRISIL Liquid Debt A-I Index</t>
  </si>
  <si>
    <t>•Investment in Debt/Money Market Instruments with maturity of upto 91 days.</t>
  </si>
  <si>
    <t>Liquid Fund</t>
  </si>
  <si>
    <t>0.1 Years</t>
  </si>
  <si>
    <t>15 September 2026</t>
  </si>
  <si>
    <t>0.3 Years</t>
  </si>
  <si>
    <t>1.87 Years</t>
  </si>
  <si>
    <t>2.07 Years</t>
  </si>
  <si>
    <t>0.69 Years</t>
  </si>
  <si>
    <t>0.4 Years</t>
  </si>
  <si>
    <t>1.83 Years</t>
  </si>
  <si>
    <t>2.4 Years</t>
  </si>
  <si>
    <t>5.28 Years</t>
  </si>
  <si>
    <t>13.62 Years</t>
  </si>
  <si>
    <t>6.85 Years</t>
  </si>
  <si>
    <t>8.94 Years</t>
  </si>
  <si>
    <t>4.26 Years</t>
  </si>
  <si>
    <t>9.07 Years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</si>
  <si>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</si>
  <si>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Fortnightly Portfolio Statement as on September 15, 2026</t>
  </si>
  <si>
    <t>Fortnightly Portfolio Statement as on September 15,2026</t>
  </si>
  <si>
    <t>LIC MF MEDIUM TO LONG TERM FUND ( Erstwhile LIC MF Medium to Long Duration Fund )</t>
  </si>
  <si>
    <t>LIC MF BANKING &amp; PSU DEBT FUND ( Erstwhile LIC MF Banking &amp; PSU Fund )</t>
  </si>
  <si>
    <t>LIC MF ULTRA SHORT TO SHORT TERM FUND ( Erstwhile LIC MF Low Duration Fund )</t>
  </si>
  <si>
    <t>LIC MF SHORT TERM FUND ( Erstwhile LIC MF Short Duration Fund )</t>
  </si>
  <si>
    <t>LIC MF ULTRA SHORT TERM FUND ( Erstwhile LIC MF Ultra Short Duration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</si>
</sst>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59">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2" fillId="0" borderId="1" xfId="0" applyFont="1" applyBorder="1"/>
    <xf numFmtId="0" fontId="2" fillId="0" borderId="7" xfId="0" applyFont="1" applyBorder="1"/>
    <xf numFmtId="0" fontId="3" fillId="0" borderId="7" xfId="0" applyFont="1" applyBorder="1"/>
    <xf numFmtId="0" fontId="3" fillId="0" borderId="7" xfId="0" applyFont="1" applyBorder="1" applyAlignment="1">
      <alignment horizontal="left"/>
    </xf>
    <xf numFmtId="10" fontId="2" fillId="0" borderId="7" xfId="0" applyNumberFormat="1" applyFont="1"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164" fontId="1" fillId="0" borderId="14" xfId="0" applyNumberFormat="1"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9" xfId="0" applyFont="1" applyBorder="1"/>
    <xf numFmtId="0" fontId="2" fillId="0" borderId="16" xfId="0" applyFont="1" applyBorder="1" applyAlignment="1">
      <alignment horizontal="left"/>
    </xf>
    <xf numFmtId="165" fontId="2" fillId="0" borderId="16"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167" fontId="2" fillId="0" borderId="16" xfId="1" applyNumberFormat="1" applyFont="1" applyBorder="1"/>
    <xf numFmtId="0" fontId="3" fillId="0" borderId="17" xfId="0" applyFont="1" applyBorder="1" applyAlignment="1">
      <alignment horizontal="left"/>
    </xf>
    <xf numFmtId="0" fontId="2" fillId="0" borderId="17" xfId="0" applyFont="1" applyBorder="1" applyAlignment="1">
      <alignment horizontal="left"/>
    </xf>
    <xf numFmtId="164" fontId="2" fillId="0" borderId="17" xfId="0" applyNumberFormat="1" applyFont="1" applyBorder="1"/>
    <xf numFmtId="4" fontId="2" fillId="0" borderId="17" xfId="0" applyNumberFormat="1" applyFont="1" applyBorder="1"/>
    <xf numFmtId="10" fontId="2" fillId="0" borderId="17" xfId="0" applyNumberFormat="1" applyFont="1" applyBorder="1" applyAlignment="1">
      <alignment horizontal="right"/>
    </xf>
    <xf numFmtId="10" fontId="2" fillId="0" borderId="17" xfId="1" applyNumberFormat="1" applyFont="1" applyBorder="1"/>
    <xf numFmtId="164" fontId="3" fillId="0" borderId="17"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7" xfId="1" applyNumberFormat="1" applyFont="1" applyBorder="1"/>
    <xf numFmtId="4" fontId="2" fillId="0" borderId="18" xfId="0" applyNumberFormat="1" applyFont="1" applyBorder="1" applyAlignment="1">
      <alignment horizontal="right"/>
    </xf>
    <xf numFmtId="10" fontId="2" fillId="0" borderId="18"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0" fontId="3" fillId="0" borderId="19" xfId="0" applyFont="1" applyBorder="1" applyAlignment="1">
      <alignment horizontal="left"/>
    </xf>
    <xf numFmtId="164" fontId="3" fillId="0" borderId="19" xfId="0" applyNumberFormat="1" applyFont="1" applyBorder="1"/>
    <xf numFmtId="4" fontId="3" fillId="0" borderId="19" xfId="0" applyNumberFormat="1" applyFont="1" applyBorder="1"/>
    <xf numFmtId="10" fontId="3" fillId="0" borderId="19" xfId="0" applyNumberFormat="1" applyFont="1" applyBorder="1" applyAlignment="1">
      <alignment horizontal="right"/>
    </xf>
    <xf numFmtId="10" fontId="3" fillId="0" borderId="19"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20" xfId="0" applyFont="1" applyFill="1" applyBorder="1" applyAlignment="1">
      <alignment horizontal="left" vertical="center" wrapText="1" readingOrder="1"/>
    </xf>
    <xf numFmtId="0" fontId="10" fillId="3" borderId="21" xfId="0" applyFont="1" applyFill="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20" xfId="0" applyFont="1" applyBorder="1" applyAlignment="1">
      <alignment horizontal="justify" vertical="center"/>
    </xf>
    <xf numFmtId="0" fontId="15" fillId="0" borderId="28" xfId="0" applyFont="1" applyBorder="1" applyAlignment="1">
      <alignment horizontal="justify" vertical="center"/>
    </xf>
    <xf numFmtId="0" fontId="15" fillId="0" borderId="29" xfId="0" applyFont="1" applyBorder="1" applyAlignment="1">
      <alignment horizontal="justify" vertical="center"/>
    </xf>
    <xf numFmtId="0" fontId="16" fillId="0" borderId="30" xfId="0" applyFont="1" applyBorder="1" applyAlignment="1">
      <alignment wrapText="1"/>
    </xf>
    <xf numFmtId="0" fontId="16" fillId="0" borderId="30" xfId="0" applyFont="1" applyBorder="1"/>
    <xf numFmtId="4" fontId="14" fillId="0" borderId="30"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2" xfId="0" applyFont="1" applyBorder="1" applyAlignment="1">
      <alignment horizontal="left" vertical="center" wrapText="1" indent="3" readingOrder="1"/>
    </xf>
    <xf numFmtId="0" fontId="0" fillId="0" borderId="25" xfId="0" applyBorder="1"/>
    <xf numFmtId="0" fontId="0" fillId="0" borderId="27" xfId="0" applyBorder="1"/>
    <xf numFmtId="0" fontId="12" fillId="0" borderId="7" xfId="0" applyFont="1" applyBorder="1" applyAlignment="1">
      <alignment horizontal="center" vertical="top" wrapText="1"/>
    </xf>
    <xf numFmtId="0" fontId="14" fillId="0" borderId="30" xfId="0"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66" fontId="2" fillId="0" borderId="17" xfId="0" applyNumberFormat="1" applyFont="1" applyBorder="1"/>
    <xf numFmtId="167" fontId="2" fillId="0" borderId="17" xfId="0" applyNumberFormat="1" applyFont="1" applyBorder="1" applyAlignment="1">
      <alignment horizontal="right"/>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7" xfId="0" applyFont="1" applyBorder="1" applyAlignment="1">
      <alignment horizontal="center" vertical="center" wrapText="1"/>
    </xf>
    <xf numFmtId="0" fontId="2" fillId="0" borderId="7" xfId="0" applyFont="1" applyBorder="1" applyAlignment="1">
      <alignment horizontal="left" vertical="top"/>
    </xf>
    <xf numFmtId="15" fontId="2" fillId="0" borderId="7" xfId="0" applyNumberFormat="1" applyFont="1" applyBorder="1" applyAlignment="1">
      <alignment horizontal="left" vertical="top"/>
    </xf>
    <xf numFmtId="15" fontId="2" fillId="0" borderId="7" xfId="0" applyNumberFormat="1" applyFont="1" applyBorder="1"/>
    <xf numFmtId="10" fontId="3" fillId="0" borderId="7" xfId="1" applyNumberFormat="1" applyFont="1" applyBorder="1" applyAlignment="1">
      <alignment horizontal="right"/>
    </xf>
    <xf numFmtId="10" fontId="2" fillId="0" borderId="7" xfId="1" applyNumberFormat="1" applyFont="1" applyBorder="1"/>
    <xf numFmtId="4" fontId="2" fillId="0" borderId="7" xfId="0" applyNumberFormat="1" applyFont="1" applyBorder="1"/>
    <xf numFmtId="0" fontId="3" fillId="0" borderId="16" xfId="0" applyFont="1" applyBorder="1" applyAlignment="1">
      <alignment horizontal="left"/>
    </xf>
    <xf numFmtId="0" fontId="8" fillId="0" borderId="32"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2" fillId="0" borderId="6" xfId="0" applyFont="1" applyBorder="1" applyAlignment="1">
      <alignment horizontal="left"/>
    </xf>
    <xf numFmtId="0" fontId="2" fillId="0" borderId="6" xfId="0" applyFont="1" applyBorder="1"/>
    <xf numFmtId="0" fontId="2" fillId="0" borderId="6" xfId="0" applyFont="1" applyBorder="1" applyAlignment="1">
      <alignment horizontal="right"/>
    </xf>
    <xf numFmtId="10" fontId="2" fillId="0" borderId="6" xfId="1" applyNumberFormat="1" applyFont="1" applyBorder="1"/>
    <xf numFmtId="0" fontId="2" fillId="0" borderId="0" xfId="0" applyFont="1" applyAlignment="1">
      <alignment horizontal="left" vertical="center" wrapText="1"/>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1" xfId="0" applyFont="1" applyBorder="1" applyAlignment="1">
      <alignment horizontal="justify" vertical="center"/>
    </xf>
    <xf numFmtId="0" fontId="15" fillId="0" borderId="28" xfId="0" applyFont="1" applyBorder="1" applyAlignment="1">
      <alignment horizontal="justify" vertic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8" fillId="0" borderId="25"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24" xfId="0" applyFont="1" applyBorder="1" applyAlignment="1">
      <alignment horizontal="left" vertical="top" wrapText="1" indent="3" readingOrder="1"/>
    </xf>
    <xf numFmtId="0" fontId="11" fillId="0" borderId="26" xfId="0" applyFont="1" applyBorder="1" applyAlignment="1">
      <alignment horizontal="left" vertical="top" wrapText="1" indent="3" readingOrder="1"/>
    </xf>
    <xf numFmtId="0" fontId="11" fillId="0" borderId="25" xfId="0" applyFont="1" applyBorder="1" applyAlignment="1">
      <alignment horizontal="left" vertical="center" wrapText="1" indent="3" readingOrder="1"/>
    </xf>
    <xf numFmtId="0" fontId="11" fillId="0" borderId="27"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3" xfId="0" applyFont="1" applyBorder="1" applyAlignment="1">
      <alignment horizontal="left" vertical="top" wrapText="1" indent="3" readingOrder="1"/>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8" fillId="0" borderId="25" xfId="0" applyFont="1" applyBorder="1" applyAlignment="1">
      <alignment horizontal="left" vertical="top" wrapText="1" indent="3" readingOrder="1"/>
    </xf>
    <xf numFmtId="0" fontId="8" fillId="0" borderId="27" xfId="0" applyFont="1" applyBorder="1" applyAlignment="1">
      <alignment horizontal="left" vertical="top" wrapText="1" indent="3" readingOrder="1"/>
    </xf>
  </cellXfs>
  <cellStyles count="4">
    <cellStyle name="Hyperlink" xfId="2" builtinId="8"/>
    <cellStyle name="Normal" xfId="0" builtinId="0"/>
    <cellStyle name="Normal 3" xfId="3" xr:uid="{1189CA5E-2335-4284-A180-7EF42459FF1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84</xdr:row>
      <xdr:rowOff>52295</xdr:rowOff>
    </xdr:from>
    <xdr:to>
      <xdr:col>2</xdr:col>
      <xdr:colOff>2579034</xdr:colOff>
      <xdr:row>87</xdr:row>
      <xdr:rowOff>406587</xdr:rowOff>
    </xdr:to>
    <xdr:pic>
      <xdr:nvPicPr>
        <xdr:cNvPr id="2" name="Picture 1">
          <a:extLst>
            <a:ext uri="{FF2B5EF4-FFF2-40B4-BE49-F238E27FC236}">
              <a16:creationId xmlns:a16="http://schemas.microsoft.com/office/drawing/2014/main" id="{72EB7244-E6A4-452F-B7A9-8DDCEE7CA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0018" y="900020"/>
          <a:ext cx="2478741" cy="186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84</xdr:row>
      <xdr:rowOff>92333</xdr:rowOff>
    </xdr:from>
    <xdr:to>
      <xdr:col>3</xdr:col>
      <xdr:colOff>2935639</xdr:colOff>
      <xdr:row>87</xdr:row>
      <xdr:rowOff>440765</xdr:rowOff>
    </xdr:to>
    <xdr:pic>
      <xdr:nvPicPr>
        <xdr:cNvPr id="3" name="Picture 2">
          <a:extLst>
            <a:ext uri="{FF2B5EF4-FFF2-40B4-BE49-F238E27FC236}">
              <a16:creationId xmlns:a16="http://schemas.microsoft.com/office/drawing/2014/main" id="{EFF75645-7893-47C8-A3E6-005B525ECC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93238" y="940058"/>
          <a:ext cx="2577051" cy="186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93</xdr:row>
      <xdr:rowOff>257175</xdr:rowOff>
    </xdr:from>
    <xdr:to>
      <xdr:col>1</xdr:col>
      <xdr:colOff>1295400</xdr:colOff>
      <xdr:row>93</xdr:row>
      <xdr:rowOff>302894</xdr:rowOff>
    </xdr:to>
    <xdr:sp macro="" textlink="">
      <xdr:nvSpPr>
        <xdr:cNvPr id="4" name="Right Arrow 1">
          <a:extLst>
            <a:ext uri="{FF2B5EF4-FFF2-40B4-BE49-F238E27FC236}">
              <a16:creationId xmlns:a16="http://schemas.microsoft.com/office/drawing/2014/main" id="{30AC4C0D-ECD3-4048-8EFE-FB5A929E575F}"/>
            </a:ext>
          </a:extLst>
        </xdr:cNvPr>
        <xdr:cNvSpPr/>
      </xdr:nvSpPr>
      <xdr:spPr>
        <a:xfrm>
          <a:off x="4219575" y="6381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94</xdr:row>
      <xdr:rowOff>66674</xdr:rowOff>
    </xdr:from>
    <xdr:to>
      <xdr:col>1</xdr:col>
      <xdr:colOff>1323975</xdr:colOff>
      <xdr:row>94</xdr:row>
      <xdr:rowOff>152399</xdr:rowOff>
    </xdr:to>
    <xdr:sp macro="" textlink="">
      <xdr:nvSpPr>
        <xdr:cNvPr id="5" name="Down Arrow 2">
          <a:extLst>
            <a:ext uri="{FF2B5EF4-FFF2-40B4-BE49-F238E27FC236}">
              <a16:creationId xmlns:a16="http://schemas.microsoft.com/office/drawing/2014/main" id="{A0CE0F12-CB1C-486B-BA6E-02754A318A2A}"/>
            </a:ext>
          </a:extLst>
        </xdr:cNvPr>
        <xdr:cNvSpPr/>
      </xdr:nvSpPr>
      <xdr:spPr>
        <a:xfrm>
          <a:off x="4733925" y="847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2574552</xdr:colOff>
      <xdr:row>51</xdr:row>
      <xdr:rowOff>426942</xdr:rowOff>
    </xdr:to>
    <xdr:pic>
      <xdr:nvPicPr>
        <xdr:cNvPr id="2" name="Picture 1">
          <a:extLst>
            <a:ext uri="{FF2B5EF4-FFF2-40B4-BE49-F238E27FC236}">
              <a16:creationId xmlns:a16="http://schemas.microsoft.com/office/drawing/2014/main" id="{0339B719-7376-4D7A-BAAD-F1ACAEC81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30136" y="3454025"/>
          <a:ext cx="2507316" cy="186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4</xdr:col>
      <xdr:colOff>44824</xdr:colOff>
      <xdr:row>51</xdr:row>
      <xdr:rowOff>430714</xdr:rowOff>
    </xdr:to>
    <xdr:pic>
      <xdr:nvPicPr>
        <xdr:cNvPr id="3" name="Picture 2">
          <a:extLst>
            <a:ext uri="{FF2B5EF4-FFF2-40B4-BE49-F238E27FC236}">
              <a16:creationId xmlns:a16="http://schemas.microsoft.com/office/drawing/2014/main" id="{0E696702-E86F-4098-BEB9-273A1A4B63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12767" y="3426772"/>
          <a:ext cx="2614707" cy="189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448A3793-072D-4F7B-9378-10AD89F81C80}"/>
            </a:ext>
          </a:extLst>
        </xdr:cNvPr>
        <xdr:cNvSpPr/>
      </xdr:nvSpPr>
      <xdr:spPr>
        <a:xfrm>
          <a:off x="4219576" y="22097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529C18F1-1CB9-49FC-BDF2-453FF820F3AA}"/>
            </a:ext>
          </a:extLst>
        </xdr:cNvPr>
        <xdr:cNvSpPr/>
      </xdr:nvSpPr>
      <xdr:spPr>
        <a:xfrm>
          <a:off x="4733925" y="2371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2579032</xdr:colOff>
      <xdr:row>66</xdr:row>
      <xdr:rowOff>418351</xdr:rowOff>
    </xdr:to>
    <xdr:pic>
      <xdr:nvPicPr>
        <xdr:cNvPr id="2" name="Picture 1">
          <a:extLst>
            <a:ext uri="{FF2B5EF4-FFF2-40B4-BE49-F238E27FC236}">
              <a16:creationId xmlns:a16="http://schemas.microsoft.com/office/drawing/2014/main" id="{15B63EB1-6D25-40D1-BA77-556F92AFA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0016" y="5963209"/>
          <a:ext cx="2478741" cy="186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3022108</xdr:colOff>
      <xdr:row>66</xdr:row>
      <xdr:rowOff>445058</xdr:rowOff>
    </xdr:to>
    <xdr:pic>
      <xdr:nvPicPr>
        <xdr:cNvPr id="3" name="Picture 2">
          <a:extLst>
            <a:ext uri="{FF2B5EF4-FFF2-40B4-BE49-F238E27FC236}">
              <a16:creationId xmlns:a16="http://schemas.microsoft.com/office/drawing/2014/main" id="{57DE611E-74E4-4C31-931A-E6B5B3533B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38060" y="5963209"/>
          <a:ext cx="2621873" cy="189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17E30460-27ED-4264-8F00-25306EC24632}"/>
            </a:ext>
          </a:extLst>
        </xdr:cNvPr>
        <xdr:cNvSpPr/>
      </xdr:nvSpPr>
      <xdr:spPr>
        <a:xfrm>
          <a:off x="4219575" y="374332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4CC0B6CF-2019-48B9-A29D-BDAF51AF7D55}"/>
            </a:ext>
          </a:extLst>
        </xdr:cNvPr>
        <xdr:cNvSpPr/>
      </xdr:nvSpPr>
      <xdr:spPr>
        <a:xfrm>
          <a:off x="4733925" y="389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395943</xdr:colOff>
      <xdr:row>130</xdr:row>
      <xdr:rowOff>497894</xdr:rowOff>
    </xdr:from>
    <xdr:to>
      <xdr:col>3</xdr:col>
      <xdr:colOff>2935943</xdr:colOff>
      <xdr:row>134</xdr:row>
      <xdr:rowOff>486708</xdr:rowOff>
    </xdr:to>
    <xdr:pic>
      <xdr:nvPicPr>
        <xdr:cNvPr id="2" name="Picture 1">
          <a:extLst>
            <a:ext uri="{FF2B5EF4-FFF2-40B4-BE49-F238E27FC236}">
              <a16:creationId xmlns:a16="http://schemas.microsoft.com/office/drawing/2014/main" id="{A6385296-D6A7-40A2-9F09-21D917D3F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30593" y="8413169"/>
          <a:ext cx="2540000" cy="2001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44824</xdr:colOff>
      <xdr:row>131</xdr:row>
      <xdr:rowOff>179293</xdr:rowOff>
    </xdr:from>
    <xdr:to>
      <xdr:col>2</xdr:col>
      <xdr:colOff>2503914</xdr:colOff>
      <xdr:row>135</xdr:row>
      <xdr:rowOff>65180</xdr:rowOff>
    </xdr:to>
    <xdr:pic>
      <xdr:nvPicPr>
        <xdr:cNvPr id="3" name="Picture 2">
          <a:extLst>
            <a:ext uri="{FF2B5EF4-FFF2-40B4-BE49-F238E27FC236}">
              <a16:creationId xmlns:a16="http://schemas.microsoft.com/office/drawing/2014/main" id="{F75CA622-094E-4ED9-8B4F-556289E8FA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7724" y="8599393"/>
          <a:ext cx="2465440" cy="1905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140</xdr:row>
      <xdr:rowOff>104774</xdr:rowOff>
    </xdr:from>
    <xdr:to>
      <xdr:col>1</xdr:col>
      <xdr:colOff>1219200</xdr:colOff>
      <xdr:row>140</xdr:row>
      <xdr:rowOff>150493</xdr:rowOff>
    </xdr:to>
    <xdr:sp macro="" textlink="">
      <xdr:nvSpPr>
        <xdr:cNvPr id="4" name="Right Arrow 7">
          <a:extLst>
            <a:ext uri="{FF2B5EF4-FFF2-40B4-BE49-F238E27FC236}">
              <a16:creationId xmlns:a16="http://schemas.microsoft.com/office/drawing/2014/main" id="{97F58F66-7D3B-4445-8B20-16C50BD4102B}"/>
            </a:ext>
          </a:extLst>
        </xdr:cNvPr>
        <xdr:cNvSpPr/>
      </xdr:nvSpPr>
      <xdr:spPr>
        <a:xfrm>
          <a:off x="4219575" y="52673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141</xdr:row>
      <xdr:rowOff>66674</xdr:rowOff>
    </xdr:from>
    <xdr:to>
      <xdr:col>1</xdr:col>
      <xdr:colOff>1323975</xdr:colOff>
      <xdr:row>141</xdr:row>
      <xdr:rowOff>152399</xdr:rowOff>
    </xdr:to>
    <xdr:sp macro="" textlink="">
      <xdr:nvSpPr>
        <xdr:cNvPr id="5" name="Down Arrow 8">
          <a:extLst>
            <a:ext uri="{FF2B5EF4-FFF2-40B4-BE49-F238E27FC236}">
              <a16:creationId xmlns:a16="http://schemas.microsoft.com/office/drawing/2014/main" id="{063B4B54-992E-4E3B-90A1-C456EC5D6735}"/>
            </a:ext>
          </a:extLst>
        </xdr:cNvPr>
        <xdr:cNvSpPr/>
      </xdr:nvSpPr>
      <xdr:spPr>
        <a:xfrm>
          <a:off x="4733925" y="5419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96</xdr:row>
      <xdr:rowOff>37354</xdr:rowOff>
    </xdr:from>
    <xdr:to>
      <xdr:col>3</xdr:col>
      <xdr:colOff>2849469</xdr:colOff>
      <xdr:row>99</xdr:row>
      <xdr:rowOff>418354</xdr:rowOff>
    </xdr:to>
    <xdr:pic>
      <xdr:nvPicPr>
        <xdr:cNvPr id="2" name="Picture 1">
          <a:extLst>
            <a:ext uri="{FF2B5EF4-FFF2-40B4-BE49-F238E27FC236}">
              <a16:creationId xmlns:a16="http://schemas.microsoft.com/office/drawing/2014/main" id="{F3BAF97F-5E94-4E06-A405-35D1AF7BD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7710" y="11095879"/>
          <a:ext cx="2353234"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96</xdr:row>
      <xdr:rowOff>112058</xdr:rowOff>
    </xdr:from>
    <xdr:to>
      <xdr:col>2</xdr:col>
      <xdr:colOff>2574551</xdr:colOff>
      <xdr:row>99</xdr:row>
      <xdr:rowOff>466350</xdr:rowOff>
    </xdr:to>
    <xdr:pic>
      <xdr:nvPicPr>
        <xdr:cNvPr id="3" name="Picture 2">
          <a:extLst>
            <a:ext uri="{FF2B5EF4-FFF2-40B4-BE49-F238E27FC236}">
              <a16:creationId xmlns:a16="http://schemas.microsoft.com/office/drawing/2014/main" id="{E8AC0FB0-1BF2-4D20-BA8E-FFEF3A6DDD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0135" y="11170583"/>
          <a:ext cx="2507316" cy="186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121</xdr:row>
      <xdr:rowOff>43675</xdr:rowOff>
    </xdr:from>
    <xdr:to>
      <xdr:col>3</xdr:col>
      <xdr:colOff>2983941</xdr:colOff>
      <xdr:row>124</xdr:row>
      <xdr:rowOff>387865</xdr:rowOff>
    </xdr:to>
    <xdr:pic>
      <xdr:nvPicPr>
        <xdr:cNvPr id="2" name="Picture 1">
          <a:extLst>
            <a:ext uri="{FF2B5EF4-FFF2-40B4-BE49-F238E27FC236}">
              <a16:creationId xmlns:a16="http://schemas.microsoft.com/office/drawing/2014/main" id="{5075C305-7AC8-45BA-AD9D-34850B3CA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767" y="13626325"/>
          <a:ext cx="2629649" cy="186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121</xdr:row>
      <xdr:rowOff>7471</xdr:rowOff>
    </xdr:from>
    <xdr:to>
      <xdr:col>2</xdr:col>
      <xdr:colOff>2570028</xdr:colOff>
      <xdr:row>124</xdr:row>
      <xdr:rowOff>392767</xdr:rowOff>
    </xdr:to>
    <xdr:pic>
      <xdr:nvPicPr>
        <xdr:cNvPr id="3" name="Picture 2">
          <a:extLst>
            <a:ext uri="{FF2B5EF4-FFF2-40B4-BE49-F238E27FC236}">
              <a16:creationId xmlns:a16="http://schemas.microsoft.com/office/drawing/2014/main" id="{BD20A59C-6DC6-4E57-B658-3DDD409AC0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7488" y="13590121"/>
          <a:ext cx="2465440" cy="1902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130</xdr:row>
      <xdr:rowOff>76199</xdr:rowOff>
    </xdr:from>
    <xdr:to>
      <xdr:col>1</xdr:col>
      <xdr:colOff>1219200</xdr:colOff>
      <xdr:row>130</xdr:row>
      <xdr:rowOff>121918</xdr:rowOff>
    </xdr:to>
    <xdr:sp macro="" textlink="">
      <xdr:nvSpPr>
        <xdr:cNvPr id="4" name="Right Arrow 9">
          <a:extLst>
            <a:ext uri="{FF2B5EF4-FFF2-40B4-BE49-F238E27FC236}">
              <a16:creationId xmlns:a16="http://schemas.microsoft.com/office/drawing/2014/main" id="{22C7F252-9078-48EB-BF4E-D318DDEA105E}"/>
            </a:ext>
          </a:extLst>
        </xdr:cNvPr>
        <xdr:cNvSpPr/>
      </xdr:nvSpPr>
      <xdr:spPr>
        <a:xfrm>
          <a:off x="4219575" y="676274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131</xdr:row>
      <xdr:rowOff>66674</xdr:rowOff>
    </xdr:from>
    <xdr:to>
      <xdr:col>1</xdr:col>
      <xdr:colOff>1323975</xdr:colOff>
      <xdr:row>131</xdr:row>
      <xdr:rowOff>152399</xdr:rowOff>
    </xdr:to>
    <xdr:sp macro="" textlink="">
      <xdr:nvSpPr>
        <xdr:cNvPr id="5" name="Down Arrow 10">
          <a:extLst>
            <a:ext uri="{FF2B5EF4-FFF2-40B4-BE49-F238E27FC236}">
              <a16:creationId xmlns:a16="http://schemas.microsoft.com/office/drawing/2014/main" id="{BBA83870-51B3-4230-917B-BC715DAFDDE5}"/>
            </a:ext>
          </a:extLst>
        </xdr:cNvPr>
        <xdr:cNvSpPr/>
      </xdr:nvSpPr>
      <xdr:spPr>
        <a:xfrm>
          <a:off x="4733925" y="6943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58</xdr:row>
      <xdr:rowOff>119529</xdr:rowOff>
    </xdr:from>
    <xdr:to>
      <xdr:col>3</xdr:col>
      <xdr:colOff>2849469</xdr:colOff>
      <xdr:row>61</xdr:row>
      <xdr:rowOff>467473</xdr:rowOff>
    </xdr:to>
    <xdr:pic>
      <xdr:nvPicPr>
        <xdr:cNvPr id="2" name="Picture 1">
          <a:extLst>
            <a:ext uri="{FF2B5EF4-FFF2-40B4-BE49-F238E27FC236}">
              <a16:creationId xmlns:a16="http://schemas.microsoft.com/office/drawing/2014/main" id="{7E3F2FBC-A1AA-4C1D-878D-09A84A114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93240" y="16226304"/>
          <a:ext cx="2487704" cy="1865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58</xdr:row>
      <xdr:rowOff>7470</xdr:rowOff>
    </xdr:from>
    <xdr:to>
      <xdr:col>2</xdr:col>
      <xdr:colOff>2579035</xdr:colOff>
      <xdr:row>61</xdr:row>
      <xdr:rowOff>412300</xdr:rowOff>
    </xdr:to>
    <xdr:pic>
      <xdr:nvPicPr>
        <xdr:cNvPr id="3" name="Picture 2">
          <a:extLst>
            <a:ext uri="{FF2B5EF4-FFF2-40B4-BE49-F238E27FC236}">
              <a16:creationId xmlns:a16="http://schemas.microsoft.com/office/drawing/2014/main" id="{5D266A6A-C770-4E39-A210-410176D77F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30136" y="16114245"/>
          <a:ext cx="2508624" cy="1916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67</xdr:row>
      <xdr:rowOff>85724</xdr:rowOff>
    </xdr:from>
    <xdr:to>
      <xdr:col>1</xdr:col>
      <xdr:colOff>1247776</xdr:colOff>
      <xdr:row>67</xdr:row>
      <xdr:rowOff>131443</xdr:rowOff>
    </xdr:to>
    <xdr:sp macro="" textlink="">
      <xdr:nvSpPr>
        <xdr:cNvPr id="4" name="Right Arrow 11">
          <a:extLst>
            <a:ext uri="{FF2B5EF4-FFF2-40B4-BE49-F238E27FC236}">
              <a16:creationId xmlns:a16="http://schemas.microsoft.com/office/drawing/2014/main" id="{4EA00617-577E-491B-90F5-EDFBDEF7FF07}"/>
            </a:ext>
          </a:extLst>
        </xdr:cNvPr>
        <xdr:cNvSpPr/>
      </xdr:nvSpPr>
      <xdr:spPr>
        <a:xfrm>
          <a:off x="4219576" y="82962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68</xdr:row>
      <xdr:rowOff>66674</xdr:rowOff>
    </xdr:from>
    <xdr:to>
      <xdr:col>1</xdr:col>
      <xdr:colOff>1323975</xdr:colOff>
      <xdr:row>68</xdr:row>
      <xdr:rowOff>152399</xdr:rowOff>
    </xdr:to>
    <xdr:sp macro="" textlink="">
      <xdr:nvSpPr>
        <xdr:cNvPr id="5" name="Down Arrow 12">
          <a:extLst>
            <a:ext uri="{FF2B5EF4-FFF2-40B4-BE49-F238E27FC236}">
              <a16:creationId xmlns:a16="http://schemas.microsoft.com/office/drawing/2014/main" id="{1D4A356C-5674-4FBD-BFCA-D68B167F7A9C}"/>
            </a:ext>
          </a:extLst>
        </xdr:cNvPr>
        <xdr:cNvSpPr/>
      </xdr:nvSpPr>
      <xdr:spPr>
        <a:xfrm>
          <a:off x="4733925" y="8467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130</xdr:row>
      <xdr:rowOff>67235</xdr:rowOff>
    </xdr:from>
    <xdr:to>
      <xdr:col>3</xdr:col>
      <xdr:colOff>2913531</xdr:colOff>
      <xdr:row>133</xdr:row>
      <xdr:rowOff>411425</xdr:rowOff>
    </xdr:to>
    <xdr:pic>
      <xdr:nvPicPr>
        <xdr:cNvPr id="2" name="Picture 1">
          <a:extLst>
            <a:ext uri="{FF2B5EF4-FFF2-40B4-BE49-F238E27FC236}">
              <a16:creationId xmlns:a16="http://schemas.microsoft.com/office/drawing/2014/main" id="{3DB6ED0B-FC96-4356-BEF0-87B9E82A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18532" y="18698135"/>
          <a:ext cx="2629649" cy="186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130</xdr:row>
      <xdr:rowOff>52294</xdr:rowOff>
    </xdr:from>
    <xdr:to>
      <xdr:col>2</xdr:col>
      <xdr:colOff>2569882</xdr:colOff>
      <xdr:row>133</xdr:row>
      <xdr:rowOff>440765</xdr:rowOff>
    </xdr:to>
    <xdr:pic>
      <xdr:nvPicPr>
        <xdr:cNvPr id="3" name="Picture 2">
          <a:extLst>
            <a:ext uri="{FF2B5EF4-FFF2-40B4-BE49-F238E27FC236}">
              <a16:creationId xmlns:a16="http://schemas.microsoft.com/office/drawing/2014/main" id="{D8DB08C3-373B-4D02-BA30-686A5B045D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57817" y="18683194"/>
          <a:ext cx="2474965" cy="1902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139</xdr:row>
      <xdr:rowOff>78106</xdr:rowOff>
    </xdr:from>
    <xdr:to>
      <xdr:col>1</xdr:col>
      <xdr:colOff>1228726</xdr:colOff>
      <xdr:row>139</xdr:row>
      <xdr:rowOff>123825</xdr:rowOff>
    </xdr:to>
    <xdr:sp macro="" textlink="">
      <xdr:nvSpPr>
        <xdr:cNvPr id="4" name="Right Arrow 13">
          <a:extLst>
            <a:ext uri="{FF2B5EF4-FFF2-40B4-BE49-F238E27FC236}">
              <a16:creationId xmlns:a16="http://schemas.microsoft.com/office/drawing/2014/main" id="{2522D06A-5934-4BF6-B558-B79E9AD29A18}"/>
            </a:ext>
          </a:extLst>
        </xdr:cNvPr>
        <xdr:cNvSpPr/>
      </xdr:nvSpPr>
      <xdr:spPr>
        <a:xfrm flipV="1">
          <a:off x="4219576" y="981265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140</xdr:row>
      <xdr:rowOff>66674</xdr:rowOff>
    </xdr:from>
    <xdr:to>
      <xdr:col>1</xdr:col>
      <xdr:colOff>1323975</xdr:colOff>
      <xdr:row>140</xdr:row>
      <xdr:rowOff>152399</xdr:rowOff>
    </xdr:to>
    <xdr:sp macro="" textlink="">
      <xdr:nvSpPr>
        <xdr:cNvPr id="5" name="Down Arrow 14">
          <a:extLst>
            <a:ext uri="{FF2B5EF4-FFF2-40B4-BE49-F238E27FC236}">
              <a16:creationId xmlns:a16="http://schemas.microsoft.com/office/drawing/2014/main" id="{9AF63FDC-62AF-4ADC-BFF8-F92C8A038EE0}"/>
            </a:ext>
          </a:extLst>
        </xdr:cNvPr>
        <xdr:cNvSpPr/>
      </xdr:nvSpPr>
      <xdr:spPr>
        <a:xfrm>
          <a:off x="4733925" y="9991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83</xdr:row>
      <xdr:rowOff>500529</xdr:rowOff>
    </xdr:from>
    <xdr:to>
      <xdr:col>2</xdr:col>
      <xdr:colOff>2573806</xdr:colOff>
      <xdr:row>87</xdr:row>
      <xdr:rowOff>426944</xdr:rowOff>
    </xdr:to>
    <xdr:pic>
      <xdr:nvPicPr>
        <xdr:cNvPr id="2" name="Picture 1">
          <a:extLst>
            <a:ext uri="{FF2B5EF4-FFF2-40B4-BE49-F238E27FC236}">
              <a16:creationId xmlns:a16="http://schemas.microsoft.com/office/drawing/2014/main" id="{B329AF44-1847-48D3-8D82-6DFBCAAF3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15195" y="21150729"/>
          <a:ext cx="2521511" cy="195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84</xdr:row>
      <xdr:rowOff>82177</xdr:rowOff>
    </xdr:from>
    <xdr:to>
      <xdr:col>3</xdr:col>
      <xdr:colOff>3003178</xdr:colOff>
      <xdr:row>87</xdr:row>
      <xdr:rowOff>429542</xdr:rowOff>
    </xdr:to>
    <xdr:pic>
      <xdr:nvPicPr>
        <xdr:cNvPr id="3" name="Picture 2">
          <a:extLst>
            <a:ext uri="{FF2B5EF4-FFF2-40B4-BE49-F238E27FC236}">
              <a16:creationId xmlns:a16="http://schemas.microsoft.com/office/drawing/2014/main" id="{E8173317-631A-4536-AA34-DE781D21AB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08179" y="21237202"/>
          <a:ext cx="2629649" cy="186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93</xdr:row>
      <xdr:rowOff>85724</xdr:rowOff>
    </xdr:from>
    <xdr:to>
      <xdr:col>1</xdr:col>
      <xdr:colOff>1228726</xdr:colOff>
      <xdr:row>93</xdr:row>
      <xdr:rowOff>131443</xdr:rowOff>
    </xdr:to>
    <xdr:sp macro="" textlink="">
      <xdr:nvSpPr>
        <xdr:cNvPr id="4" name="Right Arrow 15">
          <a:extLst>
            <a:ext uri="{FF2B5EF4-FFF2-40B4-BE49-F238E27FC236}">
              <a16:creationId xmlns:a16="http://schemas.microsoft.com/office/drawing/2014/main" id="{F863BFAB-CB9D-4996-A6CA-4D5DBF2BB10F}"/>
            </a:ext>
          </a:extLst>
        </xdr:cNvPr>
        <xdr:cNvSpPr/>
      </xdr:nvSpPr>
      <xdr:spPr>
        <a:xfrm>
          <a:off x="4219576" y="113442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94</xdr:row>
      <xdr:rowOff>66674</xdr:rowOff>
    </xdr:from>
    <xdr:to>
      <xdr:col>1</xdr:col>
      <xdr:colOff>1323975</xdr:colOff>
      <xdr:row>94</xdr:row>
      <xdr:rowOff>152399</xdr:rowOff>
    </xdr:to>
    <xdr:sp macro="" textlink="">
      <xdr:nvSpPr>
        <xdr:cNvPr id="5" name="Down Arrow 16">
          <a:extLst>
            <a:ext uri="{FF2B5EF4-FFF2-40B4-BE49-F238E27FC236}">
              <a16:creationId xmlns:a16="http://schemas.microsoft.com/office/drawing/2014/main" id="{A309FD20-3E1E-49C3-99F7-C34ACA4EC67C}"/>
            </a:ext>
          </a:extLst>
        </xdr:cNvPr>
        <xdr:cNvSpPr/>
      </xdr:nvSpPr>
      <xdr:spPr>
        <a:xfrm>
          <a:off x="4733925" y="1151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125</xdr:row>
      <xdr:rowOff>104587</xdr:rowOff>
    </xdr:from>
    <xdr:to>
      <xdr:col>3</xdr:col>
      <xdr:colOff>2940239</xdr:colOff>
      <xdr:row>128</xdr:row>
      <xdr:rowOff>448777</xdr:rowOff>
    </xdr:to>
    <xdr:pic>
      <xdr:nvPicPr>
        <xdr:cNvPr id="2" name="Picture 1">
          <a:extLst>
            <a:ext uri="{FF2B5EF4-FFF2-40B4-BE49-F238E27FC236}">
              <a16:creationId xmlns:a16="http://schemas.microsoft.com/office/drawing/2014/main" id="{A98A3F79-1A05-40B0-B6A9-34B8AB06A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48415" y="23783737"/>
          <a:ext cx="2629649" cy="186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125</xdr:row>
      <xdr:rowOff>44824</xdr:rowOff>
    </xdr:from>
    <xdr:to>
      <xdr:col>2</xdr:col>
      <xdr:colOff>2561437</xdr:colOff>
      <xdr:row>128</xdr:row>
      <xdr:rowOff>430120</xdr:rowOff>
    </xdr:to>
    <xdr:pic>
      <xdr:nvPicPr>
        <xdr:cNvPr id="3" name="Picture 2">
          <a:extLst>
            <a:ext uri="{FF2B5EF4-FFF2-40B4-BE49-F238E27FC236}">
              <a16:creationId xmlns:a16="http://schemas.microsoft.com/office/drawing/2014/main" id="{CF1C119E-5C06-44DF-A51F-6426C77AB9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52547" y="23723974"/>
          <a:ext cx="2474965" cy="1902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134</xdr:row>
      <xdr:rowOff>78106</xdr:rowOff>
    </xdr:from>
    <xdr:to>
      <xdr:col>1</xdr:col>
      <xdr:colOff>1228726</xdr:colOff>
      <xdr:row>134</xdr:row>
      <xdr:rowOff>123825</xdr:rowOff>
    </xdr:to>
    <xdr:sp macro="" textlink="">
      <xdr:nvSpPr>
        <xdr:cNvPr id="4" name="Right Arrow 19">
          <a:extLst>
            <a:ext uri="{FF2B5EF4-FFF2-40B4-BE49-F238E27FC236}">
              <a16:creationId xmlns:a16="http://schemas.microsoft.com/office/drawing/2014/main" id="{5F7BA36B-EEAC-4A70-BFD2-85AEC086AD4A}"/>
            </a:ext>
          </a:extLst>
        </xdr:cNvPr>
        <xdr:cNvSpPr/>
      </xdr:nvSpPr>
      <xdr:spPr>
        <a:xfrm flipV="1">
          <a:off x="4219576" y="1286065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135</xdr:row>
      <xdr:rowOff>66674</xdr:rowOff>
    </xdr:from>
    <xdr:to>
      <xdr:col>1</xdr:col>
      <xdr:colOff>1323975</xdr:colOff>
      <xdr:row>135</xdr:row>
      <xdr:rowOff>152399</xdr:rowOff>
    </xdr:to>
    <xdr:sp macro="" textlink="">
      <xdr:nvSpPr>
        <xdr:cNvPr id="5" name="Down Arrow 20">
          <a:extLst>
            <a:ext uri="{FF2B5EF4-FFF2-40B4-BE49-F238E27FC236}">
              <a16:creationId xmlns:a16="http://schemas.microsoft.com/office/drawing/2014/main" id="{29C2359E-30FE-4DBB-B5E6-306F8864F8D9}"/>
            </a:ext>
          </a:extLst>
        </xdr:cNvPr>
        <xdr:cNvSpPr/>
      </xdr:nvSpPr>
      <xdr:spPr>
        <a:xfrm>
          <a:off x="4733925" y="13039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141</xdr:row>
      <xdr:rowOff>209176</xdr:rowOff>
    </xdr:from>
    <xdr:to>
      <xdr:col>3</xdr:col>
      <xdr:colOff>2913530</xdr:colOff>
      <xdr:row>145</xdr:row>
      <xdr:rowOff>25587</xdr:rowOff>
    </xdr:to>
    <xdr:pic>
      <xdr:nvPicPr>
        <xdr:cNvPr id="2" name="Picture 1">
          <a:extLst>
            <a:ext uri="{FF2B5EF4-FFF2-40B4-BE49-F238E27FC236}">
              <a16:creationId xmlns:a16="http://schemas.microsoft.com/office/drawing/2014/main" id="{2802DA5C-1353-4005-8E44-3BA552A6E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60474" y="26412451"/>
          <a:ext cx="2487706" cy="1832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97118</xdr:colOff>
      <xdr:row>141</xdr:row>
      <xdr:rowOff>141941</xdr:rowOff>
    </xdr:from>
    <xdr:to>
      <xdr:col>2</xdr:col>
      <xdr:colOff>2572083</xdr:colOff>
      <xdr:row>145</xdr:row>
      <xdr:rowOff>26707</xdr:rowOff>
    </xdr:to>
    <xdr:pic>
      <xdr:nvPicPr>
        <xdr:cNvPr id="3" name="Picture 2">
          <a:extLst>
            <a:ext uri="{FF2B5EF4-FFF2-40B4-BE49-F238E27FC236}">
              <a16:creationId xmlns:a16="http://schemas.microsoft.com/office/drawing/2014/main" id="{5438C4D3-C176-40F7-B162-56A98C0679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0018" y="26345216"/>
          <a:ext cx="2474965" cy="1907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150</xdr:row>
      <xdr:rowOff>104774</xdr:rowOff>
    </xdr:from>
    <xdr:to>
      <xdr:col>1</xdr:col>
      <xdr:colOff>1247776</xdr:colOff>
      <xdr:row>150</xdr:row>
      <xdr:rowOff>150493</xdr:rowOff>
    </xdr:to>
    <xdr:sp macro="" textlink="">
      <xdr:nvSpPr>
        <xdr:cNvPr id="4" name="Right Arrow 21">
          <a:extLst>
            <a:ext uri="{FF2B5EF4-FFF2-40B4-BE49-F238E27FC236}">
              <a16:creationId xmlns:a16="http://schemas.microsoft.com/office/drawing/2014/main" id="{A40ECC17-1CC9-4493-96CB-AC2D969EF224}"/>
            </a:ext>
          </a:extLst>
        </xdr:cNvPr>
        <xdr:cNvSpPr/>
      </xdr:nvSpPr>
      <xdr:spPr>
        <a:xfrm>
          <a:off x="4219576" y="14411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151</xdr:row>
      <xdr:rowOff>66674</xdr:rowOff>
    </xdr:from>
    <xdr:to>
      <xdr:col>1</xdr:col>
      <xdr:colOff>1323975</xdr:colOff>
      <xdr:row>151</xdr:row>
      <xdr:rowOff>152399</xdr:rowOff>
    </xdr:to>
    <xdr:sp macro="" textlink="">
      <xdr:nvSpPr>
        <xdr:cNvPr id="5" name="Down Arrow 22">
          <a:extLst>
            <a:ext uri="{FF2B5EF4-FFF2-40B4-BE49-F238E27FC236}">
              <a16:creationId xmlns:a16="http://schemas.microsoft.com/office/drawing/2014/main" id="{A81EBAF8-F992-44F6-A71D-3E277A76A624}"/>
            </a:ext>
          </a:extLst>
        </xdr:cNvPr>
        <xdr:cNvSpPr/>
      </xdr:nvSpPr>
      <xdr:spPr>
        <a:xfrm>
          <a:off x="4733925" y="14563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E8B6B-1B42-4638-A5BF-62FEC94BA57F}">
  <dimension ref="A1:C14"/>
  <sheetViews>
    <sheetView tabSelected="1" workbookViewId="0">
      <selection sqref="A1:B1"/>
    </sheetView>
  </sheetViews>
  <sheetFormatPr defaultRowHeight="14.5" x14ac:dyDescent="0.35"/>
  <cols>
    <col min="1" max="1" width="8.54296875" bestFit="1" customWidth="1"/>
    <col min="2" max="2" width="41.90625" customWidth="1"/>
    <col min="3" max="3" width="15.1796875" bestFit="1" customWidth="1"/>
  </cols>
  <sheetData>
    <row r="1" spans="1:3" x14ac:dyDescent="0.35">
      <c r="A1" s="123" t="s">
        <v>39</v>
      </c>
      <c r="B1" s="123"/>
    </row>
    <row r="2" spans="1:3" x14ac:dyDescent="0.35">
      <c r="A2" s="124" t="s">
        <v>678</v>
      </c>
      <c r="B2" s="124"/>
    </row>
    <row r="3" spans="1:3" x14ac:dyDescent="0.35">
      <c r="A3" s="14" t="s">
        <v>40</v>
      </c>
      <c r="B3" s="14" t="s">
        <v>41</v>
      </c>
      <c r="C3" s="14" t="s">
        <v>42</v>
      </c>
    </row>
    <row r="4" spans="1:3" x14ac:dyDescent="0.35">
      <c r="A4" s="13" t="s">
        <v>14</v>
      </c>
      <c r="B4" s="12" t="s">
        <v>15</v>
      </c>
      <c r="C4" s="12" t="s">
        <v>16</v>
      </c>
    </row>
    <row r="5" spans="1:3" x14ac:dyDescent="0.35">
      <c r="A5" s="13" t="s">
        <v>17</v>
      </c>
      <c r="B5" s="12" t="s">
        <v>18</v>
      </c>
      <c r="C5" s="12" t="s">
        <v>16</v>
      </c>
    </row>
    <row r="6" spans="1:3" x14ac:dyDescent="0.35">
      <c r="A6" s="13" t="s">
        <v>19</v>
      </c>
      <c r="B6" s="12" t="s">
        <v>20</v>
      </c>
      <c r="C6" s="12" t="s">
        <v>16</v>
      </c>
    </row>
    <row r="7" spans="1:3" x14ac:dyDescent="0.35">
      <c r="A7" s="13" t="s">
        <v>21</v>
      </c>
      <c r="B7" s="12" t="s">
        <v>22</v>
      </c>
      <c r="C7" s="12" t="s">
        <v>23</v>
      </c>
    </row>
    <row r="8" spans="1:3" x14ac:dyDescent="0.35">
      <c r="A8" s="13" t="s">
        <v>24</v>
      </c>
      <c r="B8" s="12" t="s">
        <v>25</v>
      </c>
      <c r="C8" s="12" t="s">
        <v>16</v>
      </c>
    </row>
    <row r="9" spans="1:3" x14ac:dyDescent="0.35">
      <c r="A9" s="13" t="s">
        <v>26</v>
      </c>
      <c r="B9" s="12" t="s">
        <v>27</v>
      </c>
      <c r="C9" s="12" t="s">
        <v>23</v>
      </c>
    </row>
    <row r="10" spans="1:3" x14ac:dyDescent="0.35">
      <c r="A10" s="13" t="s">
        <v>28</v>
      </c>
      <c r="B10" s="12" t="s">
        <v>29</v>
      </c>
      <c r="C10" s="12" t="s">
        <v>30</v>
      </c>
    </row>
    <row r="11" spans="1:3" x14ac:dyDescent="0.35">
      <c r="A11" s="13" t="s">
        <v>31</v>
      </c>
      <c r="B11" s="12" t="s">
        <v>32</v>
      </c>
      <c r="C11" s="12" t="s">
        <v>23</v>
      </c>
    </row>
    <row r="12" spans="1:3" x14ac:dyDescent="0.35">
      <c r="A12" s="13" t="s">
        <v>33</v>
      </c>
      <c r="B12" s="12" t="s">
        <v>34</v>
      </c>
      <c r="C12" s="12" t="s">
        <v>16</v>
      </c>
    </row>
    <row r="13" spans="1:3" x14ac:dyDescent="0.35">
      <c r="A13" s="13" t="s">
        <v>35</v>
      </c>
      <c r="B13" s="12" t="s">
        <v>36</v>
      </c>
      <c r="C13" s="12" t="s">
        <v>23</v>
      </c>
    </row>
    <row r="14" spans="1:3" x14ac:dyDescent="0.35">
      <c r="A14" s="13" t="s">
        <v>37</v>
      </c>
      <c r="B14" s="12" t="s">
        <v>38</v>
      </c>
      <c r="C14" s="12" t="s">
        <v>23</v>
      </c>
    </row>
  </sheetData>
  <mergeCells count="2">
    <mergeCell ref="A1:B1"/>
    <mergeCell ref="A2:B2"/>
  </mergeCells>
  <hyperlinks>
    <hyperlink ref="A4" location="'LDBOND'!A1" display="LDBOND" xr:uid="{7DBBDB2F-69CA-4585-BA00-E3287A2F845B}"/>
    <hyperlink ref="A5" location="'LDGETF'!A1" display="LDGETF" xr:uid="{377D3074-858A-4509-9CEB-24003D7E8075}"/>
    <hyperlink ref="A6" location="'LDGSEC'!A1" display="LDGSEC" xr:uid="{4C611ADF-FB39-46DF-AB7C-064C56E7CF73}"/>
    <hyperlink ref="A7" location="'LDINPF'!A1" display="LDINPF" xr:uid="{584E3315-E217-4704-9632-7C0828DA76CD}"/>
    <hyperlink ref="A8" location="'LDMIPF'!A1" display="LDMIPF" xr:uid="{AE835FCE-83B9-410B-AF0C-1B1F83F2DCBC}"/>
    <hyperlink ref="A9" location="'LDMNMF'!A1" display="LDMNMF" xr:uid="{649AAAFA-3EC2-4214-8323-9AC43C48E60F}"/>
    <hyperlink ref="A10" location="'LDONTF'!A1" display="LDONTF" xr:uid="{57F93CFB-9DC4-4FF4-89C9-8E8DCD4302F5}"/>
    <hyperlink ref="A11" location="'LDSAPF'!A1" display="LDSAPF" xr:uid="{B0070AB3-EA45-4874-8BA7-8C93F5E2FE3B}"/>
    <hyperlink ref="A12" location="'LDSTDF'!A1" display="LDSTDF" xr:uid="{60B7BA5D-6AAD-4E26-B701-021C037B3D83}"/>
    <hyperlink ref="A13" location="'LDUSTF'!A1" display="LDUSTF" xr:uid="{EC162C74-7F75-403B-97EB-1422E3D34FE6}"/>
    <hyperlink ref="A14" location="'LLIQDF'!A1" display="LLIQDF" xr:uid="{60F028CF-FEA7-4264-B1CB-686A067FDB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9"/>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680</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45</v>
      </c>
      <c r="C8" s="33" t="s">
        <v>46</v>
      </c>
      <c r="D8" s="33" t="s">
        <v>47</v>
      </c>
      <c r="E8" s="34">
        <v>1500</v>
      </c>
      <c r="F8" s="35">
        <v>1494.53</v>
      </c>
      <c r="G8" s="36">
        <v>8.6499999999999994E-2</v>
      </c>
      <c r="H8" s="37">
        <v>7.6950000000000005E-2</v>
      </c>
    </row>
    <row r="9" spans="2:8" ht="15.75" customHeight="1" x14ac:dyDescent="0.25">
      <c r="B9" s="33" t="s">
        <v>48</v>
      </c>
      <c r="C9" s="33" t="s">
        <v>49</v>
      </c>
      <c r="D9" s="33" t="s">
        <v>50</v>
      </c>
      <c r="E9" s="34">
        <v>1500000</v>
      </c>
      <c r="F9" s="35">
        <v>1463.21</v>
      </c>
      <c r="G9" s="36">
        <v>8.4699999999999998E-2</v>
      </c>
      <c r="H9" s="37">
        <v>7.8188999999999995E-2</v>
      </c>
    </row>
    <row r="10" spans="2:8" ht="15.75" customHeight="1" x14ac:dyDescent="0.25">
      <c r="B10" s="33" t="s">
        <v>51</v>
      </c>
      <c r="C10" s="33" t="s">
        <v>52</v>
      </c>
      <c r="D10" s="33" t="s">
        <v>47</v>
      </c>
      <c r="E10" s="34">
        <v>1000</v>
      </c>
      <c r="F10" s="35">
        <v>1038.54</v>
      </c>
      <c r="G10" s="36">
        <v>6.0100000000000001E-2</v>
      </c>
      <c r="H10" s="37">
        <v>7.6550000000000007E-2</v>
      </c>
    </row>
    <row r="11" spans="2:8" ht="15.75" customHeight="1" x14ac:dyDescent="0.25">
      <c r="B11" s="33" t="s">
        <v>53</v>
      </c>
      <c r="C11" s="33" t="s">
        <v>54</v>
      </c>
      <c r="D11" s="33" t="s">
        <v>47</v>
      </c>
      <c r="E11" s="34">
        <v>1000</v>
      </c>
      <c r="F11" s="35">
        <v>1035.58</v>
      </c>
      <c r="G11" s="36">
        <v>0.06</v>
      </c>
      <c r="H11" s="37">
        <v>7.9587000000000005E-2</v>
      </c>
    </row>
    <row r="12" spans="2:8" ht="15.75" customHeight="1" x14ac:dyDescent="0.25">
      <c r="B12" s="33" t="s">
        <v>55</v>
      </c>
      <c r="C12" s="33" t="s">
        <v>56</v>
      </c>
      <c r="D12" s="33" t="s">
        <v>50</v>
      </c>
      <c r="E12" s="34">
        <v>1000000</v>
      </c>
      <c r="F12" s="35">
        <v>1030.33</v>
      </c>
      <c r="G12" s="36">
        <v>5.96E-2</v>
      </c>
      <c r="H12" s="37">
        <v>5.1529999999999999E-2</v>
      </c>
    </row>
    <row r="13" spans="2:8" ht="15.75" customHeight="1" x14ac:dyDescent="0.25">
      <c r="B13" s="33" t="s">
        <v>57</v>
      </c>
      <c r="C13" s="33" t="s">
        <v>58</v>
      </c>
      <c r="D13" s="33" t="s">
        <v>50</v>
      </c>
      <c r="E13" s="34">
        <v>1000000</v>
      </c>
      <c r="F13" s="35">
        <v>1023.96</v>
      </c>
      <c r="G13" s="36">
        <v>5.9299999999999999E-2</v>
      </c>
      <c r="H13" s="37">
        <v>7.8683000000000003E-2</v>
      </c>
    </row>
    <row r="14" spans="2:8" ht="15.75" customHeight="1" x14ac:dyDescent="0.25">
      <c r="B14" s="33" t="s">
        <v>59</v>
      </c>
      <c r="C14" s="33" t="s">
        <v>60</v>
      </c>
      <c r="D14" s="33" t="s">
        <v>50</v>
      </c>
      <c r="E14" s="34">
        <v>1000000</v>
      </c>
      <c r="F14" s="35">
        <v>926.77</v>
      </c>
      <c r="G14" s="36">
        <v>5.3699999999999998E-2</v>
      </c>
      <c r="H14" s="37">
        <v>7.8837000000000004E-2</v>
      </c>
    </row>
    <row r="15" spans="2:8" ht="15.75" customHeight="1" x14ac:dyDescent="0.25">
      <c r="B15" s="33" t="s">
        <v>61</v>
      </c>
      <c r="C15" s="33" t="s">
        <v>62</v>
      </c>
      <c r="D15" s="33" t="s">
        <v>50</v>
      </c>
      <c r="E15" s="34">
        <v>500000</v>
      </c>
      <c r="F15" s="35">
        <v>518.46</v>
      </c>
      <c r="G15" s="36">
        <v>0.03</v>
      </c>
      <c r="H15" s="37">
        <v>7.4279999999999999E-2</v>
      </c>
    </row>
    <row r="16" spans="2:8" ht="15.75" customHeight="1" x14ac:dyDescent="0.25">
      <c r="B16" s="33" t="s">
        <v>63</v>
      </c>
      <c r="C16" s="33" t="s">
        <v>64</v>
      </c>
      <c r="D16" s="33" t="s">
        <v>47</v>
      </c>
      <c r="E16" s="34">
        <v>50</v>
      </c>
      <c r="F16" s="35">
        <v>516.26</v>
      </c>
      <c r="G16" s="36">
        <v>2.9899999999999999E-2</v>
      </c>
      <c r="H16" s="37">
        <v>7.46E-2</v>
      </c>
    </row>
    <row r="17" spans="2:8" ht="15.75" customHeight="1" x14ac:dyDescent="0.25">
      <c r="B17" s="33" t="s">
        <v>65</v>
      </c>
      <c r="C17" s="33" t="s">
        <v>66</v>
      </c>
      <c r="D17" s="33" t="s">
        <v>50</v>
      </c>
      <c r="E17" s="34">
        <v>500000</v>
      </c>
      <c r="F17" s="35">
        <v>507.18</v>
      </c>
      <c r="G17" s="36">
        <v>2.9399999999999999E-2</v>
      </c>
      <c r="H17" s="37">
        <v>7.2043999999999997E-2</v>
      </c>
    </row>
    <row r="18" spans="2:8" ht="15.75" customHeight="1" x14ac:dyDescent="0.25">
      <c r="B18" s="33" t="s">
        <v>67</v>
      </c>
      <c r="C18" s="33" t="s">
        <v>68</v>
      </c>
      <c r="D18" s="33" t="s">
        <v>47</v>
      </c>
      <c r="E18" s="34">
        <v>500</v>
      </c>
      <c r="F18" s="35">
        <v>505.26</v>
      </c>
      <c r="G18" s="36">
        <v>2.93E-2</v>
      </c>
      <c r="H18" s="37">
        <v>7.7450000000000005E-2</v>
      </c>
    </row>
    <row r="19" spans="2:8" ht="15.75" customHeight="1" x14ac:dyDescent="0.25">
      <c r="B19" s="33" t="s">
        <v>69</v>
      </c>
      <c r="C19" s="33" t="s">
        <v>70</v>
      </c>
      <c r="D19" s="33" t="s">
        <v>47</v>
      </c>
      <c r="E19" s="34">
        <v>500</v>
      </c>
      <c r="F19" s="35">
        <v>495.31</v>
      </c>
      <c r="G19" s="36">
        <v>2.87E-2</v>
      </c>
      <c r="H19" s="37">
        <v>8.1595000000000001E-2</v>
      </c>
    </row>
    <row r="20" spans="2:8" ht="15.75" customHeight="1" x14ac:dyDescent="0.25">
      <c r="B20" s="33" t="s">
        <v>71</v>
      </c>
      <c r="C20" s="33" t="s">
        <v>72</v>
      </c>
      <c r="D20" s="33" t="s">
        <v>50</v>
      </c>
      <c r="E20" s="34">
        <v>500000</v>
      </c>
      <c r="F20" s="35">
        <v>478.9</v>
      </c>
      <c r="G20" s="36">
        <v>2.7699999999999999E-2</v>
      </c>
      <c r="H20" s="37">
        <v>7.7988000000000002E-2</v>
      </c>
    </row>
    <row r="21" spans="2:8" ht="15.75" customHeight="1" x14ac:dyDescent="0.25">
      <c r="B21" s="32" t="s">
        <v>73</v>
      </c>
      <c r="C21" s="32"/>
      <c r="D21" s="32"/>
      <c r="E21" s="38"/>
      <c r="F21" s="39">
        <v>11034.29</v>
      </c>
      <c r="G21" s="40">
        <v>0.63890000000000002</v>
      </c>
      <c r="H21" s="41"/>
    </row>
    <row r="22" spans="2:8" ht="15.75" customHeight="1" x14ac:dyDescent="0.25">
      <c r="B22" s="33"/>
      <c r="C22" s="33"/>
      <c r="D22" s="33"/>
      <c r="E22" s="34"/>
      <c r="F22" s="35"/>
      <c r="G22" s="36"/>
      <c r="H22" s="37"/>
    </row>
    <row r="23" spans="2:8" ht="15.75" customHeight="1" x14ac:dyDescent="0.25">
      <c r="B23" s="32" t="s">
        <v>74</v>
      </c>
      <c r="C23" s="33"/>
      <c r="D23" s="33"/>
      <c r="E23" s="34"/>
      <c r="F23" s="35"/>
      <c r="G23" s="36"/>
      <c r="H23" s="37"/>
    </row>
    <row r="24" spans="2:8" ht="15.75" customHeight="1" x14ac:dyDescent="0.25">
      <c r="B24" s="32" t="s">
        <v>73</v>
      </c>
      <c r="C24" s="33"/>
      <c r="D24" s="33"/>
      <c r="E24" s="34"/>
      <c r="F24" s="42" t="s">
        <v>75</v>
      </c>
      <c r="G24" s="43" t="s">
        <v>75</v>
      </c>
      <c r="H24" s="37"/>
    </row>
    <row r="25" spans="2:8" ht="15.75" customHeight="1" x14ac:dyDescent="0.25">
      <c r="B25" s="33"/>
      <c r="C25" s="33"/>
      <c r="D25" s="33"/>
      <c r="E25" s="34"/>
      <c r="F25" s="35"/>
      <c r="G25" s="36"/>
      <c r="H25" s="37"/>
    </row>
    <row r="26" spans="2:8" ht="15.75" customHeight="1" x14ac:dyDescent="0.25">
      <c r="B26" s="32" t="s">
        <v>76</v>
      </c>
      <c r="C26" s="33"/>
      <c r="D26" s="33"/>
      <c r="E26" s="34"/>
      <c r="F26" s="35"/>
      <c r="G26" s="36"/>
      <c r="H26" s="37"/>
    </row>
    <row r="27" spans="2:8" ht="15.75" customHeight="1" x14ac:dyDescent="0.25">
      <c r="B27" s="32" t="s">
        <v>73</v>
      </c>
      <c r="C27" s="33"/>
      <c r="D27" s="33"/>
      <c r="E27" s="34"/>
      <c r="F27" s="42" t="s">
        <v>75</v>
      </c>
      <c r="G27" s="43" t="s">
        <v>75</v>
      </c>
      <c r="H27" s="37"/>
    </row>
    <row r="28" spans="2:8" ht="15.75" customHeight="1" x14ac:dyDescent="0.25">
      <c r="B28" s="33"/>
      <c r="C28" s="33"/>
      <c r="D28" s="33"/>
      <c r="E28" s="34"/>
      <c r="F28" s="35"/>
      <c r="G28" s="36"/>
      <c r="H28" s="37"/>
    </row>
    <row r="29" spans="2:8" ht="15.75" customHeight="1" x14ac:dyDescent="0.25">
      <c r="B29" s="44" t="s">
        <v>77</v>
      </c>
      <c r="C29" s="44"/>
      <c r="D29" s="44"/>
      <c r="E29" s="45"/>
      <c r="F29" s="39">
        <v>11034.29</v>
      </c>
      <c r="G29" s="40">
        <v>0.63880000000000003</v>
      </c>
      <c r="H29" s="41"/>
    </row>
    <row r="30" spans="2:8" ht="15.75" customHeight="1" x14ac:dyDescent="0.25">
      <c r="B30" s="33"/>
      <c r="C30" s="33"/>
      <c r="D30" s="33"/>
      <c r="E30" s="34"/>
      <c r="F30" s="35"/>
      <c r="G30" s="36"/>
      <c r="H30" s="37"/>
    </row>
    <row r="31" spans="2:8" ht="15.75" customHeight="1" x14ac:dyDescent="0.25">
      <c r="B31" s="32" t="s">
        <v>78</v>
      </c>
      <c r="C31" s="33"/>
      <c r="D31" s="33"/>
      <c r="E31" s="34"/>
      <c r="F31" s="35"/>
      <c r="G31" s="36"/>
      <c r="H31" s="37"/>
    </row>
    <row r="32" spans="2:8" ht="15.75" customHeight="1" x14ac:dyDescent="0.25">
      <c r="B32" s="33"/>
      <c r="C32" s="33"/>
      <c r="D32" s="33"/>
      <c r="E32" s="34"/>
      <c r="F32" s="35"/>
      <c r="G32" s="36"/>
      <c r="H32" s="37"/>
    </row>
    <row r="33" spans="2:8" ht="15.75" customHeight="1" x14ac:dyDescent="0.25">
      <c r="B33" s="32" t="s">
        <v>79</v>
      </c>
      <c r="C33" s="33"/>
      <c r="D33" s="33"/>
      <c r="E33" s="34"/>
      <c r="F33" s="35"/>
      <c r="G33" s="36"/>
      <c r="H33" s="37"/>
    </row>
    <row r="34" spans="2:8" ht="15.75" customHeight="1" x14ac:dyDescent="0.25">
      <c r="B34" s="33" t="s">
        <v>80</v>
      </c>
      <c r="C34" s="33" t="s">
        <v>81</v>
      </c>
      <c r="D34" s="33" t="s">
        <v>82</v>
      </c>
      <c r="E34" s="34">
        <v>300</v>
      </c>
      <c r="F34" s="35">
        <v>1469.25</v>
      </c>
      <c r="G34" s="36">
        <v>8.5099999999999995E-2</v>
      </c>
      <c r="H34" s="37">
        <v>6.7000000000000004E-2</v>
      </c>
    </row>
    <row r="35" spans="2:8" ht="15.75" customHeight="1" x14ac:dyDescent="0.25">
      <c r="B35" s="33" t="s">
        <v>83</v>
      </c>
      <c r="C35" s="33" t="s">
        <v>84</v>
      </c>
      <c r="D35" s="33" t="s">
        <v>82</v>
      </c>
      <c r="E35" s="34">
        <v>300</v>
      </c>
      <c r="F35" s="35">
        <v>1419.89</v>
      </c>
      <c r="G35" s="36">
        <v>8.2199999999999995E-2</v>
      </c>
      <c r="H35" s="37">
        <v>7.2000999999999996E-2</v>
      </c>
    </row>
    <row r="36" spans="2:8" ht="15.75" customHeight="1" x14ac:dyDescent="0.25">
      <c r="B36" s="33" t="s">
        <v>85</v>
      </c>
      <c r="C36" s="33" t="s">
        <v>86</v>
      </c>
      <c r="D36" s="33" t="s">
        <v>87</v>
      </c>
      <c r="E36" s="34">
        <v>200</v>
      </c>
      <c r="F36" s="35">
        <v>978.56</v>
      </c>
      <c r="G36" s="36">
        <v>5.6599999999999998E-2</v>
      </c>
      <c r="H36" s="37">
        <v>6.7788000000000001E-2</v>
      </c>
    </row>
    <row r="37" spans="2:8" ht="15.75" customHeight="1" x14ac:dyDescent="0.25">
      <c r="B37" s="33" t="s">
        <v>88</v>
      </c>
      <c r="C37" s="33" t="s">
        <v>89</v>
      </c>
      <c r="D37" s="33" t="s">
        <v>82</v>
      </c>
      <c r="E37" s="34">
        <v>200</v>
      </c>
      <c r="F37" s="35">
        <v>936.63</v>
      </c>
      <c r="G37" s="36">
        <v>5.4199999999999998E-2</v>
      </c>
      <c r="H37" s="37">
        <v>7.5066999999999995E-2</v>
      </c>
    </row>
    <row r="38" spans="2:8" ht="15.75" customHeight="1" x14ac:dyDescent="0.25">
      <c r="B38" s="32" t="s">
        <v>73</v>
      </c>
      <c r="C38" s="32"/>
      <c r="D38" s="32"/>
      <c r="E38" s="38"/>
      <c r="F38" s="39">
        <v>4804.33</v>
      </c>
      <c r="G38" s="40">
        <v>0.27810000000000001</v>
      </c>
      <c r="H38" s="41"/>
    </row>
    <row r="39" spans="2:8" ht="15.75" customHeight="1" x14ac:dyDescent="0.25">
      <c r="B39" s="33"/>
      <c r="C39" s="33"/>
      <c r="D39" s="33"/>
      <c r="E39" s="34"/>
      <c r="F39" s="35"/>
      <c r="G39" s="36"/>
      <c r="H39" s="37"/>
    </row>
    <row r="40" spans="2:8" ht="15.75" customHeight="1" x14ac:dyDescent="0.25">
      <c r="B40" s="44" t="s">
        <v>77</v>
      </c>
      <c r="C40" s="44"/>
      <c r="D40" s="44"/>
      <c r="E40" s="45"/>
      <c r="F40" s="39">
        <v>4804.33</v>
      </c>
      <c r="G40" s="40">
        <v>0.27810000000000001</v>
      </c>
      <c r="H40" s="41"/>
    </row>
    <row r="41" spans="2:8" ht="15.75" customHeight="1" x14ac:dyDescent="0.25">
      <c r="B41" s="33"/>
      <c r="C41" s="33"/>
      <c r="D41" s="33"/>
      <c r="E41" s="34"/>
      <c r="F41" s="35"/>
      <c r="G41" s="36"/>
      <c r="H41" s="37"/>
    </row>
    <row r="42" spans="2:8" ht="15.75" customHeight="1" x14ac:dyDescent="0.25">
      <c r="B42" s="33"/>
      <c r="C42" s="33"/>
      <c r="D42" s="33"/>
      <c r="E42" s="34"/>
      <c r="F42" s="35"/>
      <c r="G42" s="36"/>
      <c r="H42" s="37"/>
    </row>
    <row r="43" spans="2:8" ht="15.75" customHeight="1" x14ac:dyDescent="0.25">
      <c r="B43" s="32" t="s">
        <v>90</v>
      </c>
      <c r="C43" s="33"/>
      <c r="D43" s="33"/>
      <c r="E43" s="34"/>
      <c r="F43" s="35"/>
      <c r="G43" s="36"/>
      <c r="H43" s="37"/>
    </row>
    <row r="44" spans="2:8" ht="15.75" customHeight="1" x14ac:dyDescent="0.25">
      <c r="B44" s="32" t="s">
        <v>91</v>
      </c>
      <c r="C44" s="33"/>
      <c r="D44" s="33"/>
      <c r="E44" s="34"/>
      <c r="F44" s="35"/>
      <c r="G44" s="36"/>
      <c r="H44" s="37"/>
    </row>
    <row r="45" spans="2:8" ht="15.75" customHeight="1" x14ac:dyDescent="0.25">
      <c r="B45" s="33" t="s">
        <v>92</v>
      </c>
      <c r="C45" s="33" t="s">
        <v>93</v>
      </c>
      <c r="D45" s="33"/>
      <c r="E45" s="34">
        <v>503.67</v>
      </c>
      <c r="F45" s="35">
        <v>60.41</v>
      </c>
      <c r="G45" s="36">
        <v>3.5000000000000001E-3</v>
      </c>
      <c r="H45" s="37"/>
    </row>
    <row r="46" spans="2:8" ht="15.75" customHeight="1" x14ac:dyDescent="0.25">
      <c r="B46" s="33"/>
      <c r="C46" s="33"/>
      <c r="D46" s="33"/>
      <c r="E46" s="34"/>
      <c r="F46" s="35"/>
      <c r="G46" s="36"/>
      <c r="H46" s="37"/>
    </row>
    <row r="47" spans="2:8" ht="15.75" customHeight="1" x14ac:dyDescent="0.25">
      <c r="B47" s="44" t="s">
        <v>77</v>
      </c>
      <c r="C47" s="44"/>
      <c r="D47" s="44"/>
      <c r="E47" s="45"/>
      <c r="F47" s="39">
        <v>60.41</v>
      </c>
      <c r="G47" s="40">
        <v>3.5000000000000001E-3</v>
      </c>
      <c r="H47" s="41"/>
    </row>
    <row r="48" spans="2:8" ht="15.75" customHeight="1" x14ac:dyDescent="0.25">
      <c r="B48" s="33"/>
      <c r="C48" s="33"/>
      <c r="D48" s="33"/>
      <c r="E48" s="34"/>
      <c r="F48" s="35"/>
      <c r="G48" s="36"/>
      <c r="H48" s="37"/>
    </row>
    <row r="49" spans="1:8" ht="15.75" customHeight="1" x14ac:dyDescent="0.25">
      <c r="B49" s="32" t="s">
        <v>94</v>
      </c>
      <c r="C49" s="33"/>
      <c r="D49" s="33"/>
      <c r="E49" s="34"/>
      <c r="F49" s="35"/>
      <c r="G49" s="36"/>
      <c r="H49" s="37"/>
    </row>
    <row r="50" spans="1:8" ht="15.75" customHeight="1" x14ac:dyDescent="0.25">
      <c r="B50" s="33" t="s">
        <v>95</v>
      </c>
      <c r="C50" s="33"/>
      <c r="D50" s="33"/>
      <c r="E50" s="34"/>
      <c r="F50" s="35">
        <v>1273.17</v>
      </c>
      <c r="G50" s="36">
        <v>7.3700000000000002E-2</v>
      </c>
      <c r="H50" s="37"/>
    </row>
    <row r="51" spans="1:8" ht="15.75" customHeight="1" x14ac:dyDescent="0.25">
      <c r="B51" s="32" t="s">
        <v>73</v>
      </c>
      <c r="C51" s="32"/>
      <c r="D51" s="32"/>
      <c r="E51" s="38"/>
      <c r="F51" s="39">
        <v>1273.17</v>
      </c>
      <c r="G51" s="40">
        <v>7.3700000000000002E-2</v>
      </c>
      <c r="H51" s="41"/>
    </row>
    <row r="52" spans="1:8" ht="15.75" customHeight="1" x14ac:dyDescent="0.25">
      <c r="B52" s="33"/>
      <c r="C52" s="33"/>
      <c r="D52" s="33"/>
      <c r="E52" s="34"/>
      <c r="F52" s="35"/>
      <c r="G52" s="36"/>
      <c r="H52" s="37"/>
    </row>
    <row r="53" spans="1:8" ht="15.75" customHeight="1" x14ac:dyDescent="0.25">
      <c r="B53" s="44" t="s">
        <v>77</v>
      </c>
      <c r="C53" s="44"/>
      <c r="D53" s="44"/>
      <c r="E53" s="45"/>
      <c r="F53" s="39">
        <v>1273.17</v>
      </c>
      <c r="G53" s="40">
        <v>7.3700000000000002E-2</v>
      </c>
      <c r="H53" s="41"/>
    </row>
    <row r="54" spans="1:8" ht="15.75" customHeight="1" x14ac:dyDescent="0.25">
      <c r="B54" s="33" t="s">
        <v>96</v>
      </c>
      <c r="C54" s="33"/>
      <c r="D54" s="33"/>
      <c r="E54" s="34"/>
      <c r="F54" s="35">
        <v>101.63</v>
      </c>
      <c r="G54" s="36">
        <v>5.9000000000000163E-3</v>
      </c>
      <c r="H54" s="37"/>
    </row>
    <row r="55" spans="1:8" ht="15.75" customHeight="1" x14ac:dyDescent="0.25">
      <c r="B55" s="46" t="s">
        <v>97</v>
      </c>
      <c r="C55" s="46"/>
      <c r="D55" s="46"/>
      <c r="E55" s="47"/>
      <c r="F55" s="48">
        <v>17273.830000000002</v>
      </c>
      <c r="G55" s="49">
        <v>1</v>
      </c>
      <c r="H55" s="50"/>
    </row>
    <row r="56" spans="1:8" ht="15.75" customHeight="1" x14ac:dyDescent="0.25">
      <c r="B56" s="2"/>
    </row>
    <row r="57" spans="1:8" ht="15.75" customHeight="1" x14ac:dyDescent="0.25">
      <c r="B57" s="15" t="s">
        <v>98</v>
      </c>
    </row>
    <row r="58" spans="1:8" ht="15.75" customHeight="1" x14ac:dyDescent="0.25">
      <c r="B58" s="15" t="s">
        <v>99</v>
      </c>
    </row>
    <row r="61" spans="1:8" ht="15.75" customHeight="1" x14ac:dyDescent="0.25">
      <c r="A61" s="7"/>
      <c r="B61" s="51" t="s">
        <v>100</v>
      </c>
      <c r="C61" s="52"/>
      <c r="D61" s="52"/>
      <c r="E61" s="52"/>
      <c r="F61" s="53"/>
      <c r="G61" s="52"/>
      <c r="H61" s="54"/>
    </row>
    <row r="62" spans="1:8" ht="15.75" customHeight="1" x14ac:dyDescent="0.25">
      <c r="A62" s="7"/>
      <c r="B62" s="55" t="s">
        <v>101</v>
      </c>
      <c r="C62" s="7"/>
      <c r="D62" s="7"/>
      <c r="E62" s="7"/>
      <c r="F62" s="56"/>
      <c r="G62" s="7"/>
      <c r="H62" s="57"/>
    </row>
    <row r="63" spans="1:8" ht="15.75" customHeight="1" x14ac:dyDescent="0.25">
      <c r="A63" s="7"/>
      <c r="B63" s="58" t="s">
        <v>102</v>
      </c>
      <c r="C63" s="7"/>
      <c r="D63" s="7"/>
      <c r="E63" s="7"/>
      <c r="F63" s="56"/>
      <c r="G63" s="7"/>
      <c r="H63" s="57"/>
    </row>
    <row r="64" spans="1:8" ht="15.75" customHeight="1" x14ac:dyDescent="0.25">
      <c r="A64" s="7"/>
      <c r="B64" s="59"/>
      <c r="C64" s="60">
        <v>46280</v>
      </c>
      <c r="D64" s="60">
        <v>46265</v>
      </c>
      <c r="E64" s="7"/>
      <c r="F64" s="56"/>
      <c r="G64" s="7"/>
      <c r="H64" s="57"/>
    </row>
    <row r="65" spans="1:14" ht="15.75" customHeight="1" x14ac:dyDescent="0.25">
      <c r="A65" s="7"/>
      <c r="B65" s="59" t="s">
        <v>103</v>
      </c>
      <c r="C65" s="61"/>
      <c r="D65" s="61"/>
      <c r="E65" s="7"/>
      <c r="F65" s="56"/>
      <c r="G65" s="7"/>
      <c r="H65" s="57"/>
    </row>
    <row r="66" spans="1:14" ht="15.75" customHeight="1" x14ac:dyDescent="0.25">
      <c r="A66" s="62"/>
      <c r="B66" s="59" t="s">
        <v>104</v>
      </c>
      <c r="C66" s="63">
        <v>75.5077</v>
      </c>
      <c r="D66" s="63">
        <v>75.594499999999996</v>
      </c>
      <c r="E66" s="7"/>
      <c r="F66" s="56"/>
      <c r="G66" s="7"/>
      <c r="H66" s="57"/>
    </row>
    <row r="67" spans="1:14" ht="15.75" customHeight="1" x14ac:dyDescent="0.25">
      <c r="A67" s="62"/>
      <c r="B67" s="59" t="s">
        <v>105</v>
      </c>
      <c r="C67" s="63">
        <v>16.550999999999998</v>
      </c>
      <c r="D67" s="63">
        <v>16.57</v>
      </c>
      <c r="E67" s="7"/>
      <c r="F67" s="56"/>
      <c r="G67" s="7"/>
      <c r="H67" s="57"/>
    </row>
    <row r="68" spans="1:14" ht="15.75" customHeight="1" x14ac:dyDescent="0.25">
      <c r="A68" s="62"/>
      <c r="B68" s="59" t="s">
        <v>106</v>
      </c>
      <c r="C68" s="63">
        <v>16.300999999999998</v>
      </c>
      <c r="D68" s="63">
        <v>16.319800000000001</v>
      </c>
      <c r="E68" s="7"/>
      <c r="F68" s="56"/>
      <c r="G68" s="7"/>
      <c r="H68" s="57"/>
      <c r="J68" s="3"/>
    </row>
    <row r="69" spans="1:14" ht="15.75" customHeight="1" x14ac:dyDescent="0.25">
      <c r="A69" s="62"/>
      <c r="B69" s="59" t="s">
        <v>107</v>
      </c>
      <c r="C69" s="63">
        <v>16.550899999999999</v>
      </c>
      <c r="D69" s="63">
        <v>16.569900000000001</v>
      </c>
      <c r="E69" s="7"/>
      <c r="F69" s="56"/>
      <c r="G69" s="7"/>
      <c r="H69" s="57"/>
    </row>
    <row r="70" spans="1:14" ht="15.75" customHeight="1" x14ac:dyDescent="0.25">
      <c r="A70" s="62"/>
      <c r="B70" s="59" t="s">
        <v>108</v>
      </c>
      <c r="C70" s="63">
        <v>82.031199999999998</v>
      </c>
      <c r="D70" s="63">
        <v>82.111900000000006</v>
      </c>
      <c r="E70" s="7"/>
      <c r="F70" s="56"/>
      <c r="G70" s="7"/>
      <c r="H70" s="57"/>
      <c r="J70" s="3"/>
    </row>
    <row r="71" spans="1:14" ht="15.75" customHeight="1" x14ac:dyDescent="0.25">
      <c r="A71" s="62"/>
      <c r="B71" s="59" t="s">
        <v>109</v>
      </c>
      <c r="C71" s="63">
        <v>19.819199999999999</v>
      </c>
      <c r="D71" s="63">
        <v>19.838699999999999</v>
      </c>
      <c r="E71" s="7"/>
      <c r="F71" s="56"/>
      <c r="G71" s="7"/>
      <c r="H71" s="57"/>
      <c r="J71" s="3"/>
    </row>
    <row r="72" spans="1:14" ht="15.75" customHeight="1" x14ac:dyDescent="0.25">
      <c r="A72" s="62"/>
      <c r="B72" s="59" t="s">
        <v>110</v>
      </c>
      <c r="C72" s="63">
        <v>19.819299999999998</v>
      </c>
      <c r="D72" s="63">
        <v>19.838799999999999</v>
      </c>
      <c r="E72" s="7"/>
      <c r="F72" s="56"/>
      <c r="G72" s="7"/>
      <c r="H72" s="57"/>
      <c r="J72" s="3"/>
    </row>
    <row r="73" spans="1:14" ht="15.75" customHeight="1" x14ac:dyDescent="0.25">
      <c r="A73" s="62"/>
      <c r="B73" s="59" t="s">
        <v>111</v>
      </c>
      <c r="C73" s="63">
        <v>19.819099999999999</v>
      </c>
      <c r="D73" s="63">
        <v>19.8386</v>
      </c>
      <c r="E73" s="7"/>
      <c r="F73" s="56"/>
      <c r="G73" s="7"/>
      <c r="H73" s="57"/>
      <c r="J73" s="3"/>
    </row>
    <row r="74" spans="1:14" ht="15.75" customHeight="1" x14ac:dyDescent="0.25">
      <c r="A74" s="7"/>
      <c r="B74" s="55" t="s">
        <v>112</v>
      </c>
      <c r="C74" s="7"/>
      <c r="D74" s="7"/>
      <c r="E74" s="7"/>
      <c r="F74" s="7"/>
      <c r="G74" s="7"/>
      <c r="H74" s="57"/>
      <c r="J74" s="3"/>
    </row>
    <row r="75" spans="1:14" ht="15.75" customHeight="1" x14ac:dyDescent="0.25">
      <c r="A75" s="7"/>
      <c r="B75" s="55" t="s">
        <v>113</v>
      </c>
      <c r="C75" s="7"/>
      <c r="D75" s="7"/>
      <c r="E75" s="7"/>
      <c r="F75" s="7"/>
      <c r="G75" s="7"/>
      <c r="H75" s="57"/>
      <c r="J75" s="5"/>
      <c r="K75" s="5"/>
      <c r="L75" s="6"/>
      <c r="M75" s="6"/>
      <c r="N75" s="5"/>
    </row>
    <row r="76" spans="1:14" ht="15.75" customHeight="1" x14ac:dyDescent="0.25">
      <c r="A76" s="7"/>
      <c r="B76" s="55" t="s">
        <v>114</v>
      </c>
      <c r="C76" s="7"/>
      <c r="D76" s="7"/>
      <c r="E76" s="7"/>
      <c r="F76" s="7"/>
      <c r="G76" s="7"/>
      <c r="H76" s="57"/>
    </row>
    <row r="77" spans="1:14" ht="15.75" customHeight="1" x14ac:dyDescent="0.25">
      <c r="A77" s="7"/>
      <c r="B77" s="55" t="s">
        <v>115</v>
      </c>
      <c r="C77" s="7"/>
      <c r="D77" s="7"/>
      <c r="E77" s="7"/>
      <c r="F77" s="7"/>
      <c r="G77" s="7"/>
      <c r="H77" s="57"/>
    </row>
    <row r="78" spans="1:14" ht="15.75" customHeight="1" x14ac:dyDescent="0.25">
      <c r="A78" s="7"/>
      <c r="B78" s="55" t="s">
        <v>116</v>
      </c>
      <c r="C78" s="7"/>
      <c r="D78" s="7"/>
      <c r="E78" s="7"/>
      <c r="F78" s="7"/>
      <c r="G78" s="7"/>
      <c r="H78" s="57"/>
      <c r="J78" s="7"/>
      <c r="K78" s="7"/>
      <c r="L78" s="7"/>
      <c r="M78" s="7"/>
      <c r="N78" s="7"/>
    </row>
    <row r="79" spans="1:14" ht="15.75" customHeight="1" x14ac:dyDescent="0.25">
      <c r="A79" s="7"/>
      <c r="B79" s="55" t="s">
        <v>117</v>
      </c>
      <c r="C79" s="7"/>
      <c r="D79" s="7"/>
      <c r="E79" s="7"/>
      <c r="F79" s="7"/>
      <c r="G79" s="7"/>
      <c r="H79" s="57"/>
      <c r="J79" s="7"/>
      <c r="K79" s="7"/>
      <c r="L79" s="7"/>
      <c r="M79" s="7"/>
      <c r="N79" s="7"/>
    </row>
    <row r="80" spans="1:14" ht="15.75" customHeight="1" x14ac:dyDescent="0.25">
      <c r="A80" s="7"/>
      <c r="B80" s="64" t="s">
        <v>118</v>
      </c>
      <c r="C80" s="7"/>
      <c r="D80" s="7"/>
      <c r="E80" s="7"/>
      <c r="F80" s="7"/>
      <c r="G80" s="7"/>
      <c r="H80" s="57"/>
      <c r="J80" s="7"/>
      <c r="K80" s="7"/>
      <c r="L80" s="7"/>
      <c r="M80" s="7"/>
      <c r="N80" s="7"/>
    </row>
    <row r="81" spans="2:14" ht="15.75" customHeight="1" x14ac:dyDescent="0.25">
      <c r="J81" s="7"/>
      <c r="K81" s="7"/>
      <c r="L81" s="7"/>
      <c r="M81" s="7"/>
      <c r="N81" s="7"/>
    </row>
    <row r="82" spans="2:14" ht="15.75" customHeight="1" thickBot="1" x14ac:dyDescent="0.3">
      <c r="J82" s="7"/>
      <c r="K82" s="7"/>
      <c r="L82" s="7"/>
      <c r="M82" s="7"/>
      <c r="N82" s="7"/>
    </row>
    <row r="83" spans="2:14" ht="39.75" customHeight="1" thickBot="1" x14ac:dyDescent="0.4">
      <c r="B83" s="65" t="s">
        <v>119</v>
      </c>
      <c r="C83" s="66" t="s">
        <v>120</v>
      </c>
      <c r="D83" s="66" t="s">
        <v>121</v>
      </c>
      <c r="E83"/>
      <c r="J83" s="7"/>
      <c r="K83" s="7"/>
      <c r="L83" s="7"/>
      <c r="M83" s="7"/>
      <c r="N83" s="7"/>
    </row>
    <row r="84" spans="2:14" ht="39.75" customHeight="1" x14ac:dyDescent="0.35">
      <c r="B84" s="67" t="s">
        <v>122</v>
      </c>
      <c r="C84" s="127"/>
      <c r="D84" s="68" t="s">
        <v>123</v>
      </c>
      <c r="E84"/>
      <c r="J84" s="7"/>
      <c r="K84" s="7"/>
      <c r="L84" s="7"/>
      <c r="M84" s="7"/>
      <c r="N84" s="7"/>
    </row>
    <row r="85" spans="2:14" ht="39.75" customHeight="1" x14ac:dyDescent="0.35">
      <c r="B85" s="130" t="s">
        <v>124</v>
      </c>
      <c r="C85" s="128"/>
      <c r="D85" s="132"/>
      <c r="E85"/>
    </row>
    <row r="86" spans="2:14" ht="39.75" customHeight="1" x14ac:dyDescent="0.35">
      <c r="B86" s="130"/>
      <c r="C86" s="128"/>
      <c r="D86" s="132"/>
      <c r="E86"/>
      <c r="J86" s="3"/>
    </row>
    <row r="87" spans="2:14" ht="39.75" customHeight="1" x14ac:dyDescent="0.35">
      <c r="B87" s="130"/>
      <c r="C87" s="128"/>
      <c r="D87" s="132"/>
      <c r="E87"/>
    </row>
    <row r="88" spans="2:14" ht="39.75" customHeight="1" thickBot="1" x14ac:dyDescent="0.4">
      <c r="B88" s="131"/>
      <c r="C88" s="129"/>
      <c r="D88" s="133"/>
      <c r="E88"/>
    </row>
    <row r="89" spans="2:14" ht="15.75" customHeight="1" x14ac:dyDescent="0.25">
      <c r="B89" s="9" t="s">
        <v>125</v>
      </c>
    </row>
    <row r="90" spans="2:14" ht="15.75" customHeight="1" x14ac:dyDescent="0.25">
      <c r="B90" s="9" t="s">
        <v>126</v>
      </c>
    </row>
    <row r="91" spans="2:14" ht="15.75" customHeight="1" x14ac:dyDescent="0.25">
      <c r="B91" s="9" t="s">
        <v>127</v>
      </c>
    </row>
    <row r="93" spans="2:14" ht="15.75" customHeight="1" x14ac:dyDescent="0.35">
      <c r="B93" s="134" t="s">
        <v>128</v>
      </c>
      <c r="C93" s="135"/>
      <c r="D93" s="135"/>
      <c r="E93" s="135"/>
    </row>
    <row r="94" spans="2:14" ht="30" customHeight="1" x14ac:dyDescent="0.35">
      <c r="B94" s="70" t="s">
        <v>129</v>
      </c>
      <c r="C94" s="136" t="s">
        <v>130</v>
      </c>
      <c r="D94" s="136" t="s">
        <v>131</v>
      </c>
      <c r="E94" s="136" t="s">
        <v>132</v>
      </c>
    </row>
    <row r="95" spans="2:14" ht="15.75" customHeight="1" x14ac:dyDescent="0.35">
      <c r="B95" s="70" t="s">
        <v>133</v>
      </c>
      <c r="C95" s="137"/>
      <c r="D95" s="137"/>
      <c r="E95" s="137"/>
    </row>
    <row r="96" spans="2:14" ht="15.75" customHeight="1" x14ac:dyDescent="0.35">
      <c r="B96" s="70" t="s">
        <v>134</v>
      </c>
      <c r="C96" s="71"/>
      <c r="D96" s="72"/>
      <c r="E96" s="72"/>
    </row>
    <row r="97" spans="2:5" ht="15.75" customHeight="1" x14ac:dyDescent="0.35">
      <c r="B97" s="70" t="s">
        <v>135</v>
      </c>
      <c r="C97" s="72"/>
      <c r="D97" s="73"/>
      <c r="E97" s="72"/>
    </row>
    <row r="98" spans="2:5" ht="15.75" customHeight="1" x14ac:dyDescent="0.35">
      <c r="B98" s="70" t="s">
        <v>136</v>
      </c>
      <c r="C98" s="74"/>
      <c r="D98" s="75" t="s">
        <v>137</v>
      </c>
      <c r="E98" s="72"/>
    </row>
    <row r="99" spans="2:5" ht="15.75" customHeight="1" x14ac:dyDescent="0.35">
      <c r="B99" s="14" t="s">
        <v>138</v>
      </c>
      <c r="C99" s="76"/>
      <c r="D99" s="72"/>
      <c r="E99" s="72"/>
    </row>
    <row r="100" spans="2:5" ht="15.75" customHeight="1" thickBot="1" x14ac:dyDescent="0.3"/>
    <row r="101" spans="2:5" ht="15.75" customHeight="1" thickBot="1" x14ac:dyDescent="0.3">
      <c r="B101" s="77"/>
      <c r="C101" s="78" t="s">
        <v>139</v>
      </c>
    </row>
    <row r="102" spans="2:5" ht="15.75" customHeight="1" thickBot="1" x14ac:dyDescent="0.35">
      <c r="B102" s="79" t="s">
        <v>140</v>
      </c>
      <c r="C102" s="80" t="s">
        <v>15</v>
      </c>
    </row>
    <row r="103" spans="2:5" ht="15.75" customHeight="1" thickBot="1" x14ac:dyDescent="0.35">
      <c r="B103" s="79" t="s">
        <v>141</v>
      </c>
      <c r="C103" s="81" t="s">
        <v>142</v>
      </c>
    </row>
    <row r="104" spans="2:5" ht="15.75" customHeight="1" thickBot="1" x14ac:dyDescent="0.3">
      <c r="B104" s="79" t="s">
        <v>143</v>
      </c>
      <c r="C104" s="82">
        <v>7.1</v>
      </c>
    </row>
    <row r="105" spans="2:5" ht="15.75" customHeight="1" thickBot="1" x14ac:dyDescent="0.3">
      <c r="B105" s="79" t="s">
        <v>144</v>
      </c>
      <c r="C105" s="82" t="s">
        <v>675</v>
      </c>
    </row>
    <row r="106" spans="2:5" ht="15.75" customHeight="1" thickBot="1" x14ac:dyDescent="0.3">
      <c r="B106" s="79" t="s">
        <v>145</v>
      </c>
      <c r="C106" s="82" t="s">
        <v>676</v>
      </c>
    </row>
    <row r="107" spans="2:5" ht="15.75" customHeight="1" thickBot="1" x14ac:dyDescent="0.3">
      <c r="B107" s="79" t="s">
        <v>146</v>
      </c>
      <c r="C107" s="82" t="s">
        <v>663</v>
      </c>
    </row>
    <row r="108" spans="2:5" ht="15.75" customHeight="1" thickBot="1" x14ac:dyDescent="0.3">
      <c r="B108" s="125" t="s">
        <v>147</v>
      </c>
      <c r="C108" s="126"/>
    </row>
    <row r="109" spans="2:5" ht="15.75" customHeight="1" thickBot="1" x14ac:dyDescent="0.3">
      <c r="B109" s="125" t="s">
        <v>148</v>
      </c>
      <c r="C109" s="126"/>
    </row>
  </sheetData>
  <mergeCells count="9">
    <mergeCell ref="B108:C108"/>
    <mergeCell ref="B109:C109"/>
    <mergeCell ref="C84:C88"/>
    <mergeCell ref="B85:B88"/>
    <mergeCell ref="D85:D88"/>
    <mergeCell ref="B93:E93"/>
    <mergeCell ref="C94:C95"/>
    <mergeCell ref="D94:D95"/>
    <mergeCell ref="E94:E95"/>
  </mergeCells>
  <hyperlinks>
    <hyperlink ref="G1" location="'Sheet1'!A1" display="Index" xr:uid="{1F4970CC-BC7D-4F5C-AC25-181BC05BB3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54691-0660-4161-9670-A0102C7B7A3D}">
  <dimension ref="A1:N85"/>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8</v>
      </c>
      <c r="C1" s="4" t="s">
        <v>149</v>
      </c>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65</v>
      </c>
      <c r="C8" s="33" t="s">
        <v>66</v>
      </c>
      <c r="D8" s="33" t="s">
        <v>50</v>
      </c>
      <c r="E8" s="34">
        <v>99747500</v>
      </c>
      <c r="F8" s="35">
        <v>101179.8</v>
      </c>
      <c r="G8" s="36">
        <v>0.53069999999999995</v>
      </c>
      <c r="H8" s="37">
        <v>7.2043999999999997E-2</v>
      </c>
    </row>
    <row r="9" spans="2:8" ht="15.75" customHeight="1" x14ac:dyDescent="0.25">
      <c r="B9" s="33" t="s">
        <v>150</v>
      </c>
      <c r="C9" s="33" t="s">
        <v>151</v>
      </c>
      <c r="D9" s="33" t="s">
        <v>50</v>
      </c>
      <c r="E9" s="34">
        <v>57050000</v>
      </c>
      <c r="F9" s="35">
        <v>56583.33</v>
      </c>
      <c r="G9" s="36">
        <v>0.29680000000000001</v>
      </c>
      <c r="H9" s="37">
        <v>7.1621000000000004E-2</v>
      </c>
    </row>
    <row r="10" spans="2:8" ht="15.75" customHeight="1" x14ac:dyDescent="0.25">
      <c r="B10" s="33" t="s">
        <v>152</v>
      </c>
      <c r="C10" s="33" t="s">
        <v>153</v>
      </c>
      <c r="D10" s="33" t="s">
        <v>50</v>
      </c>
      <c r="E10" s="34">
        <v>33500000</v>
      </c>
      <c r="F10" s="35">
        <v>32770.910000000003</v>
      </c>
      <c r="G10" s="36">
        <v>0.1719</v>
      </c>
      <c r="H10" s="37">
        <v>7.1526000000000006E-2</v>
      </c>
    </row>
    <row r="11" spans="2:8" ht="15.75" customHeight="1" x14ac:dyDescent="0.25">
      <c r="B11" s="32" t="s">
        <v>73</v>
      </c>
      <c r="C11" s="32"/>
      <c r="D11" s="32"/>
      <c r="E11" s="38"/>
      <c r="F11" s="39">
        <v>190534.04</v>
      </c>
      <c r="G11" s="40">
        <v>0.99939999999999996</v>
      </c>
      <c r="H11" s="41"/>
    </row>
    <row r="12" spans="2:8" ht="15.75" customHeight="1" x14ac:dyDescent="0.25">
      <c r="B12" s="33"/>
      <c r="C12" s="33"/>
      <c r="D12" s="33"/>
      <c r="E12" s="34"/>
      <c r="F12" s="35"/>
      <c r="G12" s="36"/>
      <c r="H12" s="37"/>
    </row>
    <row r="13" spans="2:8" ht="15.75" customHeight="1" x14ac:dyDescent="0.25">
      <c r="B13" s="32" t="s">
        <v>74</v>
      </c>
      <c r="C13" s="33"/>
      <c r="D13" s="33"/>
      <c r="E13" s="34"/>
      <c r="F13" s="35"/>
      <c r="G13" s="36"/>
      <c r="H13" s="37"/>
    </row>
    <row r="14" spans="2:8" ht="15.75" customHeight="1" x14ac:dyDescent="0.25">
      <c r="B14" s="32" t="s">
        <v>73</v>
      </c>
      <c r="C14" s="33"/>
      <c r="D14" s="33"/>
      <c r="E14" s="34"/>
      <c r="F14" s="42" t="s">
        <v>75</v>
      </c>
      <c r="G14" s="43" t="s">
        <v>75</v>
      </c>
      <c r="H14" s="37"/>
    </row>
    <row r="15" spans="2:8" ht="15.75" customHeight="1" x14ac:dyDescent="0.25">
      <c r="B15" s="33"/>
      <c r="C15" s="33"/>
      <c r="D15" s="33"/>
      <c r="E15" s="34"/>
      <c r="F15" s="35"/>
      <c r="G15" s="36"/>
      <c r="H15" s="37"/>
    </row>
    <row r="16" spans="2:8" ht="15.75" customHeight="1" x14ac:dyDescent="0.25">
      <c r="B16" s="32" t="s">
        <v>76</v>
      </c>
      <c r="C16" s="33"/>
      <c r="D16" s="33"/>
      <c r="E16" s="34"/>
      <c r="F16" s="35"/>
      <c r="G16" s="36"/>
      <c r="H16" s="37"/>
    </row>
    <row r="17" spans="1:8" ht="15.75" customHeight="1" x14ac:dyDescent="0.25">
      <c r="B17" s="32" t="s">
        <v>73</v>
      </c>
      <c r="C17" s="33"/>
      <c r="D17" s="33"/>
      <c r="E17" s="34"/>
      <c r="F17" s="42" t="s">
        <v>75</v>
      </c>
      <c r="G17" s="43" t="s">
        <v>75</v>
      </c>
      <c r="H17" s="37"/>
    </row>
    <row r="18" spans="1:8" ht="15.75" customHeight="1" x14ac:dyDescent="0.25">
      <c r="B18" s="33"/>
      <c r="C18" s="33"/>
      <c r="D18" s="33"/>
      <c r="E18" s="34"/>
      <c r="F18" s="35"/>
      <c r="G18" s="36"/>
      <c r="H18" s="37"/>
    </row>
    <row r="19" spans="1:8" ht="15.75" customHeight="1" x14ac:dyDescent="0.25">
      <c r="B19" s="44" t="s">
        <v>77</v>
      </c>
      <c r="C19" s="44"/>
      <c r="D19" s="44"/>
      <c r="E19" s="45"/>
      <c r="F19" s="39">
        <v>190534.04</v>
      </c>
      <c r="G19" s="40">
        <v>0.99950000000000006</v>
      </c>
      <c r="H19" s="41"/>
    </row>
    <row r="20" spans="1:8" ht="15.75" customHeight="1" x14ac:dyDescent="0.25">
      <c r="B20" s="33"/>
      <c r="C20" s="33"/>
      <c r="D20" s="33"/>
      <c r="E20" s="34"/>
      <c r="F20" s="35"/>
      <c r="G20" s="36"/>
      <c r="H20" s="37"/>
    </row>
    <row r="21" spans="1:8" ht="15.75" customHeight="1" x14ac:dyDescent="0.25">
      <c r="B21" s="33"/>
      <c r="C21" s="33"/>
      <c r="D21" s="33"/>
      <c r="E21" s="34"/>
      <c r="F21" s="35"/>
      <c r="G21" s="36"/>
      <c r="H21" s="37"/>
    </row>
    <row r="22" spans="1:8" ht="15.75" customHeight="1" x14ac:dyDescent="0.25">
      <c r="B22" s="32" t="s">
        <v>94</v>
      </c>
      <c r="C22" s="33"/>
      <c r="D22" s="33"/>
      <c r="E22" s="34"/>
      <c r="F22" s="35"/>
      <c r="G22" s="36"/>
      <c r="H22" s="37"/>
    </row>
    <row r="23" spans="1:8" ht="15.75" customHeight="1" x14ac:dyDescent="0.25">
      <c r="B23" s="33" t="s">
        <v>95</v>
      </c>
      <c r="C23" s="33"/>
      <c r="D23" s="33"/>
      <c r="E23" s="34"/>
      <c r="F23" s="35">
        <v>96.61</v>
      </c>
      <c r="G23" s="36">
        <v>5.0000000000000001E-4</v>
      </c>
      <c r="H23" s="37"/>
    </row>
    <row r="24" spans="1:8" ht="15.75" customHeight="1" x14ac:dyDescent="0.25">
      <c r="B24" s="32" t="s">
        <v>73</v>
      </c>
      <c r="C24" s="32"/>
      <c r="D24" s="32"/>
      <c r="E24" s="38"/>
      <c r="F24" s="39">
        <v>96.61</v>
      </c>
      <c r="G24" s="40">
        <v>5.0000000000000001E-4</v>
      </c>
      <c r="H24" s="41"/>
    </row>
    <row r="25" spans="1:8" ht="15.75" customHeight="1" x14ac:dyDescent="0.25">
      <c r="B25" s="33"/>
      <c r="C25" s="33"/>
      <c r="D25" s="33"/>
      <c r="E25" s="34"/>
      <c r="F25" s="35"/>
      <c r="G25" s="36"/>
      <c r="H25" s="37"/>
    </row>
    <row r="26" spans="1:8" ht="15.75" customHeight="1" x14ac:dyDescent="0.25">
      <c r="B26" s="44" t="s">
        <v>77</v>
      </c>
      <c r="C26" s="44"/>
      <c r="D26" s="44"/>
      <c r="E26" s="45"/>
      <c r="F26" s="39">
        <v>96.61</v>
      </c>
      <c r="G26" s="40">
        <v>5.0000000000000001E-4</v>
      </c>
      <c r="H26" s="41"/>
    </row>
    <row r="27" spans="1:8" ht="15.75" customHeight="1" x14ac:dyDescent="0.25">
      <c r="B27" s="33" t="s">
        <v>96</v>
      </c>
      <c r="C27" s="33"/>
      <c r="D27" s="33"/>
      <c r="E27" s="34"/>
      <c r="F27" s="35">
        <v>5.18</v>
      </c>
      <c r="G27" s="36">
        <v>0</v>
      </c>
      <c r="H27" s="37"/>
    </row>
    <row r="28" spans="1:8" ht="15.75" customHeight="1" x14ac:dyDescent="0.25">
      <c r="B28" s="46" t="s">
        <v>97</v>
      </c>
      <c r="C28" s="46"/>
      <c r="D28" s="46"/>
      <c r="E28" s="47"/>
      <c r="F28" s="48">
        <v>190635.83</v>
      </c>
      <c r="G28" s="49">
        <v>1</v>
      </c>
      <c r="H28" s="50"/>
    </row>
    <row r="29" spans="1:8" ht="15.75" customHeight="1" x14ac:dyDescent="0.25">
      <c r="B29" s="2"/>
    </row>
    <row r="32" spans="1:8" ht="15.75" customHeight="1" x14ac:dyDescent="0.25">
      <c r="A32" s="7"/>
      <c r="B32" s="51" t="s">
        <v>100</v>
      </c>
      <c r="C32" s="83"/>
      <c r="D32" s="83"/>
      <c r="E32" s="52"/>
      <c r="F32" s="52"/>
      <c r="G32" s="52"/>
      <c r="H32" s="54"/>
    </row>
    <row r="33" spans="1:8" ht="15.75" customHeight="1" x14ac:dyDescent="0.25">
      <c r="A33" s="7"/>
      <c r="B33" s="55" t="s">
        <v>101</v>
      </c>
      <c r="C33" s="84"/>
      <c r="D33" s="84"/>
      <c r="E33" s="7"/>
      <c r="F33" s="7"/>
      <c r="G33" s="7"/>
      <c r="H33" s="57"/>
    </row>
    <row r="34" spans="1:8" ht="15.75" customHeight="1" x14ac:dyDescent="0.25">
      <c r="A34" s="7"/>
      <c r="B34" s="55" t="s">
        <v>102</v>
      </c>
      <c r="C34" s="84"/>
      <c r="D34" s="84"/>
      <c r="E34" s="7"/>
      <c r="F34" s="7"/>
      <c r="G34" s="7"/>
      <c r="H34" s="57"/>
    </row>
    <row r="35" spans="1:8" ht="15.75" customHeight="1" x14ac:dyDescent="0.25">
      <c r="A35" s="7"/>
      <c r="B35" s="85"/>
      <c r="C35" s="60">
        <v>46280</v>
      </c>
      <c r="D35" s="60">
        <v>46265</v>
      </c>
      <c r="E35" s="7"/>
      <c r="F35" s="7"/>
      <c r="G35" s="7"/>
      <c r="H35" s="57"/>
    </row>
    <row r="36" spans="1:8" ht="15.75" customHeight="1" x14ac:dyDescent="0.25">
      <c r="A36" s="7"/>
      <c r="B36" s="85" t="s">
        <v>103</v>
      </c>
      <c r="C36" s="61"/>
      <c r="D36" s="61"/>
      <c r="E36" s="7"/>
      <c r="F36" s="7"/>
      <c r="G36" s="7"/>
      <c r="H36" s="57"/>
    </row>
    <row r="37" spans="1:8" ht="15.75" customHeight="1" x14ac:dyDescent="0.25">
      <c r="A37" s="62"/>
      <c r="B37" s="85" t="s">
        <v>104</v>
      </c>
      <c r="C37" s="63">
        <v>29.1995</v>
      </c>
      <c r="D37" s="63">
        <v>29.370799999999999</v>
      </c>
      <c r="E37" s="7"/>
      <c r="F37" s="7"/>
      <c r="G37" s="7"/>
      <c r="H37" s="57"/>
    </row>
    <row r="38" spans="1:8" ht="15.75" customHeight="1" x14ac:dyDescent="0.25">
      <c r="A38" s="7"/>
      <c r="B38" s="55" t="s">
        <v>112</v>
      </c>
      <c r="C38" s="84"/>
      <c r="D38" s="84"/>
      <c r="E38" s="7"/>
      <c r="F38" s="7"/>
      <c r="G38" s="7"/>
      <c r="H38" s="57"/>
    </row>
    <row r="39" spans="1:8" ht="15.75" customHeight="1" x14ac:dyDescent="0.25">
      <c r="A39" s="7"/>
      <c r="B39" s="55" t="s">
        <v>113</v>
      </c>
      <c r="C39" s="84"/>
      <c r="D39" s="84"/>
      <c r="E39" s="7"/>
      <c r="F39" s="7"/>
      <c r="G39" s="7"/>
      <c r="H39" s="57"/>
    </row>
    <row r="40" spans="1:8" ht="15.75" customHeight="1" x14ac:dyDescent="0.25">
      <c r="A40" s="7"/>
      <c r="B40" s="55" t="s">
        <v>114</v>
      </c>
      <c r="C40" s="84"/>
      <c r="D40" s="84"/>
      <c r="E40" s="7"/>
      <c r="F40" s="7"/>
      <c r="G40" s="7"/>
      <c r="H40" s="57"/>
    </row>
    <row r="41" spans="1:8" ht="15.75" customHeight="1" x14ac:dyDescent="0.25">
      <c r="A41" s="7"/>
      <c r="B41" s="64" t="s">
        <v>115</v>
      </c>
      <c r="C41" s="84"/>
      <c r="D41" s="84"/>
      <c r="E41" s="7"/>
      <c r="F41" s="7"/>
      <c r="G41" s="7"/>
      <c r="H41" s="57"/>
    </row>
    <row r="42" spans="1:8" ht="15.75" customHeight="1" x14ac:dyDescent="0.25">
      <c r="A42" s="7"/>
      <c r="B42" s="55" t="s">
        <v>154</v>
      </c>
      <c r="C42" s="7"/>
      <c r="D42" s="7"/>
      <c r="E42" s="7"/>
      <c r="F42" s="7"/>
      <c r="G42" s="7"/>
      <c r="H42" s="57"/>
    </row>
    <row r="43" spans="1:8" ht="15.75" customHeight="1" x14ac:dyDescent="0.25">
      <c r="A43" s="7"/>
      <c r="B43" s="55" t="s">
        <v>117</v>
      </c>
      <c r="C43" s="84"/>
      <c r="D43" s="84"/>
      <c r="E43" s="7"/>
      <c r="F43" s="7"/>
      <c r="G43" s="7"/>
      <c r="H43" s="57"/>
    </row>
    <row r="44" spans="1:8" ht="15.75" customHeight="1" x14ac:dyDescent="0.25">
      <c r="A44" s="7"/>
      <c r="B44" s="55" t="s">
        <v>118</v>
      </c>
      <c r="C44" s="84"/>
      <c r="D44" s="84"/>
      <c r="E44" s="7"/>
      <c r="F44" s="7"/>
      <c r="G44" s="7"/>
      <c r="H44" s="57"/>
    </row>
    <row r="46" spans="1:8" ht="15.75" customHeight="1" thickBot="1" x14ac:dyDescent="0.3"/>
    <row r="47" spans="1:8" ht="39.75" customHeight="1" thickBot="1" x14ac:dyDescent="0.4">
      <c r="B47" s="65" t="s">
        <v>119</v>
      </c>
      <c r="C47" s="66" t="s">
        <v>120</v>
      </c>
      <c r="D47" s="66" t="s">
        <v>121</v>
      </c>
      <c r="E47"/>
    </row>
    <row r="48" spans="1:8" ht="39.75" customHeight="1" x14ac:dyDescent="0.35">
      <c r="B48" s="86" t="s">
        <v>155</v>
      </c>
      <c r="C48" s="87"/>
      <c r="D48" s="68" t="s">
        <v>156</v>
      </c>
      <c r="E48"/>
    </row>
    <row r="49" spans="2:5" ht="39.75" customHeight="1" x14ac:dyDescent="0.35">
      <c r="B49" s="130" t="s">
        <v>157</v>
      </c>
      <c r="C49" s="87"/>
      <c r="D49" s="132"/>
      <c r="E49"/>
    </row>
    <row r="50" spans="2:5" ht="39.75" customHeight="1" x14ac:dyDescent="0.35">
      <c r="B50" s="130"/>
      <c r="C50" s="87"/>
      <c r="D50" s="132"/>
      <c r="E50"/>
    </row>
    <row r="51" spans="2:5" ht="39.75" customHeight="1" x14ac:dyDescent="0.35">
      <c r="B51" s="130"/>
      <c r="C51" s="87"/>
      <c r="D51" s="132"/>
      <c r="E51"/>
    </row>
    <row r="52" spans="2:5" ht="39.75" customHeight="1" thickBot="1" x14ac:dyDescent="0.4">
      <c r="B52" s="131"/>
      <c r="C52" s="88"/>
      <c r="D52" s="133"/>
      <c r="E52"/>
    </row>
    <row r="53" spans="2:5" ht="15.75" customHeight="1" x14ac:dyDescent="0.25">
      <c r="B53" s="9" t="s">
        <v>125</v>
      </c>
    </row>
    <row r="54" spans="2:5" ht="15.75" customHeight="1" x14ac:dyDescent="0.25">
      <c r="B54" s="9" t="s">
        <v>126</v>
      </c>
    </row>
    <row r="55" spans="2:5" ht="15.75" customHeight="1" x14ac:dyDescent="0.25">
      <c r="B55" s="9" t="s">
        <v>127</v>
      </c>
    </row>
    <row r="57" spans="2:5" ht="15.75" customHeight="1" x14ac:dyDescent="0.35">
      <c r="B57" s="134" t="s">
        <v>128</v>
      </c>
      <c r="C57" s="135"/>
      <c r="D57" s="135"/>
      <c r="E57" s="135"/>
    </row>
    <row r="58" spans="2:5" ht="30" customHeight="1" x14ac:dyDescent="0.35">
      <c r="B58" s="70" t="s">
        <v>129</v>
      </c>
      <c r="C58" s="136" t="s">
        <v>130</v>
      </c>
      <c r="D58" s="136" t="s">
        <v>131</v>
      </c>
      <c r="E58" s="136" t="s">
        <v>132</v>
      </c>
    </row>
    <row r="59" spans="2:5" ht="15.75" customHeight="1" x14ac:dyDescent="0.35">
      <c r="B59" s="70" t="s">
        <v>133</v>
      </c>
      <c r="C59" s="137"/>
      <c r="D59" s="137"/>
      <c r="E59" s="137"/>
    </row>
    <row r="60" spans="2:5" ht="15.75" customHeight="1" x14ac:dyDescent="0.35">
      <c r="B60" s="70" t="s">
        <v>134</v>
      </c>
      <c r="C60" s="71"/>
      <c r="D60" s="72"/>
      <c r="E60" s="72"/>
    </row>
    <row r="61" spans="2:5" ht="15.75" customHeight="1" x14ac:dyDescent="0.35">
      <c r="B61" s="70" t="s">
        <v>135</v>
      </c>
      <c r="C61" s="72"/>
      <c r="D61" s="73"/>
      <c r="E61" s="72"/>
    </row>
    <row r="62" spans="2:5" ht="15.75" customHeight="1" x14ac:dyDescent="0.35">
      <c r="B62" s="70" t="s">
        <v>136</v>
      </c>
      <c r="C62" s="75" t="s">
        <v>158</v>
      </c>
      <c r="D62" s="89"/>
      <c r="E62" s="72"/>
    </row>
    <row r="63" spans="2:5" ht="15.75" customHeight="1" x14ac:dyDescent="0.35">
      <c r="B63" s="14" t="s">
        <v>159</v>
      </c>
      <c r="C63" s="76"/>
      <c r="D63" s="72"/>
      <c r="E63" s="72"/>
    </row>
    <row r="64" spans="2:5" ht="15.75" customHeight="1" thickBot="1" x14ac:dyDescent="0.3"/>
    <row r="65" spans="2:14" ht="15.75" customHeight="1" thickBot="1" x14ac:dyDescent="0.3">
      <c r="B65" s="77"/>
      <c r="C65" s="78" t="s">
        <v>139</v>
      </c>
    </row>
    <row r="66" spans="2:14" ht="15.75" customHeight="1" thickBot="1" x14ac:dyDescent="0.3">
      <c r="B66" s="79" t="s">
        <v>140</v>
      </c>
      <c r="C66" s="90" t="s">
        <v>18</v>
      </c>
    </row>
    <row r="67" spans="2:14" ht="15.75" customHeight="1" thickBot="1" x14ac:dyDescent="0.35">
      <c r="B67" s="79" t="s">
        <v>141</v>
      </c>
      <c r="C67" s="81" t="s">
        <v>160</v>
      </c>
    </row>
    <row r="68" spans="2:14" ht="15.75" customHeight="1" thickBot="1" x14ac:dyDescent="0.3">
      <c r="B68" s="79" t="s">
        <v>143</v>
      </c>
      <c r="C68" s="82">
        <v>7.12</v>
      </c>
      <c r="J68" s="3"/>
    </row>
    <row r="69" spans="2:14" ht="15.75" customHeight="1" thickBot="1" x14ac:dyDescent="0.3">
      <c r="B69" s="79" t="s">
        <v>144</v>
      </c>
      <c r="C69" s="82" t="s">
        <v>673</v>
      </c>
    </row>
    <row r="70" spans="2:14" ht="15.75" customHeight="1" thickBot="1" x14ac:dyDescent="0.3">
      <c r="B70" s="79" t="s">
        <v>145</v>
      </c>
      <c r="C70" s="82" t="s">
        <v>674</v>
      </c>
      <c r="J70" s="3"/>
    </row>
    <row r="71" spans="2:14" ht="15.75" customHeight="1" thickBot="1" x14ac:dyDescent="0.3">
      <c r="B71" s="79" t="s">
        <v>146</v>
      </c>
      <c r="C71" s="82" t="s">
        <v>663</v>
      </c>
      <c r="J71" s="3"/>
    </row>
    <row r="72" spans="2:14" ht="15.75" customHeight="1" thickBot="1" x14ac:dyDescent="0.3">
      <c r="B72" s="125" t="s">
        <v>147</v>
      </c>
      <c r="C72" s="126"/>
      <c r="J72" s="3"/>
    </row>
    <row r="73" spans="2:14" ht="15.75" customHeight="1" thickBot="1" x14ac:dyDescent="0.3">
      <c r="B73" s="125" t="s">
        <v>148</v>
      </c>
      <c r="C73" s="126"/>
      <c r="J73" s="3"/>
    </row>
    <row r="74" spans="2:14" ht="15.75" customHeight="1" x14ac:dyDescent="0.25">
      <c r="J74" s="5"/>
      <c r="K74" s="5"/>
      <c r="L74" s="6"/>
      <c r="M74" s="6"/>
      <c r="N74" s="5"/>
    </row>
    <row r="77" spans="2:14" ht="15.75" customHeight="1" x14ac:dyDescent="0.25">
      <c r="J77" s="7"/>
      <c r="K77" s="7"/>
      <c r="L77" s="7"/>
      <c r="M77" s="7"/>
      <c r="N77" s="7"/>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5" spans="10:14" ht="15.75" customHeight="1" x14ac:dyDescent="0.25">
      <c r="J85" s="3"/>
    </row>
  </sheetData>
  <mergeCells count="8">
    <mergeCell ref="B72:C72"/>
    <mergeCell ref="B73:C73"/>
    <mergeCell ref="B49:B52"/>
    <mergeCell ref="D49:D52"/>
    <mergeCell ref="B57:E57"/>
    <mergeCell ref="C58:C59"/>
    <mergeCell ref="D58:D59"/>
    <mergeCell ref="E58:E59"/>
  </mergeCells>
  <hyperlinks>
    <hyperlink ref="G1" location="'Sheet1'!A1" display="Index" xr:uid="{AA506891-32EE-45E9-9A0F-9C9AAF80391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26753-EE6A-49E0-BAAE-3CD4D1875F03}">
  <dimension ref="A1:N88"/>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48</v>
      </c>
      <c r="C8" s="33" t="s">
        <v>49</v>
      </c>
      <c r="D8" s="33" t="s">
        <v>50</v>
      </c>
      <c r="E8" s="34">
        <v>1000000</v>
      </c>
      <c r="F8" s="35">
        <v>975.47</v>
      </c>
      <c r="G8" s="36">
        <v>0.22040000000000001</v>
      </c>
      <c r="H8" s="37">
        <v>7.8188999999999995E-2</v>
      </c>
    </row>
    <row r="9" spans="2:8" ht="15.75" customHeight="1" x14ac:dyDescent="0.25">
      <c r="B9" s="33" t="s">
        <v>161</v>
      </c>
      <c r="C9" s="33" t="s">
        <v>162</v>
      </c>
      <c r="D9" s="33" t="s">
        <v>50</v>
      </c>
      <c r="E9" s="34">
        <v>500000</v>
      </c>
      <c r="F9" s="35">
        <v>490.18</v>
      </c>
      <c r="G9" s="36">
        <v>0.1108</v>
      </c>
      <c r="H9" s="37">
        <v>7.8913999999999998E-2</v>
      </c>
    </row>
    <row r="10" spans="2:8" ht="15.75" customHeight="1" x14ac:dyDescent="0.25">
      <c r="B10" s="33" t="s">
        <v>59</v>
      </c>
      <c r="C10" s="33" t="s">
        <v>60</v>
      </c>
      <c r="D10" s="33" t="s">
        <v>50</v>
      </c>
      <c r="E10" s="34">
        <v>500000</v>
      </c>
      <c r="F10" s="35">
        <v>463.38</v>
      </c>
      <c r="G10" s="36">
        <v>0.1047</v>
      </c>
      <c r="H10" s="37">
        <v>7.8837000000000004E-2</v>
      </c>
    </row>
    <row r="11" spans="2:8" ht="15.75" customHeight="1" x14ac:dyDescent="0.25">
      <c r="B11" s="32" t="s">
        <v>73</v>
      </c>
      <c r="C11" s="32"/>
      <c r="D11" s="32"/>
      <c r="E11" s="38"/>
      <c r="F11" s="39">
        <v>1929.03</v>
      </c>
      <c r="G11" s="40">
        <v>0.43590000000000001</v>
      </c>
      <c r="H11" s="41"/>
    </row>
    <row r="12" spans="2:8" ht="15.75" customHeight="1" x14ac:dyDescent="0.25">
      <c r="B12" s="33"/>
      <c r="C12" s="33"/>
      <c r="D12" s="33"/>
      <c r="E12" s="34"/>
      <c r="F12" s="35"/>
      <c r="G12" s="36"/>
      <c r="H12" s="37"/>
    </row>
    <row r="13" spans="2:8" ht="15.75" customHeight="1" x14ac:dyDescent="0.25">
      <c r="B13" s="32" t="s">
        <v>74</v>
      </c>
      <c r="C13" s="33"/>
      <c r="D13" s="33"/>
      <c r="E13" s="34"/>
      <c r="F13" s="35"/>
      <c r="G13" s="36"/>
      <c r="H13" s="37"/>
    </row>
    <row r="14" spans="2:8" ht="15.75" customHeight="1" x14ac:dyDescent="0.25">
      <c r="B14" s="32" t="s">
        <v>73</v>
      </c>
      <c r="C14" s="33"/>
      <c r="D14" s="33"/>
      <c r="E14" s="34"/>
      <c r="F14" s="42" t="s">
        <v>75</v>
      </c>
      <c r="G14" s="43" t="s">
        <v>75</v>
      </c>
      <c r="H14" s="37"/>
    </row>
    <row r="15" spans="2:8" ht="15.75" customHeight="1" x14ac:dyDescent="0.25">
      <c r="B15" s="33"/>
      <c r="C15" s="33"/>
      <c r="D15" s="33"/>
      <c r="E15" s="34"/>
      <c r="F15" s="35"/>
      <c r="G15" s="36"/>
      <c r="H15" s="37"/>
    </row>
    <row r="16" spans="2:8" ht="15.75" customHeight="1" x14ac:dyDescent="0.25">
      <c r="B16" s="32" t="s">
        <v>76</v>
      </c>
      <c r="C16" s="33"/>
      <c r="D16" s="33"/>
      <c r="E16" s="34"/>
      <c r="F16" s="35"/>
      <c r="G16" s="36"/>
      <c r="H16" s="37"/>
    </row>
    <row r="17" spans="2:8" ht="15.75" customHeight="1" x14ac:dyDescent="0.25">
      <c r="B17" s="32" t="s">
        <v>73</v>
      </c>
      <c r="C17" s="33"/>
      <c r="D17" s="33"/>
      <c r="E17" s="34"/>
      <c r="F17" s="42" t="s">
        <v>75</v>
      </c>
      <c r="G17" s="43" t="s">
        <v>75</v>
      </c>
      <c r="H17" s="37"/>
    </row>
    <row r="18" spans="2:8" ht="15.75" customHeight="1" x14ac:dyDescent="0.25">
      <c r="B18" s="33"/>
      <c r="C18" s="33"/>
      <c r="D18" s="33"/>
      <c r="E18" s="34"/>
      <c r="F18" s="35"/>
      <c r="G18" s="36"/>
      <c r="H18" s="37"/>
    </row>
    <row r="19" spans="2:8" ht="15.75" customHeight="1" x14ac:dyDescent="0.25">
      <c r="B19" s="44" t="s">
        <v>77</v>
      </c>
      <c r="C19" s="44"/>
      <c r="D19" s="44"/>
      <c r="E19" s="45"/>
      <c r="F19" s="39">
        <v>1929.03</v>
      </c>
      <c r="G19" s="40">
        <v>0.43590000000000001</v>
      </c>
      <c r="H19" s="41"/>
    </row>
    <row r="20" spans="2:8" ht="15.75" customHeight="1" x14ac:dyDescent="0.25">
      <c r="B20" s="33"/>
      <c r="C20" s="33"/>
      <c r="D20" s="33"/>
      <c r="E20" s="34"/>
      <c r="F20" s="35"/>
      <c r="G20" s="36"/>
      <c r="H20" s="37"/>
    </row>
    <row r="21" spans="2:8" ht="15.75" customHeight="1" x14ac:dyDescent="0.25">
      <c r="B21" s="32" t="s">
        <v>78</v>
      </c>
      <c r="C21" s="33"/>
      <c r="D21" s="33"/>
      <c r="E21" s="34"/>
      <c r="F21" s="35"/>
      <c r="G21" s="36"/>
      <c r="H21" s="37"/>
    </row>
    <row r="22" spans="2:8" ht="15.75" customHeight="1" x14ac:dyDescent="0.25">
      <c r="B22" s="33"/>
      <c r="C22" s="33"/>
      <c r="D22" s="33"/>
      <c r="E22" s="34"/>
      <c r="F22" s="35"/>
      <c r="G22" s="36"/>
      <c r="H22" s="37"/>
    </row>
    <row r="23" spans="2:8" ht="15.75" customHeight="1" x14ac:dyDescent="0.25">
      <c r="B23" s="32" t="s">
        <v>163</v>
      </c>
      <c r="C23" s="33"/>
      <c r="D23" s="33"/>
      <c r="E23" s="34"/>
      <c r="F23" s="35"/>
      <c r="G23" s="36"/>
      <c r="H23" s="37"/>
    </row>
    <row r="24" spans="2:8" ht="15.75" customHeight="1" x14ac:dyDescent="0.25">
      <c r="B24" s="33" t="s">
        <v>164</v>
      </c>
      <c r="C24" s="33" t="s">
        <v>165</v>
      </c>
      <c r="D24" s="33" t="s">
        <v>50</v>
      </c>
      <c r="E24" s="34">
        <v>1000000</v>
      </c>
      <c r="F24" s="35">
        <v>999.86</v>
      </c>
      <c r="G24" s="36">
        <v>0.22589999999999999</v>
      </c>
      <c r="H24" s="37">
        <v>5.0012000000000001E-2</v>
      </c>
    </row>
    <row r="25" spans="2:8" ht="15.75" customHeight="1" x14ac:dyDescent="0.25">
      <c r="B25" s="33" t="s">
        <v>166</v>
      </c>
      <c r="C25" s="33" t="s">
        <v>167</v>
      </c>
      <c r="D25" s="33" t="s">
        <v>50</v>
      </c>
      <c r="E25" s="34">
        <v>800000</v>
      </c>
      <c r="F25" s="35">
        <v>790.34</v>
      </c>
      <c r="G25" s="36">
        <v>0.17860000000000001</v>
      </c>
      <c r="H25" s="37">
        <v>5.2498000000000003E-2</v>
      </c>
    </row>
    <row r="26" spans="2:8" ht="15.75" customHeight="1" x14ac:dyDescent="0.25">
      <c r="B26" s="32" t="s">
        <v>73</v>
      </c>
      <c r="C26" s="32"/>
      <c r="D26" s="32"/>
      <c r="E26" s="38"/>
      <c r="F26" s="39">
        <v>1790.2</v>
      </c>
      <c r="G26" s="40">
        <v>0.40450000000000003</v>
      </c>
      <c r="H26" s="41"/>
    </row>
    <row r="27" spans="2:8" ht="15.75" customHeight="1" x14ac:dyDescent="0.25">
      <c r="B27" s="33"/>
      <c r="C27" s="33"/>
      <c r="D27" s="33"/>
      <c r="E27" s="34"/>
      <c r="F27" s="35"/>
      <c r="G27" s="36"/>
      <c r="H27" s="37"/>
    </row>
    <row r="28" spans="2:8" ht="15.75" customHeight="1" x14ac:dyDescent="0.25">
      <c r="B28" s="44" t="s">
        <v>77</v>
      </c>
      <c r="C28" s="44"/>
      <c r="D28" s="44"/>
      <c r="E28" s="45"/>
      <c r="F28" s="39">
        <v>1790.2</v>
      </c>
      <c r="G28" s="40">
        <v>0.40450000000000003</v>
      </c>
      <c r="H28" s="41"/>
    </row>
    <row r="29" spans="2:8" ht="15.75" customHeight="1" x14ac:dyDescent="0.25">
      <c r="B29" s="33"/>
      <c r="C29" s="33"/>
      <c r="D29" s="33"/>
      <c r="E29" s="34"/>
      <c r="F29" s="35"/>
      <c r="G29" s="36"/>
      <c r="H29" s="37"/>
    </row>
    <row r="30" spans="2:8" ht="15.75" customHeight="1" x14ac:dyDescent="0.25">
      <c r="B30" s="33"/>
      <c r="C30" s="33"/>
      <c r="D30" s="33"/>
      <c r="E30" s="34"/>
      <c r="F30" s="35"/>
      <c r="G30" s="36"/>
      <c r="H30" s="37"/>
    </row>
    <row r="31" spans="2:8" ht="15.75" customHeight="1" x14ac:dyDescent="0.25">
      <c r="B31" s="32" t="s">
        <v>94</v>
      </c>
      <c r="C31" s="33"/>
      <c r="D31" s="33"/>
      <c r="E31" s="34"/>
      <c r="F31" s="35"/>
      <c r="G31" s="36"/>
      <c r="H31" s="37"/>
    </row>
    <row r="32" spans="2:8" ht="15.75" customHeight="1" x14ac:dyDescent="0.25">
      <c r="B32" s="33" t="s">
        <v>95</v>
      </c>
      <c r="C32" s="33"/>
      <c r="D32" s="33"/>
      <c r="E32" s="34"/>
      <c r="F32" s="35">
        <v>692.03</v>
      </c>
      <c r="G32" s="36">
        <v>0.15640000000000001</v>
      </c>
      <c r="H32" s="37"/>
    </row>
    <row r="33" spans="1:8" ht="15.75" customHeight="1" x14ac:dyDescent="0.25">
      <c r="B33" s="32" t="s">
        <v>73</v>
      </c>
      <c r="C33" s="32"/>
      <c r="D33" s="32"/>
      <c r="E33" s="38"/>
      <c r="F33" s="39">
        <v>692.03</v>
      </c>
      <c r="G33" s="40">
        <v>0.15640000000000001</v>
      </c>
      <c r="H33" s="41"/>
    </row>
    <row r="34" spans="1:8" ht="15.75" customHeight="1" x14ac:dyDescent="0.25">
      <c r="B34" s="33"/>
      <c r="C34" s="33"/>
      <c r="D34" s="33"/>
      <c r="E34" s="34"/>
      <c r="F34" s="35"/>
      <c r="G34" s="36"/>
      <c r="H34" s="37"/>
    </row>
    <row r="35" spans="1:8" ht="15.75" customHeight="1" x14ac:dyDescent="0.25">
      <c r="B35" s="44" t="s">
        <v>77</v>
      </c>
      <c r="C35" s="44"/>
      <c r="D35" s="44"/>
      <c r="E35" s="45"/>
      <c r="F35" s="39">
        <v>692.03</v>
      </c>
      <c r="G35" s="40">
        <v>0.15640000000000001</v>
      </c>
      <c r="H35" s="41"/>
    </row>
    <row r="36" spans="1:8" ht="15.75" customHeight="1" x14ac:dyDescent="0.25">
      <c r="B36" s="33" t="s">
        <v>96</v>
      </c>
      <c r="C36" s="33"/>
      <c r="D36" s="33"/>
      <c r="E36" s="34"/>
      <c r="F36" s="35">
        <v>14.01</v>
      </c>
      <c r="G36" s="36">
        <v>3.1999999999999806E-3</v>
      </c>
      <c r="H36" s="37"/>
    </row>
    <row r="37" spans="1:8" ht="15.75" customHeight="1" x14ac:dyDescent="0.25">
      <c r="B37" s="46" t="s">
        <v>97</v>
      </c>
      <c r="C37" s="46"/>
      <c r="D37" s="46"/>
      <c r="E37" s="47"/>
      <c r="F37" s="48">
        <v>4425.2700000000004</v>
      </c>
      <c r="G37" s="49">
        <v>1</v>
      </c>
      <c r="H37" s="50"/>
    </row>
    <row r="38" spans="1:8" ht="15.75" customHeight="1" x14ac:dyDescent="0.25">
      <c r="B38" s="2"/>
    </row>
    <row r="40" spans="1:8" ht="15.75" customHeight="1" x14ac:dyDescent="0.25">
      <c r="B40" s="2"/>
    </row>
    <row r="41" spans="1:8" ht="15.75" customHeight="1" x14ac:dyDescent="0.25">
      <c r="A41" s="7"/>
      <c r="B41" s="51" t="s">
        <v>100</v>
      </c>
      <c r="C41" s="83"/>
      <c r="D41" s="83"/>
      <c r="E41" s="52"/>
      <c r="F41" s="52"/>
      <c r="G41" s="52"/>
      <c r="H41" s="54"/>
    </row>
    <row r="42" spans="1:8" ht="15.75" customHeight="1" x14ac:dyDescent="0.25">
      <c r="A42" s="7"/>
      <c r="B42" s="55" t="s">
        <v>101</v>
      </c>
      <c r="C42" s="84"/>
      <c r="D42" s="84"/>
      <c r="E42" s="7"/>
      <c r="F42" s="7"/>
      <c r="G42" s="7"/>
      <c r="H42" s="57"/>
    </row>
    <row r="43" spans="1:8" ht="15.75" customHeight="1" x14ac:dyDescent="0.25">
      <c r="A43" s="7"/>
      <c r="B43" s="55" t="s">
        <v>102</v>
      </c>
      <c r="C43" s="84"/>
      <c r="D43" s="84"/>
      <c r="E43" s="7"/>
      <c r="F43" s="7"/>
      <c r="G43" s="7"/>
      <c r="H43" s="57"/>
    </row>
    <row r="44" spans="1:8" ht="15.75" customHeight="1" x14ac:dyDescent="0.25">
      <c r="A44" s="7"/>
      <c r="B44" s="85"/>
      <c r="C44" s="60">
        <v>46280</v>
      </c>
      <c r="D44" s="60">
        <v>46265</v>
      </c>
      <c r="E44" s="7"/>
      <c r="F44" s="7"/>
      <c r="G44" s="7"/>
      <c r="H44" s="57"/>
    </row>
    <row r="45" spans="1:8" ht="15.75" customHeight="1" x14ac:dyDescent="0.25">
      <c r="A45" s="7"/>
      <c r="B45" s="85" t="s">
        <v>103</v>
      </c>
      <c r="C45" s="61"/>
      <c r="D45" s="61"/>
      <c r="E45" s="7"/>
      <c r="F45" s="7"/>
      <c r="G45" s="7"/>
      <c r="H45" s="57"/>
    </row>
    <row r="46" spans="1:8" ht="15.75" customHeight="1" x14ac:dyDescent="0.25">
      <c r="A46" s="62"/>
      <c r="B46" s="85" t="s">
        <v>104</v>
      </c>
      <c r="C46" s="63">
        <v>60.067700000000002</v>
      </c>
      <c r="D46" s="63">
        <v>60.236899999999999</v>
      </c>
      <c r="E46" s="7"/>
      <c r="F46" s="7"/>
      <c r="G46" s="7"/>
      <c r="H46" s="57"/>
    </row>
    <row r="47" spans="1:8" ht="15.75" customHeight="1" x14ac:dyDescent="0.25">
      <c r="A47" s="62"/>
      <c r="B47" s="85" t="s">
        <v>105</v>
      </c>
      <c r="C47" s="63">
        <v>17.314599999999999</v>
      </c>
      <c r="D47" s="63">
        <v>17.363299999999999</v>
      </c>
      <c r="E47" s="7"/>
      <c r="F47" s="7"/>
      <c r="G47" s="7"/>
      <c r="H47" s="57"/>
    </row>
    <row r="48" spans="1:8" ht="15.75" customHeight="1" x14ac:dyDescent="0.25">
      <c r="A48" s="62"/>
      <c r="B48" s="85" t="s">
        <v>108</v>
      </c>
      <c r="C48" s="63">
        <v>66.640100000000004</v>
      </c>
      <c r="D48" s="63">
        <v>66.816800000000001</v>
      </c>
      <c r="E48" s="7"/>
      <c r="F48" s="7"/>
      <c r="G48" s="7"/>
      <c r="H48" s="57"/>
    </row>
    <row r="49" spans="1:8" ht="15.75" customHeight="1" x14ac:dyDescent="0.25">
      <c r="A49" s="62"/>
      <c r="B49" s="85" t="s">
        <v>109</v>
      </c>
      <c r="C49" s="63">
        <v>19.196400000000001</v>
      </c>
      <c r="D49" s="63">
        <v>19.247299999999999</v>
      </c>
      <c r="E49" s="7"/>
      <c r="F49" s="7"/>
      <c r="G49" s="7"/>
      <c r="H49" s="57"/>
    </row>
    <row r="50" spans="1:8" ht="15.75" customHeight="1" x14ac:dyDescent="0.25">
      <c r="A50" s="62"/>
      <c r="B50" s="85" t="s">
        <v>168</v>
      </c>
      <c r="C50" s="63">
        <v>34.692999999999998</v>
      </c>
      <c r="D50" s="63">
        <v>34.790700000000001</v>
      </c>
      <c r="E50" s="7"/>
      <c r="F50" s="7"/>
      <c r="G50" s="7"/>
      <c r="H50" s="57"/>
    </row>
    <row r="51" spans="1:8" ht="15.75" customHeight="1" x14ac:dyDescent="0.25">
      <c r="A51" s="62"/>
      <c r="B51" s="85" t="s">
        <v>169</v>
      </c>
      <c r="C51" s="63">
        <v>22.4499</v>
      </c>
      <c r="D51" s="63">
        <v>22.513100000000001</v>
      </c>
      <c r="E51" s="7"/>
      <c r="F51" s="7"/>
      <c r="G51" s="7"/>
      <c r="H51" s="57"/>
    </row>
    <row r="52" spans="1:8" ht="15.75" customHeight="1" x14ac:dyDescent="0.25">
      <c r="A52" s="7"/>
      <c r="B52" s="55" t="s">
        <v>112</v>
      </c>
      <c r="C52" s="7"/>
      <c r="D52" s="7"/>
      <c r="E52" s="7"/>
      <c r="F52" s="7"/>
      <c r="G52" s="7"/>
      <c r="H52" s="57"/>
    </row>
    <row r="53" spans="1:8" ht="15.75" customHeight="1" x14ac:dyDescent="0.25">
      <c r="A53" s="7"/>
      <c r="B53" s="55" t="s">
        <v>113</v>
      </c>
      <c r="C53" s="84"/>
      <c r="D53" s="84"/>
      <c r="E53" s="7"/>
      <c r="F53" s="7"/>
      <c r="G53" s="7"/>
      <c r="H53" s="57"/>
    </row>
    <row r="54" spans="1:8" ht="15.75" customHeight="1" x14ac:dyDescent="0.25">
      <c r="A54" s="7"/>
      <c r="B54" s="55" t="s">
        <v>114</v>
      </c>
      <c r="C54" s="84"/>
      <c r="D54" s="84"/>
      <c r="E54" s="7"/>
      <c r="F54" s="7"/>
      <c r="G54" s="7"/>
      <c r="H54" s="57"/>
    </row>
    <row r="55" spans="1:8" ht="15.75" customHeight="1" x14ac:dyDescent="0.25">
      <c r="A55" s="7"/>
      <c r="B55" s="64" t="s">
        <v>115</v>
      </c>
      <c r="C55" s="84"/>
      <c r="D55" s="84"/>
      <c r="E55" s="7"/>
      <c r="F55" s="7"/>
      <c r="G55" s="7"/>
      <c r="H55" s="57"/>
    </row>
    <row r="56" spans="1:8" ht="15.75" customHeight="1" x14ac:dyDescent="0.25">
      <c r="A56" s="7"/>
      <c r="B56" s="55" t="s">
        <v>170</v>
      </c>
      <c r="C56" s="7"/>
      <c r="D56" s="7"/>
      <c r="E56" s="7"/>
      <c r="F56" s="7"/>
      <c r="G56" s="7"/>
      <c r="H56" s="57"/>
    </row>
    <row r="57" spans="1:8" ht="15.75" customHeight="1" x14ac:dyDescent="0.25">
      <c r="A57" s="7"/>
      <c r="B57" s="55" t="s">
        <v>117</v>
      </c>
      <c r="C57" s="84"/>
      <c r="D57" s="84"/>
      <c r="E57" s="7"/>
      <c r="F57" s="7"/>
      <c r="G57" s="7"/>
      <c r="H57" s="57"/>
    </row>
    <row r="58" spans="1:8" ht="15.75" customHeight="1" x14ac:dyDescent="0.25">
      <c r="A58" s="7"/>
      <c r="B58" s="55" t="s">
        <v>118</v>
      </c>
      <c r="C58" s="84"/>
      <c r="D58" s="84"/>
      <c r="E58" s="7"/>
      <c r="F58" s="7"/>
      <c r="G58" s="7"/>
      <c r="H58" s="57"/>
    </row>
    <row r="59" spans="1:8" ht="15.75" customHeight="1" x14ac:dyDescent="0.25">
      <c r="A59" s="7"/>
      <c r="B59" s="91"/>
      <c r="C59" s="92"/>
      <c r="D59" s="92"/>
      <c r="E59" s="93"/>
      <c r="F59" s="93"/>
      <c r="G59" s="93"/>
      <c r="H59" s="94"/>
    </row>
    <row r="61" spans="1:8" ht="15.75" customHeight="1" thickBot="1" x14ac:dyDescent="0.3"/>
    <row r="62" spans="1:8" ht="39.75" customHeight="1" thickBot="1" x14ac:dyDescent="0.4">
      <c r="B62" s="65" t="s">
        <v>119</v>
      </c>
      <c r="C62" s="66" t="s">
        <v>120</v>
      </c>
      <c r="D62" s="66" t="s">
        <v>121</v>
      </c>
      <c r="E62"/>
    </row>
    <row r="63" spans="1:8" ht="39.75" customHeight="1" x14ac:dyDescent="0.35">
      <c r="B63" s="86" t="s">
        <v>171</v>
      </c>
      <c r="C63" s="127"/>
      <c r="D63" s="68" t="s">
        <v>172</v>
      </c>
      <c r="E63"/>
    </row>
    <row r="64" spans="1:8" ht="39.75" customHeight="1" x14ac:dyDescent="0.35">
      <c r="B64" s="130" t="s">
        <v>173</v>
      </c>
      <c r="C64" s="128"/>
      <c r="D64" s="132"/>
      <c r="E64"/>
    </row>
    <row r="65" spans="2:14" ht="39.75" customHeight="1" x14ac:dyDescent="0.35">
      <c r="B65" s="130"/>
      <c r="C65" s="128"/>
      <c r="D65" s="132"/>
      <c r="E65"/>
    </row>
    <row r="66" spans="2:14" ht="39.75" customHeight="1" x14ac:dyDescent="0.35">
      <c r="B66" s="130"/>
      <c r="C66" s="128"/>
      <c r="D66" s="132"/>
      <c r="E66"/>
    </row>
    <row r="67" spans="2:14" ht="39.75" customHeight="1" thickBot="1" x14ac:dyDescent="0.4">
      <c r="B67" s="131"/>
      <c r="C67" s="129"/>
      <c r="D67" s="133"/>
      <c r="E67"/>
    </row>
    <row r="68" spans="2:14" ht="15.75" customHeight="1" x14ac:dyDescent="0.25">
      <c r="B68" s="9" t="s">
        <v>125</v>
      </c>
      <c r="J68" s="3"/>
    </row>
    <row r="69" spans="2:14" ht="15.75" customHeight="1" x14ac:dyDescent="0.25">
      <c r="B69" s="9" t="s">
        <v>126</v>
      </c>
    </row>
    <row r="70" spans="2:14" ht="15.75" customHeight="1" x14ac:dyDescent="0.25">
      <c r="B70" s="9" t="s">
        <v>127</v>
      </c>
      <c r="J70" s="3"/>
    </row>
    <row r="71" spans="2:14" ht="15.75" customHeight="1" x14ac:dyDescent="0.25">
      <c r="J71" s="3"/>
    </row>
    <row r="72" spans="2:14" ht="15.75" customHeight="1" x14ac:dyDescent="0.35">
      <c r="B72" s="134" t="s">
        <v>128</v>
      </c>
      <c r="C72" s="135"/>
      <c r="D72" s="135"/>
      <c r="E72" s="135"/>
      <c r="J72" s="3"/>
    </row>
    <row r="73" spans="2:14" ht="30" customHeight="1" x14ac:dyDescent="0.35">
      <c r="B73" s="70" t="s">
        <v>129</v>
      </c>
      <c r="C73" s="136" t="s">
        <v>130</v>
      </c>
      <c r="D73" s="136" t="s">
        <v>131</v>
      </c>
      <c r="E73" s="136" t="s">
        <v>132</v>
      </c>
      <c r="J73" s="3"/>
    </row>
    <row r="74" spans="2:14" ht="15.75" customHeight="1" x14ac:dyDescent="0.35">
      <c r="B74" s="70" t="s">
        <v>133</v>
      </c>
      <c r="C74" s="137"/>
      <c r="D74" s="137"/>
      <c r="E74" s="137"/>
      <c r="J74" s="3"/>
    </row>
    <row r="75" spans="2:14" ht="15.75" customHeight="1" x14ac:dyDescent="0.35">
      <c r="B75" s="70" t="s">
        <v>134</v>
      </c>
      <c r="C75" s="71"/>
      <c r="D75" s="72"/>
      <c r="E75" s="72"/>
      <c r="J75" s="5"/>
      <c r="K75" s="5"/>
      <c r="L75" s="6"/>
      <c r="M75" s="6"/>
      <c r="N75" s="5"/>
    </row>
    <row r="76" spans="2:14" ht="15.75" customHeight="1" x14ac:dyDescent="0.35">
      <c r="B76" s="70" t="s">
        <v>135</v>
      </c>
      <c r="C76" s="72"/>
      <c r="D76" s="73"/>
      <c r="E76" s="72"/>
    </row>
    <row r="77" spans="2:14" ht="15.75" customHeight="1" x14ac:dyDescent="0.35">
      <c r="B77" s="70" t="s">
        <v>136</v>
      </c>
      <c r="C77" s="75" t="s">
        <v>158</v>
      </c>
      <c r="D77" s="89"/>
      <c r="E77" s="72"/>
    </row>
    <row r="78" spans="2:14" ht="15.75" customHeight="1" x14ac:dyDescent="0.35">
      <c r="B78" s="14" t="s">
        <v>159</v>
      </c>
      <c r="C78" s="76"/>
      <c r="D78" s="72"/>
      <c r="E78" s="72"/>
      <c r="J78" s="7"/>
      <c r="K78" s="7"/>
      <c r="L78" s="7"/>
      <c r="M78" s="7"/>
      <c r="N78" s="7"/>
    </row>
    <row r="79" spans="2:14" ht="15.75" customHeight="1" thickBot="1" x14ac:dyDescent="0.3">
      <c r="J79" s="7"/>
      <c r="K79" s="7"/>
      <c r="L79" s="7"/>
      <c r="M79" s="7"/>
      <c r="N79" s="7"/>
    </row>
    <row r="80" spans="2:14" ht="15.75" customHeight="1" thickBot="1" x14ac:dyDescent="0.3">
      <c r="B80" s="77"/>
      <c r="C80" s="78" t="s">
        <v>139</v>
      </c>
      <c r="J80" s="7"/>
      <c r="K80" s="7"/>
      <c r="L80" s="7"/>
      <c r="M80" s="7"/>
      <c r="N80" s="7"/>
    </row>
    <row r="81" spans="2:14" ht="15.75" customHeight="1" thickBot="1" x14ac:dyDescent="0.3">
      <c r="B81" s="79" t="s">
        <v>140</v>
      </c>
      <c r="C81" s="90" t="s">
        <v>9</v>
      </c>
      <c r="J81" s="7"/>
      <c r="K81" s="7"/>
      <c r="L81" s="7"/>
      <c r="M81" s="7"/>
      <c r="N81" s="7"/>
    </row>
    <row r="82" spans="2:14" ht="15.75" customHeight="1" thickBot="1" x14ac:dyDescent="0.35">
      <c r="B82" s="79" t="s">
        <v>141</v>
      </c>
      <c r="C82" s="81" t="s">
        <v>174</v>
      </c>
      <c r="J82" s="7"/>
      <c r="K82" s="7"/>
      <c r="L82" s="7"/>
      <c r="M82" s="7"/>
      <c r="N82" s="7"/>
    </row>
    <row r="83" spans="2:14" ht="15.75" customHeight="1" thickBot="1" x14ac:dyDescent="0.3">
      <c r="B83" s="79" t="s">
        <v>143</v>
      </c>
      <c r="C83" s="82">
        <v>6.24</v>
      </c>
      <c r="J83" s="7"/>
      <c r="K83" s="7"/>
      <c r="L83" s="7"/>
      <c r="M83" s="7"/>
      <c r="N83" s="7"/>
    </row>
    <row r="84" spans="2:14" ht="15.75" customHeight="1" thickBot="1" x14ac:dyDescent="0.3">
      <c r="B84" s="79" t="s">
        <v>144</v>
      </c>
      <c r="C84" s="82" t="s">
        <v>671</v>
      </c>
      <c r="J84" s="7"/>
      <c r="K84" s="7"/>
      <c r="L84" s="7"/>
      <c r="M84" s="7"/>
      <c r="N84" s="7"/>
    </row>
    <row r="85" spans="2:14" ht="15.75" customHeight="1" thickBot="1" x14ac:dyDescent="0.3">
      <c r="B85" s="79" t="s">
        <v>145</v>
      </c>
      <c r="C85" s="82" t="s">
        <v>672</v>
      </c>
    </row>
    <row r="86" spans="2:14" ht="15.75" customHeight="1" thickBot="1" x14ac:dyDescent="0.3">
      <c r="B86" s="79" t="s">
        <v>146</v>
      </c>
      <c r="C86" s="82" t="s">
        <v>663</v>
      </c>
      <c r="J86" s="3"/>
    </row>
    <row r="87" spans="2:14" ht="15.75" customHeight="1" thickBot="1" x14ac:dyDescent="0.3">
      <c r="B87" s="125" t="s">
        <v>147</v>
      </c>
      <c r="C87" s="126"/>
    </row>
    <row r="88" spans="2:14" ht="15.75" customHeight="1" thickBot="1" x14ac:dyDescent="0.3">
      <c r="B88" s="125" t="s">
        <v>148</v>
      </c>
      <c r="C88" s="126"/>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B6C4E925-D882-462C-B087-010EEBAE2EE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0A193-EE05-43AA-AFA0-4402F715B15F}">
  <dimension ref="A1:N156"/>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681</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175</v>
      </c>
      <c r="C8" s="33" t="s">
        <v>176</v>
      </c>
      <c r="D8" s="33" t="s">
        <v>47</v>
      </c>
      <c r="E8" s="34">
        <v>600</v>
      </c>
      <c r="F8" s="35">
        <v>6308.19</v>
      </c>
      <c r="G8" s="36">
        <v>3.9300000000000002E-2</v>
      </c>
      <c r="H8" s="37">
        <v>7.3988999999999999E-2</v>
      </c>
    </row>
    <row r="9" spans="2:8" ht="15.75" customHeight="1" x14ac:dyDescent="0.25">
      <c r="B9" s="33" t="s">
        <v>177</v>
      </c>
      <c r="C9" s="33" t="s">
        <v>178</v>
      </c>
      <c r="D9" s="33" t="s">
        <v>179</v>
      </c>
      <c r="E9" s="34">
        <v>600</v>
      </c>
      <c r="F9" s="35">
        <v>6203.36</v>
      </c>
      <c r="G9" s="36">
        <v>3.8699999999999998E-2</v>
      </c>
      <c r="H9" s="37">
        <v>7.6600000000000001E-2</v>
      </c>
    </row>
    <row r="10" spans="2:8" ht="15.75" customHeight="1" x14ac:dyDescent="0.25">
      <c r="B10" s="33" t="s">
        <v>180</v>
      </c>
      <c r="C10" s="33" t="s">
        <v>181</v>
      </c>
      <c r="D10" s="33" t="s">
        <v>47</v>
      </c>
      <c r="E10" s="34">
        <v>500</v>
      </c>
      <c r="F10" s="35">
        <v>5365.91</v>
      </c>
      <c r="G10" s="36">
        <v>3.3500000000000002E-2</v>
      </c>
      <c r="H10" s="37">
        <v>7.4438000000000004E-2</v>
      </c>
    </row>
    <row r="11" spans="2:8" ht="15.75" customHeight="1" x14ac:dyDescent="0.25">
      <c r="B11" s="33" t="s">
        <v>182</v>
      </c>
      <c r="C11" s="33" t="s">
        <v>183</v>
      </c>
      <c r="D11" s="33" t="s">
        <v>47</v>
      </c>
      <c r="E11" s="34">
        <v>5000</v>
      </c>
      <c r="F11" s="35">
        <v>5320.09</v>
      </c>
      <c r="G11" s="36">
        <v>3.32E-2</v>
      </c>
      <c r="H11" s="37">
        <v>7.7799999999999994E-2</v>
      </c>
    </row>
    <row r="12" spans="2:8" ht="15.75" customHeight="1" x14ac:dyDescent="0.25">
      <c r="B12" s="33" t="s">
        <v>184</v>
      </c>
      <c r="C12" s="33" t="s">
        <v>185</v>
      </c>
      <c r="D12" s="33" t="s">
        <v>47</v>
      </c>
      <c r="E12" s="34">
        <v>5000</v>
      </c>
      <c r="F12" s="35">
        <v>5173.18</v>
      </c>
      <c r="G12" s="36">
        <v>3.2300000000000002E-2</v>
      </c>
      <c r="H12" s="37">
        <v>8.1000000000000003E-2</v>
      </c>
    </row>
    <row r="13" spans="2:8" ht="15.75" customHeight="1" x14ac:dyDescent="0.25">
      <c r="B13" s="33" t="s">
        <v>186</v>
      </c>
      <c r="C13" s="33" t="s">
        <v>187</v>
      </c>
      <c r="D13" s="33" t="s">
        <v>47</v>
      </c>
      <c r="E13" s="34">
        <v>5000</v>
      </c>
      <c r="F13" s="35">
        <v>5133.8500000000004</v>
      </c>
      <c r="G13" s="36">
        <v>3.2000000000000001E-2</v>
      </c>
      <c r="H13" s="37">
        <v>7.5348999999999999E-2</v>
      </c>
    </row>
    <row r="14" spans="2:8" ht="15.75" customHeight="1" x14ac:dyDescent="0.25">
      <c r="B14" s="33" t="s">
        <v>188</v>
      </c>
      <c r="C14" s="33" t="s">
        <v>189</v>
      </c>
      <c r="D14" s="33" t="s">
        <v>47</v>
      </c>
      <c r="E14" s="34">
        <v>5000</v>
      </c>
      <c r="F14" s="35">
        <v>5114.07</v>
      </c>
      <c r="G14" s="36">
        <v>3.1899999999999998E-2</v>
      </c>
      <c r="H14" s="37">
        <v>7.7700000000000005E-2</v>
      </c>
    </row>
    <row r="15" spans="2:8" ht="15.75" customHeight="1" x14ac:dyDescent="0.25">
      <c r="B15" s="33" t="s">
        <v>190</v>
      </c>
      <c r="C15" s="33" t="s">
        <v>191</v>
      </c>
      <c r="D15" s="33" t="s">
        <v>47</v>
      </c>
      <c r="E15" s="34">
        <v>5000</v>
      </c>
      <c r="F15" s="35">
        <v>5062.1000000000004</v>
      </c>
      <c r="G15" s="36">
        <v>3.1600000000000003E-2</v>
      </c>
      <c r="H15" s="37">
        <v>7.6499999999999999E-2</v>
      </c>
    </row>
    <row r="16" spans="2:8" ht="15.75" customHeight="1" x14ac:dyDescent="0.25">
      <c r="B16" s="33" t="s">
        <v>51</v>
      </c>
      <c r="C16" s="33" t="s">
        <v>52</v>
      </c>
      <c r="D16" s="33" t="s">
        <v>47</v>
      </c>
      <c r="E16" s="34">
        <v>4000</v>
      </c>
      <c r="F16" s="35">
        <v>4154.17</v>
      </c>
      <c r="G16" s="36">
        <v>2.5899999999999999E-2</v>
      </c>
      <c r="H16" s="37">
        <v>7.6550000000000007E-2</v>
      </c>
    </row>
    <row r="17" spans="2:14" ht="15.75" customHeight="1" x14ac:dyDescent="0.25">
      <c r="B17" s="33" t="s">
        <v>53</v>
      </c>
      <c r="C17" s="33" t="s">
        <v>54</v>
      </c>
      <c r="D17" s="33" t="s">
        <v>47</v>
      </c>
      <c r="E17" s="34">
        <v>4000</v>
      </c>
      <c r="F17" s="35">
        <v>4142.32</v>
      </c>
      <c r="G17" s="36">
        <v>2.58E-2</v>
      </c>
      <c r="H17" s="37">
        <v>7.9587000000000005E-2</v>
      </c>
    </row>
    <row r="18" spans="2:14" ht="15.75" customHeight="1" x14ac:dyDescent="0.25">
      <c r="B18" s="33" t="s">
        <v>192</v>
      </c>
      <c r="C18" s="33" t="s">
        <v>193</v>
      </c>
      <c r="D18" s="33" t="s">
        <v>47</v>
      </c>
      <c r="E18" s="34">
        <v>350</v>
      </c>
      <c r="F18" s="35">
        <v>3898.5</v>
      </c>
      <c r="G18" s="36">
        <v>2.4299999999999999E-2</v>
      </c>
      <c r="H18" s="37">
        <v>7.4425000000000005E-2</v>
      </c>
    </row>
    <row r="19" spans="2:14" ht="15.75" customHeight="1" x14ac:dyDescent="0.25">
      <c r="B19" s="33" t="s">
        <v>67</v>
      </c>
      <c r="C19" s="33" t="s">
        <v>68</v>
      </c>
      <c r="D19" s="33" t="s">
        <v>47</v>
      </c>
      <c r="E19" s="34">
        <v>3000</v>
      </c>
      <c r="F19" s="35">
        <v>3031.57</v>
      </c>
      <c r="G19" s="36">
        <v>1.89E-2</v>
      </c>
      <c r="H19" s="37">
        <v>7.7450000000000005E-2</v>
      </c>
    </row>
    <row r="20" spans="2:14" ht="15.75" customHeight="1" x14ac:dyDescent="0.25">
      <c r="B20" s="33" t="s">
        <v>194</v>
      </c>
      <c r="C20" s="33" t="s">
        <v>195</v>
      </c>
      <c r="D20" s="33" t="s">
        <v>47</v>
      </c>
      <c r="E20" s="34">
        <v>2500</v>
      </c>
      <c r="F20" s="35">
        <v>2646.46</v>
      </c>
      <c r="G20" s="36">
        <v>1.6500000000000001E-2</v>
      </c>
      <c r="H20" s="37">
        <v>7.4399000000000007E-2</v>
      </c>
    </row>
    <row r="21" spans="2:14" ht="15.75" customHeight="1" x14ac:dyDescent="0.25">
      <c r="B21" s="33" t="s">
        <v>196</v>
      </c>
      <c r="C21" s="33" t="s">
        <v>197</v>
      </c>
      <c r="D21" s="33" t="s">
        <v>47</v>
      </c>
      <c r="E21" s="34">
        <v>2500</v>
      </c>
      <c r="F21" s="35">
        <v>2638.95</v>
      </c>
      <c r="G21" s="36">
        <v>1.6500000000000001E-2</v>
      </c>
      <c r="H21" s="37">
        <v>8.0100000000000005E-2</v>
      </c>
      <c r="J21" s="3"/>
    </row>
    <row r="22" spans="2:14" ht="15.75" customHeight="1" x14ac:dyDescent="0.25">
      <c r="B22" s="33" t="s">
        <v>198</v>
      </c>
      <c r="C22" s="33" t="s">
        <v>199</v>
      </c>
      <c r="D22" s="33" t="s">
        <v>47</v>
      </c>
      <c r="E22" s="34">
        <v>250</v>
      </c>
      <c r="F22" s="35">
        <v>2620.5500000000002</v>
      </c>
      <c r="G22" s="36">
        <v>1.6299999999999999E-2</v>
      </c>
      <c r="H22" s="37">
        <v>7.6950000000000005E-2</v>
      </c>
    </row>
    <row r="23" spans="2:14" ht="15.75" customHeight="1" x14ac:dyDescent="0.25">
      <c r="B23" s="33" t="s">
        <v>200</v>
      </c>
      <c r="C23" s="33" t="s">
        <v>201</v>
      </c>
      <c r="D23" s="33" t="s">
        <v>179</v>
      </c>
      <c r="E23" s="34">
        <v>2500</v>
      </c>
      <c r="F23" s="35">
        <v>2605.2199999999998</v>
      </c>
      <c r="G23" s="36">
        <v>1.6199999999999999E-2</v>
      </c>
      <c r="H23" s="37">
        <v>7.7200000000000005E-2</v>
      </c>
      <c r="J23" s="3"/>
    </row>
    <row r="24" spans="2:14" ht="15.75" customHeight="1" x14ac:dyDescent="0.25">
      <c r="B24" s="33" t="s">
        <v>202</v>
      </c>
      <c r="C24" s="33" t="s">
        <v>203</v>
      </c>
      <c r="D24" s="33" t="s">
        <v>47</v>
      </c>
      <c r="E24" s="34">
        <v>2556</v>
      </c>
      <c r="F24" s="35">
        <v>2542.67</v>
      </c>
      <c r="G24" s="36">
        <v>1.5900000000000001E-2</v>
      </c>
      <c r="H24" s="37">
        <v>7.7499999999999999E-2</v>
      </c>
      <c r="J24" s="3"/>
    </row>
    <row r="25" spans="2:14" ht="15.75" customHeight="1" x14ac:dyDescent="0.25">
      <c r="B25" s="33" t="s">
        <v>204</v>
      </c>
      <c r="C25" s="33" t="s">
        <v>205</v>
      </c>
      <c r="D25" s="33" t="s">
        <v>47</v>
      </c>
      <c r="E25" s="34">
        <v>250</v>
      </c>
      <c r="F25" s="35">
        <v>2537.94</v>
      </c>
      <c r="G25" s="36">
        <v>1.5800000000000002E-2</v>
      </c>
      <c r="H25" s="37">
        <v>7.7499999999999999E-2</v>
      </c>
      <c r="J25" s="3"/>
    </row>
    <row r="26" spans="2:14" ht="15.75" customHeight="1" x14ac:dyDescent="0.25">
      <c r="B26" s="33" t="s">
        <v>206</v>
      </c>
      <c r="C26" s="33" t="s">
        <v>207</v>
      </c>
      <c r="D26" s="33" t="s">
        <v>47</v>
      </c>
      <c r="E26" s="34">
        <v>2500</v>
      </c>
      <c r="F26" s="35">
        <v>2531.4499999999998</v>
      </c>
      <c r="G26" s="36">
        <v>1.5800000000000002E-2</v>
      </c>
      <c r="H26" s="37">
        <v>7.7747999999999998E-2</v>
      </c>
      <c r="J26" s="3"/>
    </row>
    <row r="27" spans="2:14" ht="15.75" customHeight="1" x14ac:dyDescent="0.25">
      <c r="B27" s="33" t="s">
        <v>208</v>
      </c>
      <c r="C27" s="33" t="s">
        <v>209</v>
      </c>
      <c r="D27" s="33" t="s">
        <v>179</v>
      </c>
      <c r="E27" s="34">
        <v>2500</v>
      </c>
      <c r="F27" s="35">
        <v>2512.29</v>
      </c>
      <c r="G27" s="36">
        <v>1.5699999999999999E-2</v>
      </c>
      <c r="H27" s="37">
        <v>7.4975E-2</v>
      </c>
      <c r="J27" s="5"/>
      <c r="K27" s="5"/>
      <c r="L27" s="6"/>
      <c r="M27" s="6"/>
      <c r="N27" s="5"/>
    </row>
    <row r="28" spans="2:14" ht="15.75" customHeight="1" x14ac:dyDescent="0.25">
      <c r="B28" s="33" t="s">
        <v>210</v>
      </c>
      <c r="C28" s="33" t="s">
        <v>211</v>
      </c>
      <c r="D28" s="33" t="s">
        <v>47</v>
      </c>
      <c r="E28" s="34">
        <v>2500</v>
      </c>
      <c r="F28" s="35">
        <v>2507.62</v>
      </c>
      <c r="G28" s="36">
        <v>1.5599999999999999E-2</v>
      </c>
      <c r="H28" s="37">
        <v>7.6945E-2</v>
      </c>
    </row>
    <row r="29" spans="2:14" ht="15.75" customHeight="1" x14ac:dyDescent="0.25">
      <c r="B29" s="33" t="s">
        <v>212</v>
      </c>
      <c r="C29" s="33" t="s">
        <v>213</v>
      </c>
      <c r="D29" s="33" t="s">
        <v>179</v>
      </c>
      <c r="E29" s="34">
        <v>250</v>
      </c>
      <c r="F29" s="35">
        <v>2507.2199999999998</v>
      </c>
      <c r="G29" s="36">
        <v>1.5599999999999999E-2</v>
      </c>
      <c r="H29" s="37">
        <v>7.8E-2</v>
      </c>
    </row>
    <row r="30" spans="2:14" ht="15.75" customHeight="1" x14ac:dyDescent="0.25">
      <c r="B30" s="33" t="s">
        <v>214</v>
      </c>
      <c r="C30" s="33" t="s">
        <v>215</v>
      </c>
      <c r="D30" s="33" t="s">
        <v>179</v>
      </c>
      <c r="E30" s="34">
        <v>2500</v>
      </c>
      <c r="F30" s="35">
        <v>2493.48</v>
      </c>
      <c r="G30" s="36">
        <v>1.55E-2</v>
      </c>
      <c r="H30" s="37">
        <v>7.4475E-2</v>
      </c>
      <c r="J30" s="7"/>
      <c r="K30" s="7"/>
      <c r="L30" s="7"/>
      <c r="M30" s="7"/>
      <c r="N30" s="7"/>
    </row>
    <row r="31" spans="2:14" ht="15.75" customHeight="1" x14ac:dyDescent="0.25">
      <c r="B31" s="33" t="s">
        <v>216</v>
      </c>
      <c r="C31" s="33" t="s">
        <v>217</v>
      </c>
      <c r="D31" s="33" t="s">
        <v>179</v>
      </c>
      <c r="E31" s="34">
        <v>2500</v>
      </c>
      <c r="F31" s="35">
        <v>2479.2600000000002</v>
      </c>
      <c r="G31" s="36">
        <v>1.55E-2</v>
      </c>
      <c r="H31" s="37">
        <v>7.7715999999999993E-2</v>
      </c>
      <c r="J31" s="7"/>
      <c r="K31" s="7"/>
      <c r="L31" s="7"/>
      <c r="M31" s="7"/>
      <c r="N31" s="7"/>
    </row>
    <row r="32" spans="2:14" ht="15.75" customHeight="1" x14ac:dyDescent="0.25">
      <c r="B32" s="33" t="s">
        <v>218</v>
      </c>
      <c r="C32" s="33" t="s">
        <v>219</v>
      </c>
      <c r="D32" s="33" t="s">
        <v>50</v>
      </c>
      <c r="E32" s="34">
        <v>2544300</v>
      </c>
      <c r="F32" s="35">
        <v>1704.22</v>
      </c>
      <c r="G32" s="36">
        <v>1.06E-2</v>
      </c>
      <c r="H32" s="37">
        <v>7.3206999999999994E-2</v>
      </c>
      <c r="J32" s="7"/>
      <c r="K32" s="7"/>
      <c r="L32" s="7"/>
      <c r="M32" s="7"/>
      <c r="N32" s="7"/>
    </row>
    <row r="33" spans="2:14" ht="15.75" customHeight="1" x14ac:dyDescent="0.25">
      <c r="B33" s="33" t="s">
        <v>57</v>
      </c>
      <c r="C33" s="33" t="s">
        <v>58</v>
      </c>
      <c r="D33" s="33" t="s">
        <v>50</v>
      </c>
      <c r="E33" s="34">
        <v>1603400</v>
      </c>
      <c r="F33" s="35">
        <v>1641.82</v>
      </c>
      <c r="G33" s="36">
        <v>1.0200000000000001E-2</v>
      </c>
      <c r="H33" s="37">
        <v>7.8683000000000003E-2</v>
      </c>
      <c r="J33" s="7"/>
      <c r="K33" s="7"/>
      <c r="L33" s="7"/>
      <c r="M33" s="7"/>
      <c r="N33" s="7"/>
    </row>
    <row r="34" spans="2:14" ht="15.75" customHeight="1" x14ac:dyDescent="0.25">
      <c r="B34" s="33" t="s">
        <v>220</v>
      </c>
      <c r="C34" s="33" t="s">
        <v>221</v>
      </c>
      <c r="D34" s="33" t="s">
        <v>47</v>
      </c>
      <c r="E34" s="34">
        <v>150</v>
      </c>
      <c r="F34" s="35">
        <v>1575.17</v>
      </c>
      <c r="G34" s="36">
        <v>9.7999999999999997E-3</v>
      </c>
      <c r="H34" s="37">
        <v>7.3988999999999999E-2</v>
      </c>
      <c r="J34" s="7"/>
      <c r="K34" s="7"/>
      <c r="L34" s="7"/>
      <c r="M34" s="7"/>
      <c r="N34" s="7"/>
    </row>
    <row r="35" spans="2:14" ht="15.75" customHeight="1" x14ac:dyDescent="0.25">
      <c r="B35" s="33" t="s">
        <v>222</v>
      </c>
      <c r="C35" s="33" t="s">
        <v>223</v>
      </c>
      <c r="D35" s="33" t="s">
        <v>47</v>
      </c>
      <c r="E35" s="34">
        <v>1500</v>
      </c>
      <c r="F35" s="35">
        <v>1517.49</v>
      </c>
      <c r="G35" s="36">
        <v>9.4999999999999998E-3</v>
      </c>
      <c r="H35" s="37">
        <v>7.46E-2</v>
      </c>
      <c r="J35" s="7"/>
      <c r="K35" s="7"/>
      <c r="L35" s="7"/>
      <c r="M35" s="7"/>
      <c r="N35" s="7"/>
    </row>
    <row r="36" spans="2:14" ht="15.75" customHeight="1" x14ac:dyDescent="0.25">
      <c r="B36" s="33" t="s">
        <v>224</v>
      </c>
      <c r="C36" s="33" t="s">
        <v>225</v>
      </c>
      <c r="D36" s="33" t="s">
        <v>47</v>
      </c>
      <c r="E36" s="34">
        <v>1500</v>
      </c>
      <c r="F36" s="35">
        <v>1505.37</v>
      </c>
      <c r="G36" s="36">
        <v>9.4000000000000004E-3</v>
      </c>
      <c r="H36" s="37">
        <v>7.6632000000000006E-2</v>
      </c>
      <c r="J36" s="7"/>
      <c r="K36" s="7"/>
      <c r="L36" s="7"/>
      <c r="M36" s="7"/>
      <c r="N36" s="7"/>
    </row>
    <row r="37" spans="2:14" ht="15.75" customHeight="1" x14ac:dyDescent="0.25">
      <c r="B37" s="33" t="s">
        <v>69</v>
      </c>
      <c r="C37" s="33" t="s">
        <v>70</v>
      </c>
      <c r="D37" s="33" t="s">
        <v>47</v>
      </c>
      <c r="E37" s="34">
        <v>1500</v>
      </c>
      <c r="F37" s="35">
        <v>1485.92</v>
      </c>
      <c r="G37" s="36">
        <v>9.2999999999999992E-3</v>
      </c>
      <c r="H37" s="37">
        <v>8.1595000000000001E-2</v>
      </c>
    </row>
    <row r="38" spans="2:14" ht="15.75" customHeight="1" x14ac:dyDescent="0.25">
      <c r="B38" s="33" t="s">
        <v>226</v>
      </c>
      <c r="C38" s="33" t="s">
        <v>227</v>
      </c>
      <c r="D38" s="33" t="s">
        <v>47</v>
      </c>
      <c r="E38" s="34">
        <v>1000</v>
      </c>
      <c r="F38" s="35">
        <v>1045.24</v>
      </c>
      <c r="G38" s="36">
        <v>6.4999999999999997E-3</v>
      </c>
      <c r="H38" s="37">
        <v>7.3474999999999999E-2</v>
      </c>
      <c r="J38" s="3"/>
    </row>
    <row r="39" spans="2:14" ht="15.75" customHeight="1" x14ac:dyDescent="0.25">
      <c r="B39" s="33" t="s">
        <v>71</v>
      </c>
      <c r="C39" s="33" t="s">
        <v>72</v>
      </c>
      <c r="D39" s="33" t="s">
        <v>50</v>
      </c>
      <c r="E39" s="34">
        <v>1000000</v>
      </c>
      <c r="F39" s="35">
        <v>957.79</v>
      </c>
      <c r="G39" s="36">
        <v>6.0000000000000001E-3</v>
      </c>
      <c r="H39" s="37">
        <v>7.7988000000000002E-2</v>
      </c>
    </row>
    <row r="40" spans="2:14" ht="15.75" customHeight="1" x14ac:dyDescent="0.25">
      <c r="B40" s="33" t="s">
        <v>228</v>
      </c>
      <c r="C40" s="33" t="s">
        <v>229</v>
      </c>
      <c r="D40" s="33" t="s">
        <v>47</v>
      </c>
      <c r="E40" s="34">
        <v>500</v>
      </c>
      <c r="F40" s="35">
        <v>530.77</v>
      </c>
      <c r="G40" s="36">
        <v>3.3E-3</v>
      </c>
      <c r="H40" s="37">
        <v>7.8200000000000006E-2</v>
      </c>
    </row>
    <row r="41" spans="2:14" ht="15.75" customHeight="1" x14ac:dyDescent="0.25">
      <c r="B41" s="32" t="s">
        <v>73</v>
      </c>
      <c r="C41" s="32"/>
      <c r="D41" s="32"/>
      <c r="E41" s="38"/>
      <c r="F41" s="39">
        <f>SUM(F8:F40)</f>
        <v>101494.20999999998</v>
      </c>
      <c r="G41" s="40">
        <v>0.63280000000000003</v>
      </c>
      <c r="H41" s="41"/>
    </row>
    <row r="42" spans="2:14" ht="15.75" customHeight="1" x14ac:dyDescent="0.25">
      <c r="B42" s="33"/>
      <c r="C42" s="33"/>
      <c r="D42" s="33"/>
      <c r="E42" s="34"/>
      <c r="F42" s="35"/>
      <c r="G42" s="36"/>
      <c r="H42" s="37"/>
    </row>
    <row r="43" spans="2:14" ht="15.75" customHeight="1" x14ac:dyDescent="0.25">
      <c r="B43" s="32" t="s">
        <v>74</v>
      </c>
      <c r="C43" s="33"/>
      <c r="D43" s="33"/>
      <c r="E43" s="34"/>
      <c r="F43" s="35"/>
      <c r="G43" s="36"/>
      <c r="H43" s="37"/>
    </row>
    <row r="44" spans="2:14" ht="15.75" customHeight="1" x14ac:dyDescent="0.25">
      <c r="B44" s="32" t="s">
        <v>73</v>
      </c>
      <c r="C44" s="33"/>
      <c r="D44" s="33"/>
      <c r="E44" s="34"/>
      <c r="F44" s="42" t="s">
        <v>75</v>
      </c>
      <c r="G44" s="43" t="s">
        <v>75</v>
      </c>
      <c r="H44" s="37"/>
    </row>
    <row r="45" spans="2:14" ht="15.75" customHeight="1" x14ac:dyDescent="0.25">
      <c r="B45" s="33"/>
      <c r="C45" s="33"/>
      <c r="D45" s="33"/>
      <c r="E45" s="34"/>
      <c r="F45" s="35"/>
      <c r="G45" s="36"/>
      <c r="H45" s="37"/>
    </row>
    <row r="46" spans="2:14" ht="15.75" customHeight="1" x14ac:dyDescent="0.25">
      <c r="B46" s="32" t="s">
        <v>76</v>
      </c>
      <c r="C46" s="33"/>
      <c r="D46" s="33"/>
      <c r="E46" s="34"/>
      <c r="F46" s="35"/>
      <c r="G46" s="36"/>
      <c r="H46" s="37"/>
    </row>
    <row r="47" spans="2:14" ht="15.75" customHeight="1" x14ac:dyDescent="0.25">
      <c r="B47" s="32" t="s">
        <v>73</v>
      </c>
      <c r="C47" s="33"/>
      <c r="D47" s="33"/>
      <c r="E47" s="34"/>
      <c r="F47" s="42" t="s">
        <v>75</v>
      </c>
      <c r="G47" s="43" t="s">
        <v>75</v>
      </c>
      <c r="H47" s="37"/>
    </row>
    <row r="48" spans="2:14" ht="15.75" customHeight="1" x14ac:dyDescent="0.25">
      <c r="B48" s="33"/>
      <c r="C48" s="33"/>
      <c r="D48" s="33"/>
      <c r="E48" s="34"/>
      <c r="F48" s="35"/>
      <c r="G48" s="36"/>
      <c r="H48" s="37"/>
    </row>
    <row r="49" spans="2:8" ht="15.75" customHeight="1" x14ac:dyDescent="0.25">
      <c r="B49" s="44" t="s">
        <v>77</v>
      </c>
      <c r="C49" s="44"/>
      <c r="D49" s="44"/>
      <c r="E49" s="45"/>
      <c r="F49" s="39">
        <f>F41</f>
        <v>101494.20999999998</v>
      </c>
      <c r="G49" s="40">
        <f>G41</f>
        <v>0.63280000000000003</v>
      </c>
      <c r="H49" s="41"/>
    </row>
    <row r="50" spans="2:8" ht="15.75" customHeight="1" x14ac:dyDescent="0.25">
      <c r="B50" s="33"/>
      <c r="C50" s="33"/>
      <c r="D50" s="33"/>
      <c r="E50" s="34"/>
      <c r="F50" s="35"/>
      <c r="G50" s="36"/>
      <c r="H50" s="37"/>
    </row>
    <row r="51" spans="2:8" ht="15.75" customHeight="1" x14ac:dyDescent="0.25">
      <c r="B51" s="32" t="s">
        <v>78</v>
      </c>
      <c r="C51" s="33"/>
      <c r="D51" s="33"/>
      <c r="E51" s="34"/>
      <c r="F51" s="35"/>
      <c r="G51" s="36"/>
      <c r="H51" s="37"/>
    </row>
    <row r="52" spans="2:8" ht="15.75" customHeight="1" x14ac:dyDescent="0.25">
      <c r="B52" s="33"/>
      <c r="C52" s="33"/>
      <c r="D52" s="33"/>
      <c r="E52" s="34"/>
      <c r="F52" s="35"/>
      <c r="G52" s="36"/>
      <c r="H52" s="37"/>
    </row>
    <row r="53" spans="2:8" ht="15.75" customHeight="1" x14ac:dyDescent="0.25">
      <c r="B53" s="32" t="s">
        <v>79</v>
      </c>
      <c r="C53" s="33"/>
      <c r="D53" s="33"/>
      <c r="E53" s="34"/>
      <c r="F53" s="35"/>
      <c r="G53" s="36"/>
      <c r="H53" s="37"/>
    </row>
    <row r="54" spans="2:8" ht="15.75" customHeight="1" x14ac:dyDescent="0.25">
      <c r="B54" s="33" t="s">
        <v>230</v>
      </c>
      <c r="C54" s="33" t="s">
        <v>231</v>
      </c>
      <c r="D54" s="33" t="s">
        <v>82</v>
      </c>
      <c r="E54" s="34">
        <v>1000</v>
      </c>
      <c r="F54" s="35">
        <v>4918.5</v>
      </c>
      <c r="G54" s="36">
        <v>3.0700000000000002E-2</v>
      </c>
      <c r="H54" s="37">
        <v>6.3001000000000001E-2</v>
      </c>
    </row>
    <row r="55" spans="2:8" ht="15.75" customHeight="1" x14ac:dyDescent="0.25">
      <c r="B55" s="33" t="s">
        <v>80</v>
      </c>
      <c r="C55" s="33" t="s">
        <v>81</v>
      </c>
      <c r="D55" s="33" t="s">
        <v>82</v>
      </c>
      <c r="E55" s="34">
        <v>1000</v>
      </c>
      <c r="F55" s="35">
        <v>4897.5200000000004</v>
      </c>
      <c r="G55" s="36">
        <v>3.0499999999999999E-2</v>
      </c>
      <c r="H55" s="37">
        <v>6.7000000000000004E-2</v>
      </c>
    </row>
    <row r="56" spans="2:8" ht="15.75" customHeight="1" x14ac:dyDescent="0.25">
      <c r="B56" s="33" t="s">
        <v>232</v>
      </c>
      <c r="C56" s="33" t="s">
        <v>233</v>
      </c>
      <c r="D56" s="33" t="s">
        <v>87</v>
      </c>
      <c r="E56" s="34">
        <v>1000</v>
      </c>
      <c r="F56" s="35">
        <v>4894.21</v>
      </c>
      <c r="G56" s="36">
        <v>3.0499999999999999E-2</v>
      </c>
      <c r="H56" s="37">
        <v>6.7432000000000006E-2</v>
      </c>
    </row>
    <row r="57" spans="2:8" ht="15.75" customHeight="1" x14ac:dyDescent="0.25">
      <c r="B57" s="33" t="s">
        <v>234</v>
      </c>
      <c r="C57" s="33" t="s">
        <v>235</v>
      </c>
      <c r="D57" s="33" t="s">
        <v>82</v>
      </c>
      <c r="E57" s="34">
        <v>1000</v>
      </c>
      <c r="F57" s="35">
        <v>4881.71</v>
      </c>
      <c r="G57" s="36">
        <v>3.04E-2</v>
      </c>
      <c r="H57" s="37">
        <v>6.6499000000000003E-2</v>
      </c>
    </row>
    <row r="58" spans="2:8" ht="15.75" customHeight="1" x14ac:dyDescent="0.25">
      <c r="B58" s="33" t="s">
        <v>83</v>
      </c>
      <c r="C58" s="33" t="s">
        <v>236</v>
      </c>
      <c r="D58" s="33" t="s">
        <v>82</v>
      </c>
      <c r="E58" s="34">
        <v>1000</v>
      </c>
      <c r="F58" s="35">
        <v>4879.97</v>
      </c>
      <c r="G58" s="36">
        <v>3.04E-2</v>
      </c>
      <c r="H58" s="37">
        <v>6.7001000000000005E-2</v>
      </c>
    </row>
    <row r="59" spans="2:8" ht="15.75" customHeight="1" x14ac:dyDescent="0.25">
      <c r="B59" s="33" t="s">
        <v>237</v>
      </c>
      <c r="C59" s="33" t="s">
        <v>238</v>
      </c>
      <c r="D59" s="33" t="s">
        <v>87</v>
      </c>
      <c r="E59" s="34">
        <v>1000</v>
      </c>
      <c r="F59" s="35">
        <v>4847.09</v>
      </c>
      <c r="G59" s="36">
        <v>3.0200000000000001E-2</v>
      </c>
      <c r="H59" s="37">
        <v>6.8950999999999998E-2</v>
      </c>
    </row>
    <row r="60" spans="2:8" ht="15.75" customHeight="1" x14ac:dyDescent="0.25">
      <c r="B60" s="33" t="s">
        <v>239</v>
      </c>
      <c r="C60" s="33" t="s">
        <v>240</v>
      </c>
      <c r="D60" s="33" t="s">
        <v>82</v>
      </c>
      <c r="E60" s="34">
        <v>1000</v>
      </c>
      <c r="F60" s="35">
        <v>4740.07</v>
      </c>
      <c r="G60" s="36">
        <v>2.9600000000000001E-2</v>
      </c>
      <c r="H60" s="37">
        <v>7.1998999999999994E-2</v>
      </c>
    </row>
    <row r="61" spans="2:8" ht="15.75" customHeight="1" x14ac:dyDescent="0.25">
      <c r="B61" s="33" t="s">
        <v>83</v>
      </c>
      <c r="C61" s="33" t="s">
        <v>84</v>
      </c>
      <c r="D61" s="33" t="s">
        <v>82</v>
      </c>
      <c r="E61" s="34">
        <v>700</v>
      </c>
      <c r="F61" s="35">
        <v>3313.09</v>
      </c>
      <c r="G61" s="36">
        <v>2.07E-2</v>
      </c>
      <c r="H61" s="37">
        <v>7.2000999999999996E-2</v>
      </c>
    </row>
    <row r="62" spans="2:8" ht="15.75" customHeight="1" x14ac:dyDescent="0.25">
      <c r="B62" s="33" t="s">
        <v>241</v>
      </c>
      <c r="C62" s="33" t="s">
        <v>242</v>
      </c>
      <c r="D62" s="33" t="s">
        <v>82</v>
      </c>
      <c r="E62" s="34">
        <v>500</v>
      </c>
      <c r="F62" s="35">
        <v>2436.0300000000002</v>
      </c>
      <c r="G62" s="36">
        <v>1.52E-2</v>
      </c>
      <c r="H62" s="37">
        <v>6.7499000000000003E-2</v>
      </c>
    </row>
    <row r="63" spans="2:8" ht="15.75" customHeight="1" x14ac:dyDescent="0.25">
      <c r="B63" s="33" t="s">
        <v>88</v>
      </c>
      <c r="C63" s="33" t="s">
        <v>89</v>
      </c>
      <c r="D63" s="33" t="s">
        <v>82</v>
      </c>
      <c r="E63" s="34">
        <v>300</v>
      </c>
      <c r="F63" s="35">
        <v>1404.94</v>
      </c>
      <c r="G63" s="36">
        <v>8.8000000000000005E-3</v>
      </c>
      <c r="H63" s="37">
        <v>7.5066999999999995E-2</v>
      </c>
    </row>
    <row r="64" spans="2:8" ht="15.75" customHeight="1" x14ac:dyDescent="0.25">
      <c r="B64" s="32" t="s">
        <v>73</v>
      </c>
      <c r="C64" s="32"/>
      <c r="D64" s="32"/>
      <c r="E64" s="38"/>
      <c r="F64" s="39">
        <v>41213.129999999997</v>
      </c>
      <c r="G64" s="40">
        <v>0.25690000000000002</v>
      </c>
      <c r="H64" s="41"/>
    </row>
    <row r="65" spans="2:8" ht="15.75" customHeight="1" x14ac:dyDescent="0.25">
      <c r="B65" s="33"/>
      <c r="C65" s="33"/>
      <c r="D65" s="33"/>
      <c r="E65" s="34"/>
      <c r="F65" s="35"/>
      <c r="G65" s="36"/>
      <c r="H65" s="37"/>
    </row>
    <row r="66" spans="2:8" ht="15.75" customHeight="1" x14ac:dyDescent="0.25">
      <c r="B66" s="32" t="s">
        <v>163</v>
      </c>
      <c r="C66" s="33"/>
      <c r="D66" s="33"/>
      <c r="E66" s="34"/>
      <c r="F66" s="35"/>
      <c r="G66" s="36"/>
      <c r="H66" s="37"/>
    </row>
    <row r="67" spans="2:8" ht="15.75" customHeight="1" x14ac:dyDescent="0.25">
      <c r="B67" s="33" t="s">
        <v>243</v>
      </c>
      <c r="C67" s="33" t="s">
        <v>244</v>
      </c>
      <c r="D67" s="33" t="s">
        <v>50</v>
      </c>
      <c r="E67" s="34">
        <v>5000000</v>
      </c>
      <c r="F67" s="35">
        <v>4970.72</v>
      </c>
      <c r="G67" s="36">
        <v>3.1E-2</v>
      </c>
      <c r="H67" s="37">
        <v>5.0000999999999997E-2</v>
      </c>
    </row>
    <row r="68" spans="2:8" ht="15.75" customHeight="1" x14ac:dyDescent="0.25">
      <c r="B68" s="33" t="s">
        <v>245</v>
      </c>
      <c r="C68" s="33" t="s">
        <v>246</v>
      </c>
      <c r="D68" s="33" t="s">
        <v>50</v>
      </c>
      <c r="E68" s="34">
        <v>1000000</v>
      </c>
      <c r="F68" s="35">
        <v>976.87</v>
      </c>
      <c r="G68" s="36">
        <v>6.1000000000000004E-3</v>
      </c>
      <c r="H68" s="37">
        <v>5.5761999999999999E-2</v>
      </c>
    </row>
    <row r="69" spans="2:8" ht="15.75" customHeight="1" x14ac:dyDescent="0.25">
      <c r="B69" s="32" t="s">
        <v>73</v>
      </c>
      <c r="C69" s="32"/>
      <c r="D69" s="32"/>
      <c r="E69" s="38"/>
      <c r="F69" s="39">
        <v>5947.59</v>
      </c>
      <c r="G69" s="40">
        <v>3.7100000000000001E-2</v>
      </c>
      <c r="H69" s="41"/>
    </row>
    <row r="70" spans="2:8" ht="15.75" customHeight="1" x14ac:dyDescent="0.25">
      <c r="B70" s="33"/>
      <c r="C70" s="33"/>
      <c r="D70" s="33"/>
      <c r="E70" s="34"/>
      <c r="F70" s="35"/>
      <c r="G70" s="36"/>
      <c r="H70" s="37"/>
    </row>
    <row r="71" spans="2:8" ht="15.75" customHeight="1" x14ac:dyDescent="0.25">
      <c r="B71" s="44" t="s">
        <v>77</v>
      </c>
      <c r="C71" s="44"/>
      <c r="D71" s="44"/>
      <c r="E71" s="45"/>
      <c r="F71" s="39">
        <v>47160.72</v>
      </c>
      <c r="G71" s="40">
        <v>0.29399999999999998</v>
      </c>
      <c r="H71" s="41"/>
    </row>
    <row r="72" spans="2:8" ht="15.75" customHeight="1" x14ac:dyDescent="0.25">
      <c r="B72" s="33"/>
      <c r="C72" s="33"/>
      <c r="D72" s="33"/>
      <c r="E72" s="34"/>
      <c r="F72" s="35"/>
      <c r="G72" s="36"/>
      <c r="H72" s="37"/>
    </row>
    <row r="73" spans="2:8" ht="15.75" customHeight="1" x14ac:dyDescent="0.25">
      <c r="B73" s="33"/>
      <c r="C73" s="33"/>
      <c r="D73" s="33"/>
      <c r="E73" s="34"/>
      <c r="F73" s="35"/>
      <c r="G73" s="36"/>
      <c r="H73" s="37"/>
    </row>
    <row r="74" spans="2:8" ht="15.75" customHeight="1" x14ac:dyDescent="0.25">
      <c r="B74" s="32" t="s">
        <v>90</v>
      </c>
      <c r="C74" s="33"/>
      <c r="D74" s="33"/>
      <c r="E74" s="34"/>
      <c r="F74" s="35"/>
      <c r="G74" s="36"/>
      <c r="H74" s="37"/>
    </row>
    <row r="75" spans="2:8" ht="15.75" customHeight="1" x14ac:dyDescent="0.25">
      <c r="B75" s="32" t="s">
        <v>91</v>
      </c>
      <c r="C75" s="33"/>
      <c r="D75" s="33"/>
      <c r="E75" s="34"/>
      <c r="F75" s="35"/>
      <c r="G75" s="36"/>
      <c r="H75" s="37"/>
    </row>
    <row r="76" spans="2:8" ht="15.75" customHeight="1" x14ac:dyDescent="0.25">
      <c r="B76" s="33" t="s">
        <v>92</v>
      </c>
      <c r="C76" s="33" t="s">
        <v>93</v>
      </c>
      <c r="D76" s="33"/>
      <c r="E76" s="34">
        <v>4575.8689999999997</v>
      </c>
      <c r="F76" s="35">
        <v>548.79999999999995</v>
      </c>
      <c r="G76" s="36">
        <v>3.3999999999999998E-3</v>
      </c>
      <c r="H76" s="37"/>
    </row>
    <row r="77" spans="2:8" ht="15.75" customHeight="1" x14ac:dyDescent="0.25">
      <c r="B77" s="33"/>
      <c r="C77" s="33"/>
      <c r="D77" s="33"/>
      <c r="E77" s="34"/>
      <c r="F77" s="35"/>
      <c r="G77" s="36"/>
      <c r="H77" s="37"/>
    </row>
    <row r="78" spans="2:8" ht="15.75" customHeight="1" x14ac:dyDescent="0.25">
      <c r="B78" s="44" t="s">
        <v>77</v>
      </c>
      <c r="C78" s="44"/>
      <c r="D78" s="44"/>
      <c r="E78" s="45"/>
      <c r="F78" s="39">
        <v>548.79999999999995</v>
      </c>
      <c r="G78" s="40">
        <v>3.3999999999999998E-3</v>
      </c>
      <c r="H78" s="41"/>
    </row>
    <row r="79" spans="2:8" ht="15.75" customHeight="1" x14ac:dyDescent="0.25">
      <c r="B79" s="33"/>
      <c r="C79" s="33"/>
      <c r="D79" s="33"/>
      <c r="E79" s="34"/>
      <c r="F79" s="35"/>
      <c r="G79" s="36"/>
      <c r="H79" s="37"/>
    </row>
    <row r="80" spans="2:8" ht="15.75" customHeight="1" x14ac:dyDescent="0.25">
      <c r="B80" s="32" t="s">
        <v>94</v>
      </c>
      <c r="C80" s="33"/>
      <c r="D80" s="33"/>
      <c r="E80" s="34"/>
      <c r="F80" s="35"/>
      <c r="G80" s="36"/>
      <c r="H80" s="37"/>
    </row>
    <row r="81" spans="1:8" ht="15.75" customHeight="1" x14ac:dyDescent="0.25">
      <c r="B81" s="33" t="s">
        <v>95</v>
      </c>
      <c r="C81" s="33"/>
      <c r="D81" s="33"/>
      <c r="E81" s="34"/>
      <c r="F81" s="35">
        <v>10898.5</v>
      </c>
      <c r="G81" s="36">
        <v>6.7900000000000002E-2</v>
      </c>
      <c r="H81" s="37"/>
    </row>
    <row r="82" spans="1:8" ht="15.75" customHeight="1" x14ac:dyDescent="0.25">
      <c r="B82" s="32" t="s">
        <v>73</v>
      </c>
      <c r="C82" s="32"/>
      <c r="D82" s="32"/>
      <c r="E82" s="38"/>
      <c r="F82" s="39">
        <v>10898.5</v>
      </c>
      <c r="G82" s="40">
        <v>6.7900000000000002E-2</v>
      </c>
      <c r="H82" s="41"/>
    </row>
    <row r="83" spans="1:8" ht="15.75" customHeight="1" x14ac:dyDescent="0.25">
      <c r="B83" s="33"/>
      <c r="C83" s="33"/>
      <c r="D83" s="33"/>
      <c r="E83" s="34"/>
      <c r="F83" s="35"/>
      <c r="G83" s="36"/>
      <c r="H83" s="37"/>
    </row>
    <row r="84" spans="1:8" ht="15.75" customHeight="1" x14ac:dyDescent="0.25">
      <c r="B84" s="44" t="s">
        <v>77</v>
      </c>
      <c r="C84" s="44"/>
      <c r="D84" s="44"/>
      <c r="E84" s="45"/>
      <c r="F84" s="39">
        <v>10898.5</v>
      </c>
      <c r="G84" s="40">
        <v>6.7900000000000002E-2</v>
      </c>
      <c r="H84" s="41"/>
    </row>
    <row r="85" spans="1:8" ht="15.75" customHeight="1" x14ac:dyDescent="0.25">
      <c r="B85" s="33" t="s">
        <v>96</v>
      </c>
      <c r="C85" s="33"/>
      <c r="D85" s="33"/>
      <c r="E85" s="34"/>
      <c r="F85" s="35">
        <v>289.94</v>
      </c>
      <c r="G85" s="36">
        <v>1.9000000000001238E-3</v>
      </c>
      <c r="H85" s="37"/>
    </row>
    <row r="86" spans="1:8" ht="15.75" customHeight="1" x14ac:dyDescent="0.25">
      <c r="B86" s="46" t="s">
        <v>97</v>
      </c>
      <c r="C86" s="46"/>
      <c r="D86" s="46"/>
      <c r="E86" s="47"/>
      <c r="F86" s="48">
        <v>160392.17000000001</v>
      </c>
      <c r="G86" s="49">
        <v>1</v>
      </c>
      <c r="H86" s="50"/>
    </row>
    <row r="87" spans="1:8" ht="15.75" customHeight="1" x14ac:dyDescent="0.25">
      <c r="B87" s="2"/>
    </row>
    <row r="88" spans="1:8" ht="15.75" customHeight="1" x14ac:dyDescent="0.25">
      <c r="B88" s="15" t="s">
        <v>98</v>
      </c>
    </row>
    <row r="89" spans="1:8" ht="15.75" customHeight="1" x14ac:dyDescent="0.25">
      <c r="B89" s="15" t="s">
        <v>99</v>
      </c>
    </row>
    <row r="91" spans="1:8" ht="15.75" customHeight="1" x14ac:dyDescent="0.25">
      <c r="B91" s="19" t="s">
        <v>277</v>
      </c>
      <c r="C91" s="76"/>
      <c r="D91" s="76"/>
      <c r="E91" s="17"/>
      <c r="F91" s="18">
        <v>2500</v>
      </c>
      <c r="G91" s="103">
        <f>G92</f>
        <v>1.5586795789345576E-2</v>
      </c>
      <c r="H91" s="104"/>
    </row>
    <row r="92" spans="1:8" ht="15.75" customHeight="1" x14ac:dyDescent="0.25">
      <c r="B92" s="76" t="s">
        <v>278</v>
      </c>
      <c r="C92" s="76"/>
      <c r="D92" s="76"/>
      <c r="E92" s="17"/>
      <c r="F92" s="105">
        <v>2500</v>
      </c>
      <c r="G92" s="20">
        <f>F92/F86</f>
        <v>1.5586795789345576E-2</v>
      </c>
      <c r="H92" s="104"/>
    </row>
    <row r="94" spans="1:8" ht="15.75" customHeight="1" x14ac:dyDescent="0.25">
      <c r="A94" s="7"/>
      <c r="B94" s="51" t="s">
        <v>100</v>
      </c>
      <c r="C94" s="83"/>
      <c r="D94" s="83"/>
      <c r="E94" s="83"/>
      <c r="F94" s="52"/>
      <c r="G94" s="52"/>
      <c r="H94" s="54"/>
    </row>
    <row r="95" spans="1:8" ht="15.75" customHeight="1" x14ac:dyDescent="0.25">
      <c r="A95" s="7"/>
      <c r="B95" s="55" t="s">
        <v>101</v>
      </c>
      <c r="C95" s="84"/>
      <c r="D95" s="84"/>
      <c r="E95" s="84"/>
      <c r="F95" s="7"/>
      <c r="G95" s="7"/>
      <c r="H95" s="57"/>
    </row>
    <row r="96" spans="1:8" ht="15.75" customHeight="1" x14ac:dyDescent="0.25">
      <c r="A96" s="7"/>
      <c r="B96" s="91" t="s">
        <v>102</v>
      </c>
      <c r="C96" s="84"/>
      <c r="D96" s="84"/>
      <c r="E96" s="84"/>
      <c r="F96" s="7"/>
      <c r="G96" s="7"/>
      <c r="H96" s="57"/>
    </row>
    <row r="97" spans="1:8" ht="15.75" customHeight="1" x14ac:dyDescent="0.25">
      <c r="A97" s="7"/>
      <c r="B97" s="85"/>
      <c r="C97" s="60">
        <v>46280</v>
      </c>
      <c r="D97" s="60">
        <v>46265</v>
      </c>
      <c r="E97" s="84"/>
      <c r="F97" s="7"/>
      <c r="G97" s="7"/>
      <c r="H97" s="57"/>
    </row>
    <row r="98" spans="1:8" ht="15.75" customHeight="1" x14ac:dyDescent="0.25">
      <c r="A98" s="7"/>
      <c r="B98" s="85" t="s">
        <v>103</v>
      </c>
      <c r="C98" s="61"/>
      <c r="D98" s="61"/>
      <c r="E98" s="84"/>
      <c r="F98" s="7"/>
      <c r="G98" s="7"/>
      <c r="H98" s="57"/>
    </row>
    <row r="99" spans="1:8" ht="15.75" customHeight="1" x14ac:dyDescent="0.25">
      <c r="A99" s="62"/>
      <c r="B99" s="85" t="s">
        <v>104</v>
      </c>
      <c r="C99" s="63">
        <v>36.931399999999996</v>
      </c>
      <c r="D99" s="63">
        <v>36.880000000000003</v>
      </c>
      <c r="E99" s="84"/>
      <c r="F99" s="7"/>
      <c r="G99" s="7"/>
      <c r="H99" s="57"/>
    </row>
    <row r="100" spans="1:8" ht="15.75" customHeight="1" x14ac:dyDescent="0.25">
      <c r="A100" s="62"/>
      <c r="B100" s="85" t="s">
        <v>247</v>
      </c>
      <c r="C100" s="63">
        <v>11.849</v>
      </c>
      <c r="D100" s="63">
        <v>11.8325</v>
      </c>
      <c r="E100" s="84"/>
      <c r="F100" s="7"/>
      <c r="G100" s="7"/>
      <c r="H100" s="57"/>
    </row>
    <row r="101" spans="1:8" ht="15.75" customHeight="1" x14ac:dyDescent="0.25">
      <c r="A101" s="62"/>
      <c r="B101" s="85" t="s">
        <v>248</v>
      </c>
      <c r="C101" s="63">
        <v>10.3651</v>
      </c>
      <c r="D101" s="63">
        <v>10.3695</v>
      </c>
      <c r="E101" s="84"/>
      <c r="F101" s="7"/>
      <c r="G101" s="7"/>
      <c r="H101" s="57"/>
    </row>
    <row r="102" spans="1:8" ht="15.75" customHeight="1" x14ac:dyDescent="0.25">
      <c r="A102" s="62"/>
      <c r="B102" s="85" t="s">
        <v>249</v>
      </c>
      <c r="C102" s="63">
        <v>13.822100000000001</v>
      </c>
      <c r="D102" s="63">
        <v>13.8028</v>
      </c>
      <c r="E102" s="84"/>
      <c r="F102" s="7"/>
      <c r="G102" s="7"/>
      <c r="H102" s="57"/>
    </row>
    <row r="103" spans="1:8" ht="15.75" customHeight="1" x14ac:dyDescent="0.25">
      <c r="A103" s="62"/>
      <c r="B103" s="85" t="s">
        <v>250</v>
      </c>
      <c r="C103" s="63">
        <v>40.040900000000001</v>
      </c>
      <c r="D103" s="63">
        <v>39.978900000000003</v>
      </c>
      <c r="E103" s="84"/>
      <c r="F103" s="7"/>
      <c r="G103" s="7"/>
      <c r="H103" s="57"/>
    </row>
    <row r="104" spans="1:8" ht="15.75" customHeight="1" x14ac:dyDescent="0.25">
      <c r="A104" s="62"/>
      <c r="B104" s="85" t="s">
        <v>251</v>
      </c>
      <c r="C104" s="63">
        <v>14.287699999999999</v>
      </c>
      <c r="D104" s="63">
        <v>14.2866</v>
      </c>
      <c r="E104" s="84"/>
      <c r="F104" s="7"/>
      <c r="G104" s="7"/>
      <c r="H104" s="57"/>
    </row>
    <row r="105" spans="1:8" ht="15.75" customHeight="1" x14ac:dyDescent="0.25">
      <c r="A105" s="62"/>
      <c r="B105" s="85" t="s">
        <v>252</v>
      </c>
      <c r="C105" s="63">
        <v>10.0349</v>
      </c>
      <c r="D105" s="63">
        <v>10.040100000000001</v>
      </c>
      <c r="E105" s="84"/>
      <c r="F105" s="7"/>
      <c r="G105" s="7"/>
      <c r="H105" s="57"/>
    </row>
    <row r="106" spans="1:8" ht="15.75" customHeight="1" x14ac:dyDescent="0.25">
      <c r="A106" s="62"/>
      <c r="B106" s="85" t="s">
        <v>253</v>
      </c>
      <c r="C106" s="63">
        <v>15.0799</v>
      </c>
      <c r="D106" s="63">
        <v>15.0566</v>
      </c>
      <c r="E106" s="84"/>
      <c r="F106" s="7"/>
      <c r="G106" s="7"/>
      <c r="H106" s="57"/>
    </row>
    <row r="107" spans="1:8" ht="15.75" customHeight="1" x14ac:dyDescent="0.25">
      <c r="A107" s="7"/>
      <c r="B107" s="55" t="s">
        <v>254</v>
      </c>
      <c r="C107" s="84"/>
      <c r="D107" s="84"/>
      <c r="E107" s="84"/>
      <c r="F107" s="7"/>
      <c r="G107" s="7"/>
      <c r="H107" s="57"/>
    </row>
    <row r="108" spans="1:8" ht="15.75" customHeight="1" x14ac:dyDescent="0.25">
      <c r="A108" s="7"/>
      <c r="B108" s="85" t="s">
        <v>255</v>
      </c>
      <c r="C108" s="61" t="s">
        <v>256</v>
      </c>
      <c r="D108" s="61" t="s">
        <v>257</v>
      </c>
      <c r="E108" s="61" t="s">
        <v>257</v>
      </c>
      <c r="F108" s="7"/>
      <c r="G108" s="7"/>
      <c r="H108" s="57"/>
    </row>
    <row r="109" spans="1:8" ht="15.75" customHeight="1" x14ac:dyDescent="0.25">
      <c r="A109" s="7"/>
      <c r="B109" s="85"/>
      <c r="C109" s="61"/>
      <c r="D109" s="61" t="s">
        <v>258</v>
      </c>
      <c r="E109" s="61" t="s">
        <v>90</v>
      </c>
      <c r="F109" s="7"/>
      <c r="G109" s="7"/>
      <c r="H109" s="57"/>
    </row>
    <row r="110" spans="1:8" ht="15.75" customHeight="1" x14ac:dyDescent="0.25">
      <c r="A110" s="7"/>
      <c r="B110" s="85" t="s">
        <v>251</v>
      </c>
      <c r="C110" s="97" t="s">
        <v>259</v>
      </c>
      <c r="D110" s="98">
        <v>2.107616E-2</v>
      </c>
      <c r="E110" s="98">
        <v>2.107616E-2</v>
      </c>
      <c r="F110" s="7"/>
      <c r="G110" s="7"/>
      <c r="H110" s="57"/>
    </row>
    <row r="111" spans="1:8" ht="15.75" customHeight="1" x14ac:dyDescent="0.25">
      <c r="A111" s="7"/>
      <c r="B111" s="85" t="s">
        <v>252</v>
      </c>
      <c r="C111" s="97" t="s">
        <v>259</v>
      </c>
      <c r="D111" s="98">
        <v>2.0823589999999999E-2</v>
      </c>
      <c r="E111" s="98">
        <v>2.0823589999999999E-2</v>
      </c>
      <c r="F111" s="7"/>
      <c r="G111" s="7"/>
      <c r="H111" s="57"/>
    </row>
    <row r="112" spans="1:8" ht="15.75" customHeight="1" x14ac:dyDescent="0.25">
      <c r="A112" s="7"/>
      <c r="B112" s="85" t="s">
        <v>248</v>
      </c>
      <c r="C112" s="97" t="s">
        <v>259</v>
      </c>
      <c r="D112" s="98">
        <v>1.89432E-2</v>
      </c>
      <c r="E112" s="98">
        <v>1.89432E-2</v>
      </c>
      <c r="F112" s="7"/>
      <c r="G112" s="7"/>
      <c r="H112" s="57"/>
    </row>
    <row r="113" spans="1:8" ht="15.75" customHeight="1" x14ac:dyDescent="0.25">
      <c r="A113" s="7"/>
      <c r="B113" s="55" t="s">
        <v>113</v>
      </c>
      <c r="C113" s="84"/>
      <c r="D113" s="84"/>
      <c r="E113" s="84"/>
      <c r="F113" s="7"/>
      <c r="G113" s="7"/>
      <c r="H113" s="57"/>
    </row>
    <row r="114" spans="1:8" ht="15.75" customHeight="1" x14ac:dyDescent="0.25">
      <c r="A114" s="7"/>
      <c r="B114" s="55" t="s">
        <v>114</v>
      </c>
      <c r="C114" s="84"/>
      <c r="D114" s="84"/>
      <c r="E114" s="84"/>
      <c r="F114" s="7"/>
      <c r="G114" s="7"/>
      <c r="H114" s="57"/>
    </row>
    <row r="115" spans="1:8" ht="15.75" customHeight="1" x14ac:dyDescent="0.25">
      <c r="A115" s="7"/>
      <c r="B115" s="16" t="s">
        <v>260</v>
      </c>
      <c r="C115" s="84"/>
      <c r="D115" s="84"/>
      <c r="E115" s="84"/>
      <c r="F115" s="7"/>
      <c r="G115" s="7"/>
      <c r="H115" s="57"/>
    </row>
    <row r="116" spans="1:8" ht="15.75" customHeight="1" x14ac:dyDescent="0.25">
      <c r="A116" s="7"/>
      <c r="B116" s="16" t="s">
        <v>261</v>
      </c>
      <c r="C116" s="84"/>
      <c r="D116" s="84"/>
      <c r="E116" s="84"/>
      <c r="F116" s="7"/>
      <c r="G116" s="7"/>
      <c r="H116" s="57"/>
    </row>
    <row r="117" spans="1:8" ht="15.75" customHeight="1" x14ac:dyDescent="0.25">
      <c r="A117" s="7"/>
      <c r="B117" s="16" t="s">
        <v>262</v>
      </c>
      <c r="C117" s="84"/>
      <c r="D117" s="84"/>
      <c r="E117" s="84"/>
      <c r="F117" s="7"/>
      <c r="G117" s="7"/>
      <c r="H117" s="57"/>
    </row>
    <row r="118" spans="1:8" ht="15.75" customHeight="1" x14ac:dyDescent="0.25">
      <c r="A118" s="7"/>
      <c r="B118" s="16" t="s">
        <v>263</v>
      </c>
      <c r="C118" s="84"/>
      <c r="D118" s="84"/>
      <c r="E118" s="84"/>
      <c r="F118" s="7"/>
      <c r="G118" s="7"/>
      <c r="H118" s="57"/>
    </row>
    <row r="119" spans="1:8" ht="15.75" customHeight="1" x14ac:dyDescent="0.25">
      <c r="A119" s="7"/>
      <c r="B119" s="16" t="s">
        <v>264</v>
      </c>
      <c r="C119" s="84"/>
      <c r="D119" s="84"/>
      <c r="E119" s="84"/>
      <c r="F119" s="7"/>
      <c r="G119" s="7"/>
      <c r="H119" s="57"/>
    </row>
    <row r="120" spans="1:8" ht="15.75" customHeight="1" x14ac:dyDescent="0.25">
      <c r="B120" s="99" t="s">
        <v>265</v>
      </c>
      <c r="C120" s="99" t="s">
        <v>266</v>
      </c>
      <c r="D120" s="99" t="s">
        <v>267</v>
      </c>
      <c r="E120" s="99" t="s">
        <v>268</v>
      </c>
      <c r="F120" s="99" t="s">
        <v>269</v>
      </c>
      <c r="G120" s="2"/>
      <c r="H120" s="26"/>
    </row>
    <row r="121" spans="1:8" ht="15.75" customHeight="1" x14ac:dyDescent="0.25">
      <c r="B121" s="138" t="s">
        <v>270</v>
      </c>
      <c r="C121" s="100" t="s">
        <v>271</v>
      </c>
      <c r="D121" s="101" t="s">
        <v>272</v>
      </c>
      <c r="E121" s="102">
        <v>47343</v>
      </c>
      <c r="F121" s="17">
        <v>-2500</v>
      </c>
      <c r="G121" s="2"/>
      <c r="H121" s="26"/>
    </row>
    <row r="122" spans="1:8" ht="15.75" customHeight="1" x14ac:dyDescent="0.25">
      <c r="B122" s="139"/>
      <c r="C122" s="100" t="s">
        <v>273</v>
      </c>
      <c r="D122" s="101" t="s">
        <v>274</v>
      </c>
      <c r="E122" s="102">
        <v>46281</v>
      </c>
      <c r="F122" s="17">
        <v>2500</v>
      </c>
      <c r="G122" s="2"/>
      <c r="H122" s="26"/>
    </row>
    <row r="123" spans="1:8" ht="15.75" customHeight="1" x14ac:dyDescent="0.25">
      <c r="B123" s="16" t="s">
        <v>275</v>
      </c>
      <c r="C123" s="84"/>
      <c r="D123" s="84"/>
      <c r="E123" s="84"/>
      <c r="F123" s="7"/>
      <c r="G123" s="7"/>
      <c r="H123" s="57"/>
    </row>
    <row r="124" spans="1:8" ht="15.75" customHeight="1" x14ac:dyDescent="0.25">
      <c r="B124" s="64" t="s">
        <v>276</v>
      </c>
      <c r="C124" s="84"/>
      <c r="D124" s="84"/>
      <c r="E124" s="84"/>
      <c r="F124" s="7"/>
      <c r="G124" s="7"/>
      <c r="H124" s="57"/>
    </row>
    <row r="125" spans="1:8" ht="15.75" customHeight="1" x14ac:dyDescent="0.25">
      <c r="B125" s="55" t="s">
        <v>117</v>
      </c>
      <c r="C125" s="84"/>
      <c r="D125" s="84"/>
      <c r="E125" s="84"/>
      <c r="F125" s="7"/>
      <c r="G125" s="7"/>
      <c r="H125" s="57"/>
    </row>
    <row r="126" spans="1:8" ht="15.75" customHeight="1" x14ac:dyDescent="0.25">
      <c r="B126" s="55" t="s">
        <v>118</v>
      </c>
      <c r="C126" s="84"/>
      <c r="D126" s="84"/>
      <c r="E126" s="84"/>
      <c r="F126" s="7"/>
      <c r="G126" s="7"/>
      <c r="H126" s="57"/>
    </row>
    <row r="127" spans="1:8" ht="15.75" customHeight="1" x14ac:dyDescent="0.25">
      <c r="B127" s="91"/>
      <c r="C127" s="92"/>
      <c r="D127" s="92"/>
      <c r="E127" s="92"/>
      <c r="F127" s="93"/>
      <c r="G127" s="93"/>
      <c r="H127" s="94"/>
    </row>
    <row r="129" spans="2:5" ht="15.75" customHeight="1" thickBot="1" x14ac:dyDescent="0.3"/>
    <row r="130" spans="2:5" ht="39.75" customHeight="1" thickBot="1" x14ac:dyDescent="0.4">
      <c r="B130" s="65" t="s">
        <v>119</v>
      </c>
      <c r="C130" s="66" t="s">
        <v>120</v>
      </c>
      <c r="D130" s="66" t="s">
        <v>121</v>
      </c>
      <c r="E130"/>
    </row>
    <row r="131" spans="2:5" ht="39.75" customHeight="1" x14ac:dyDescent="0.35">
      <c r="B131" s="86" t="s">
        <v>279</v>
      </c>
      <c r="C131" s="127"/>
      <c r="D131" s="68" t="s">
        <v>280</v>
      </c>
      <c r="E131"/>
    </row>
    <row r="132" spans="2:5" ht="39.75" customHeight="1" x14ac:dyDescent="0.35">
      <c r="B132" s="130" t="s">
        <v>281</v>
      </c>
      <c r="C132" s="128"/>
      <c r="D132" s="132"/>
      <c r="E132"/>
    </row>
    <row r="133" spans="2:5" ht="39.75" customHeight="1" x14ac:dyDescent="0.35">
      <c r="B133" s="130"/>
      <c r="C133" s="128"/>
      <c r="D133" s="132"/>
      <c r="E133"/>
    </row>
    <row r="134" spans="2:5" ht="39.75" customHeight="1" x14ac:dyDescent="0.35">
      <c r="B134" s="130"/>
      <c r="C134" s="128"/>
      <c r="D134" s="132"/>
      <c r="E134"/>
    </row>
    <row r="135" spans="2:5" ht="39.75" customHeight="1" thickBot="1" x14ac:dyDescent="0.4">
      <c r="B135" s="131"/>
      <c r="C135" s="129"/>
      <c r="D135" s="133"/>
      <c r="E135"/>
    </row>
    <row r="136" spans="2:5" ht="15.75" customHeight="1" x14ac:dyDescent="0.25">
      <c r="B136" s="9" t="s">
        <v>125</v>
      </c>
    </row>
    <row r="137" spans="2:5" ht="15.75" customHeight="1" x14ac:dyDescent="0.25">
      <c r="B137" s="9" t="s">
        <v>126</v>
      </c>
    </row>
    <row r="138" spans="2:5" ht="15.75" customHeight="1" x14ac:dyDescent="0.25">
      <c r="B138" s="9" t="s">
        <v>127</v>
      </c>
    </row>
    <row r="140" spans="2:5" ht="15.75" customHeight="1" x14ac:dyDescent="0.35">
      <c r="B140" s="134" t="s">
        <v>128</v>
      </c>
      <c r="C140" s="135"/>
      <c r="D140" s="135"/>
      <c r="E140" s="135"/>
    </row>
    <row r="141" spans="2:5" ht="30" customHeight="1" x14ac:dyDescent="0.35">
      <c r="B141" s="70" t="s">
        <v>129</v>
      </c>
      <c r="C141" s="136" t="s">
        <v>130</v>
      </c>
      <c r="D141" s="136" t="s">
        <v>131</v>
      </c>
      <c r="E141" s="136" t="s">
        <v>132</v>
      </c>
    </row>
    <row r="142" spans="2:5" ht="15.75" customHeight="1" x14ac:dyDescent="0.35">
      <c r="B142" s="70" t="s">
        <v>133</v>
      </c>
      <c r="C142" s="137"/>
      <c r="D142" s="137"/>
      <c r="E142" s="137"/>
    </row>
    <row r="143" spans="2:5" ht="15.75" customHeight="1" x14ac:dyDescent="0.35">
      <c r="B143" s="70" t="s">
        <v>134</v>
      </c>
      <c r="C143" s="71"/>
      <c r="D143" s="72"/>
      <c r="E143" s="72"/>
    </row>
    <row r="144" spans="2:5" ht="15.75" customHeight="1" x14ac:dyDescent="0.35">
      <c r="B144" s="70" t="s">
        <v>135</v>
      </c>
      <c r="C144" s="72"/>
      <c r="D144" s="73"/>
      <c r="E144" s="72"/>
    </row>
    <row r="145" spans="2:5" ht="15.75" customHeight="1" x14ac:dyDescent="0.35">
      <c r="B145" s="70" t="s">
        <v>136</v>
      </c>
      <c r="C145" s="75" t="s">
        <v>158</v>
      </c>
      <c r="D145" s="89"/>
      <c r="E145" s="72"/>
    </row>
    <row r="146" spans="2:5" ht="15.75" customHeight="1" x14ac:dyDescent="0.35">
      <c r="B146" s="14" t="s">
        <v>282</v>
      </c>
      <c r="C146" s="76"/>
      <c r="D146" s="72"/>
      <c r="E146" s="72"/>
    </row>
    <row r="147" spans="2:5" ht="15.75" customHeight="1" thickBot="1" x14ac:dyDescent="0.3"/>
    <row r="148" spans="2:5" ht="15.75" customHeight="1" thickBot="1" x14ac:dyDescent="0.3">
      <c r="B148" s="77"/>
      <c r="C148" s="78" t="s">
        <v>139</v>
      </c>
    </row>
    <row r="149" spans="2:5" ht="15.75" customHeight="1" thickBot="1" x14ac:dyDescent="0.3">
      <c r="B149" s="79" t="s">
        <v>140</v>
      </c>
      <c r="C149" s="90" t="s">
        <v>22</v>
      </c>
    </row>
    <row r="150" spans="2:5" ht="15.75" customHeight="1" thickBot="1" x14ac:dyDescent="0.35">
      <c r="B150" s="79" t="s">
        <v>141</v>
      </c>
      <c r="C150" s="81" t="s">
        <v>283</v>
      </c>
    </row>
    <row r="151" spans="2:5" ht="15.75" customHeight="1" thickBot="1" x14ac:dyDescent="0.3">
      <c r="B151" s="79" t="s">
        <v>143</v>
      </c>
      <c r="C151" s="82">
        <v>7.0531880206335202</v>
      </c>
    </row>
    <row r="152" spans="2:5" ht="15.75" customHeight="1" thickBot="1" x14ac:dyDescent="0.3">
      <c r="B152" s="79" t="s">
        <v>144</v>
      </c>
      <c r="C152" s="82" t="s">
        <v>669</v>
      </c>
    </row>
    <row r="153" spans="2:5" ht="15.75" customHeight="1" thickBot="1" x14ac:dyDescent="0.3">
      <c r="B153" s="79" t="s">
        <v>145</v>
      </c>
      <c r="C153" s="82" t="s">
        <v>670</v>
      </c>
    </row>
    <row r="154" spans="2:5" ht="15.75" customHeight="1" thickBot="1" x14ac:dyDescent="0.3">
      <c r="B154" s="79" t="s">
        <v>146</v>
      </c>
      <c r="C154" s="82" t="s">
        <v>663</v>
      </c>
    </row>
    <row r="155" spans="2:5" ht="15.75" customHeight="1" thickBot="1" x14ac:dyDescent="0.3">
      <c r="B155" s="125" t="s">
        <v>147</v>
      </c>
      <c r="C155" s="126"/>
    </row>
    <row r="156" spans="2:5" ht="15.75" customHeight="1" thickBot="1" x14ac:dyDescent="0.3">
      <c r="B156" s="125" t="s">
        <v>148</v>
      </c>
      <c r="C156" s="126"/>
    </row>
  </sheetData>
  <mergeCells count="10">
    <mergeCell ref="B155:C155"/>
    <mergeCell ref="B156:C156"/>
    <mergeCell ref="B121:B122"/>
    <mergeCell ref="C131:C135"/>
    <mergeCell ref="B132:B135"/>
    <mergeCell ref="D132:D135"/>
    <mergeCell ref="B140:E140"/>
    <mergeCell ref="C141:C142"/>
    <mergeCell ref="D141:D142"/>
    <mergeCell ref="E141:E142"/>
  </mergeCells>
  <hyperlinks>
    <hyperlink ref="G1" location="'Sheet1'!A1" display="Index" xr:uid="{F94974AF-8EA4-4488-A836-76C4EFE436B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1402-F11C-4574-8467-4181A588FE62}">
  <dimension ref="A1:N103"/>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106" t="s">
        <v>284</v>
      </c>
      <c r="C5" s="27"/>
      <c r="D5" s="27"/>
      <c r="E5" s="28"/>
      <c r="F5" s="29"/>
      <c r="G5" s="30"/>
      <c r="H5" s="31"/>
    </row>
    <row r="6" spans="2:8" ht="15.75" customHeight="1" x14ac:dyDescent="0.25">
      <c r="B6" s="32" t="s">
        <v>285</v>
      </c>
      <c r="C6" s="33"/>
      <c r="D6" s="33"/>
      <c r="E6" s="34"/>
      <c r="F6" s="35"/>
      <c r="G6" s="36"/>
      <c r="H6" s="37"/>
    </row>
    <row r="7" spans="2:8" ht="15.75" customHeight="1" x14ac:dyDescent="0.25">
      <c r="B7" s="33" t="s">
        <v>286</v>
      </c>
      <c r="C7" s="33" t="s">
        <v>287</v>
      </c>
      <c r="D7" s="33" t="s">
        <v>288</v>
      </c>
      <c r="E7" s="34">
        <v>3400</v>
      </c>
      <c r="F7" s="35">
        <v>62.39</v>
      </c>
      <c r="G7" s="36">
        <v>1.35E-2</v>
      </c>
      <c r="H7" s="37"/>
    </row>
    <row r="8" spans="2:8" ht="15.75" customHeight="1" x14ac:dyDescent="0.25">
      <c r="B8" s="33" t="s">
        <v>289</v>
      </c>
      <c r="C8" s="33" t="s">
        <v>290</v>
      </c>
      <c r="D8" s="33" t="s">
        <v>288</v>
      </c>
      <c r="E8" s="34">
        <v>650</v>
      </c>
      <c r="F8" s="35">
        <v>59.79</v>
      </c>
      <c r="G8" s="36">
        <v>1.2999999999999999E-2</v>
      </c>
      <c r="H8" s="37"/>
    </row>
    <row r="9" spans="2:8" ht="15.75" customHeight="1" x14ac:dyDescent="0.25">
      <c r="B9" s="33" t="s">
        <v>291</v>
      </c>
      <c r="C9" s="33" t="s">
        <v>292</v>
      </c>
      <c r="D9" s="33" t="s">
        <v>293</v>
      </c>
      <c r="E9" s="34">
        <v>500</v>
      </c>
      <c r="F9" s="35">
        <v>57.12</v>
      </c>
      <c r="G9" s="36">
        <v>1.24E-2</v>
      </c>
      <c r="H9" s="37"/>
    </row>
    <row r="10" spans="2:8" ht="15.75" customHeight="1" x14ac:dyDescent="0.25">
      <c r="B10" s="33" t="s">
        <v>294</v>
      </c>
      <c r="C10" s="33" t="s">
        <v>295</v>
      </c>
      <c r="D10" s="33" t="s">
        <v>296</v>
      </c>
      <c r="E10" s="34">
        <v>15000</v>
      </c>
      <c r="F10" s="35">
        <v>50.43</v>
      </c>
      <c r="G10" s="36">
        <v>1.09E-2</v>
      </c>
      <c r="H10" s="37"/>
    </row>
    <row r="11" spans="2:8" ht="15.75" customHeight="1" x14ac:dyDescent="0.25">
      <c r="B11" s="33" t="s">
        <v>297</v>
      </c>
      <c r="C11" s="33" t="s">
        <v>298</v>
      </c>
      <c r="D11" s="33" t="s">
        <v>299</v>
      </c>
      <c r="E11" s="34">
        <v>3700</v>
      </c>
      <c r="F11" s="35">
        <v>49.96</v>
      </c>
      <c r="G11" s="36">
        <v>1.0800000000000001E-2</v>
      </c>
      <c r="H11" s="37"/>
    </row>
    <row r="12" spans="2:8" ht="15.75" customHeight="1" x14ac:dyDescent="0.25">
      <c r="B12" s="33" t="s">
        <v>300</v>
      </c>
      <c r="C12" s="33" t="s">
        <v>301</v>
      </c>
      <c r="D12" s="33" t="s">
        <v>288</v>
      </c>
      <c r="E12" s="34">
        <v>900</v>
      </c>
      <c r="F12" s="35">
        <v>43.65</v>
      </c>
      <c r="G12" s="36">
        <v>9.4999999999999998E-3</v>
      </c>
      <c r="H12" s="37"/>
    </row>
    <row r="13" spans="2:8" ht="15.75" customHeight="1" x14ac:dyDescent="0.25">
      <c r="B13" s="33" t="s">
        <v>302</v>
      </c>
      <c r="C13" s="33" t="s">
        <v>303</v>
      </c>
      <c r="D13" s="33" t="s">
        <v>304</v>
      </c>
      <c r="E13" s="34">
        <v>5400</v>
      </c>
      <c r="F13" s="35">
        <v>42.73</v>
      </c>
      <c r="G13" s="36">
        <v>9.2999999999999992E-3</v>
      </c>
      <c r="H13" s="37"/>
    </row>
    <row r="14" spans="2:8" ht="15.75" customHeight="1" x14ac:dyDescent="0.25">
      <c r="B14" s="33" t="s">
        <v>305</v>
      </c>
      <c r="C14" s="33" t="s">
        <v>306</v>
      </c>
      <c r="D14" s="33" t="s">
        <v>293</v>
      </c>
      <c r="E14" s="34">
        <v>1354</v>
      </c>
      <c r="F14" s="35">
        <v>41.02</v>
      </c>
      <c r="G14" s="36">
        <v>8.8999999999999999E-3</v>
      </c>
      <c r="H14" s="37"/>
    </row>
    <row r="15" spans="2:8" ht="15.75" customHeight="1" x14ac:dyDescent="0.25">
      <c r="B15" s="33" t="s">
        <v>307</v>
      </c>
      <c r="C15" s="33" t="s">
        <v>308</v>
      </c>
      <c r="D15" s="33" t="s">
        <v>309</v>
      </c>
      <c r="E15" s="34">
        <v>9000</v>
      </c>
      <c r="F15" s="35">
        <v>34.46</v>
      </c>
      <c r="G15" s="36">
        <v>7.4999999999999997E-3</v>
      </c>
      <c r="H15" s="37"/>
    </row>
    <row r="16" spans="2:8" ht="15.75" customHeight="1" x14ac:dyDescent="0.25">
      <c r="B16" s="33" t="s">
        <v>310</v>
      </c>
      <c r="C16" s="33" t="s">
        <v>311</v>
      </c>
      <c r="D16" s="33" t="s">
        <v>312</v>
      </c>
      <c r="E16" s="34">
        <v>3400</v>
      </c>
      <c r="F16" s="35">
        <v>33.31</v>
      </c>
      <c r="G16" s="36">
        <v>7.1999999999999998E-3</v>
      </c>
      <c r="H16" s="37"/>
    </row>
    <row r="17" spans="2:8" ht="15.75" customHeight="1" x14ac:dyDescent="0.25">
      <c r="B17" s="33" t="s">
        <v>313</v>
      </c>
      <c r="C17" s="33" t="s">
        <v>314</v>
      </c>
      <c r="D17" s="33" t="s">
        <v>315</v>
      </c>
      <c r="E17" s="34">
        <v>4200</v>
      </c>
      <c r="F17" s="35">
        <v>33.18</v>
      </c>
      <c r="G17" s="36">
        <v>7.1999999999999998E-3</v>
      </c>
      <c r="H17" s="37"/>
    </row>
    <row r="18" spans="2:8" ht="15.75" customHeight="1" x14ac:dyDescent="0.25">
      <c r="B18" s="33" t="s">
        <v>316</v>
      </c>
      <c r="C18" s="33" t="s">
        <v>317</v>
      </c>
      <c r="D18" s="33" t="s">
        <v>299</v>
      </c>
      <c r="E18" s="34">
        <v>3200</v>
      </c>
      <c r="F18" s="35">
        <v>32.9</v>
      </c>
      <c r="G18" s="36">
        <v>7.1000000000000004E-3</v>
      </c>
      <c r="H18" s="37"/>
    </row>
    <row r="19" spans="2:8" ht="15.75" customHeight="1" x14ac:dyDescent="0.25">
      <c r="B19" s="33" t="s">
        <v>318</v>
      </c>
      <c r="C19" s="33" t="s">
        <v>319</v>
      </c>
      <c r="D19" s="33" t="s">
        <v>320</v>
      </c>
      <c r="E19" s="34">
        <v>600</v>
      </c>
      <c r="F19" s="35">
        <v>32.869999999999997</v>
      </c>
      <c r="G19" s="36">
        <v>7.1000000000000004E-3</v>
      </c>
      <c r="H19" s="37"/>
    </row>
    <row r="20" spans="2:8" ht="15.75" customHeight="1" x14ac:dyDescent="0.25">
      <c r="B20" s="33" t="s">
        <v>321</v>
      </c>
      <c r="C20" s="33" t="s">
        <v>322</v>
      </c>
      <c r="D20" s="33" t="s">
        <v>320</v>
      </c>
      <c r="E20" s="34">
        <v>1800</v>
      </c>
      <c r="F20" s="35">
        <v>31.96</v>
      </c>
      <c r="G20" s="36">
        <v>6.8999999999999999E-3</v>
      </c>
      <c r="H20" s="37"/>
    </row>
    <row r="21" spans="2:8" ht="15.75" customHeight="1" x14ac:dyDescent="0.25">
      <c r="B21" s="33" t="s">
        <v>323</v>
      </c>
      <c r="C21" s="33" t="s">
        <v>324</v>
      </c>
      <c r="D21" s="33" t="s">
        <v>325</v>
      </c>
      <c r="E21" s="34">
        <v>4300</v>
      </c>
      <c r="F21" s="35">
        <v>31.87</v>
      </c>
      <c r="G21" s="36">
        <v>6.8999999999999999E-3</v>
      </c>
      <c r="H21" s="37"/>
    </row>
    <row r="22" spans="2:8" ht="15.75" customHeight="1" x14ac:dyDescent="0.25">
      <c r="B22" s="33" t="s">
        <v>326</v>
      </c>
      <c r="C22" s="33" t="s">
        <v>327</v>
      </c>
      <c r="D22" s="33" t="s">
        <v>315</v>
      </c>
      <c r="E22" s="34">
        <v>1200</v>
      </c>
      <c r="F22" s="35">
        <v>31.38</v>
      </c>
      <c r="G22" s="36">
        <v>6.7999999999999996E-3</v>
      </c>
      <c r="H22" s="37"/>
    </row>
    <row r="23" spans="2:8" ht="15.75" customHeight="1" x14ac:dyDescent="0.25">
      <c r="B23" s="33" t="s">
        <v>328</v>
      </c>
      <c r="C23" s="33" t="s">
        <v>329</v>
      </c>
      <c r="D23" s="33" t="s">
        <v>330</v>
      </c>
      <c r="E23" s="34">
        <v>100</v>
      </c>
      <c r="F23" s="35">
        <v>30.79</v>
      </c>
      <c r="G23" s="36">
        <v>6.7000000000000002E-3</v>
      </c>
      <c r="H23" s="37"/>
    </row>
    <row r="24" spans="2:8" ht="15.75" customHeight="1" x14ac:dyDescent="0.25">
      <c r="B24" s="33" t="s">
        <v>331</v>
      </c>
      <c r="C24" s="33" t="s">
        <v>332</v>
      </c>
      <c r="D24" s="33" t="s">
        <v>333</v>
      </c>
      <c r="E24" s="34">
        <v>600</v>
      </c>
      <c r="F24" s="35">
        <v>29.24</v>
      </c>
      <c r="G24" s="36">
        <v>6.3E-3</v>
      </c>
      <c r="H24" s="37"/>
    </row>
    <row r="25" spans="2:8" ht="15.75" customHeight="1" x14ac:dyDescent="0.25">
      <c r="B25" s="33" t="s">
        <v>334</v>
      </c>
      <c r="C25" s="33" t="s">
        <v>335</v>
      </c>
      <c r="D25" s="33" t="s">
        <v>288</v>
      </c>
      <c r="E25" s="34">
        <v>825</v>
      </c>
      <c r="F25" s="35">
        <v>28.96</v>
      </c>
      <c r="G25" s="36">
        <v>6.3E-3</v>
      </c>
      <c r="H25" s="37"/>
    </row>
    <row r="26" spans="2:8" ht="15.75" customHeight="1" x14ac:dyDescent="0.25">
      <c r="B26" s="33" t="s">
        <v>336</v>
      </c>
      <c r="C26" s="33" t="s">
        <v>337</v>
      </c>
      <c r="D26" s="33" t="s">
        <v>315</v>
      </c>
      <c r="E26" s="34">
        <v>1500</v>
      </c>
      <c r="F26" s="35">
        <v>28.16</v>
      </c>
      <c r="G26" s="36">
        <v>6.1000000000000004E-3</v>
      </c>
      <c r="H26" s="37"/>
    </row>
    <row r="27" spans="2:8" ht="15.75" customHeight="1" x14ac:dyDescent="0.25">
      <c r="B27" s="33" t="s">
        <v>338</v>
      </c>
      <c r="C27" s="33" t="s">
        <v>339</v>
      </c>
      <c r="D27" s="33" t="s">
        <v>330</v>
      </c>
      <c r="E27" s="34">
        <v>800</v>
      </c>
      <c r="F27" s="35">
        <v>24.23</v>
      </c>
      <c r="G27" s="36">
        <v>5.3E-3</v>
      </c>
      <c r="H27" s="37"/>
    </row>
    <row r="28" spans="2:8" ht="15.75" customHeight="1" x14ac:dyDescent="0.25">
      <c r="B28" s="33" t="s">
        <v>340</v>
      </c>
      <c r="C28" s="33" t="s">
        <v>341</v>
      </c>
      <c r="D28" s="33" t="s">
        <v>342</v>
      </c>
      <c r="E28" s="34">
        <v>5700</v>
      </c>
      <c r="F28" s="35">
        <v>23.97</v>
      </c>
      <c r="G28" s="36">
        <v>5.1999999999999998E-3</v>
      </c>
      <c r="H28" s="37"/>
    </row>
    <row r="29" spans="2:8" ht="15.75" customHeight="1" x14ac:dyDescent="0.25">
      <c r="B29" s="33" t="s">
        <v>343</v>
      </c>
      <c r="C29" s="33" t="s">
        <v>344</v>
      </c>
      <c r="D29" s="33" t="s">
        <v>296</v>
      </c>
      <c r="E29" s="34">
        <v>650</v>
      </c>
      <c r="F29" s="35">
        <v>19.61</v>
      </c>
      <c r="G29" s="36">
        <v>4.3E-3</v>
      </c>
      <c r="H29" s="37"/>
    </row>
    <row r="30" spans="2:8" ht="15.75" customHeight="1" x14ac:dyDescent="0.25">
      <c r="B30" s="32" t="s">
        <v>73</v>
      </c>
      <c r="C30" s="32"/>
      <c r="D30" s="32"/>
      <c r="E30" s="38"/>
      <c r="F30" s="39">
        <v>853.98</v>
      </c>
      <c r="G30" s="40">
        <v>0.18529999999999999</v>
      </c>
      <c r="H30" s="41"/>
    </row>
    <row r="31" spans="2:8" ht="15.75" customHeight="1" x14ac:dyDescent="0.25">
      <c r="B31" s="32" t="s">
        <v>345</v>
      </c>
      <c r="C31" s="33"/>
      <c r="D31" s="33"/>
      <c r="E31" s="34"/>
      <c r="F31" s="35"/>
      <c r="G31" s="36"/>
      <c r="H31" s="37"/>
    </row>
    <row r="32" spans="2:8" ht="15.75" customHeight="1" x14ac:dyDescent="0.25">
      <c r="B32" s="32" t="s">
        <v>73</v>
      </c>
      <c r="C32" s="33"/>
      <c r="D32" s="33"/>
      <c r="E32" s="34"/>
      <c r="F32" s="42" t="s">
        <v>75</v>
      </c>
      <c r="G32" s="43" t="s">
        <v>75</v>
      </c>
      <c r="H32" s="37"/>
    </row>
    <row r="33" spans="2:8" ht="15.75" customHeight="1" x14ac:dyDescent="0.25">
      <c r="B33" s="33"/>
      <c r="C33" s="33"/>
      <c r="D33" s="33"/>
      <c r="E33" s="34"/>
      <c r="F33" s="35"/>
      <c r="G33" s="36"/>
      <c r="H33" s="37"/>
    </row>
    <row r="34" spans="2:8" ht="15.75" customHeight="1" x14ac:dyDescent="0.25">
      <c r="B34" s="44" t="s">
        <v>77</v>
      </c>
      <c r="C34" s="44"/>
      <c r="D34" s="44"/>
      <c r="E34" s="45"/>
      <c r="F34" s="39">
        <v>853.98</v>
      </c>
      <c r="G34" s="40">
        <v>0.18529999999999999</v>
      </c>
      <c r="H34" s="41"/>
    </row>
    <row r="35" spans="2:8" ht="15.75" customHeight="1" x14ac:dyDescent="0.25">
      <c r="B35" s="33"/>
      <c r="C35" s="33"/>
      <c r="D35" s="33"/>
      <c r="E35" s="34"/>
      <c r="F35" s="35"/>
      <c r="G35" s="36"/>
      <c r="H35" s="37"/>
    </row>
    <row r="36" spans="2:8" ht="15.75" customHeight="1" x14ac:dyDescent="0.25">
      <c r="B36" s="32" t="s">
        <v>43</v>
      </c>
      <c r="C36" s="33"/>
      <c r="D36" s="33"/>
      <c r="E36" s="34"/>
      <c r="F36" s="35"/>
      <c r="G36" s="36"/>
      <c r="H36" s="37"/>
    </row>
    <row r="37" spans="2:8" ht="15.75" customHeight="1" x14ac:dyDescent="0.25">
      <c r="B37" s="32" t="s">
        <v>44</v>
      </c>
      <c r="C37" s="33"/>
      <c r="D37" s="33"/>
      <c r="E37" s="34"/>
      <c r="F37" s="35"/>
      <c r="G37" s="36"/>
      <c r="H37" s="37"/>
    </row>
    <row r="38" spans="2:8" ht="15.75" customHeight="1" x14ac:dyDescent="0.25">
      <c r="B38" s="33" t="s">
        <v>346</v>
      </c>
      <c r="C38" s="33" t="s">
        <v>347</v>
      </c>
      <c r="D38" s="33" t="s">
        <v>50</v>
      </c>
      <c r="E38" s="34">
        <v>500000</v>
      </c>
      <c r="F38" s="35">
        <v>522.74</v>
      </c>
      <c r="G38" s="36">
        <v>0.1134</v>
      </c>
      <c r="H38" s="37">
        <v>6.7760000000000001E-2</v>
      </c>
    </row>
    <row r="39" spans="2:8" ht="15.75" customHeight="1" x14ac:dyDescent="0.25">
      <c r="B39" s="33" t="s">
        <v>348</v>
      </c>
      <c r="C39" s="33" t="s">
        <v>349</v>
      </c>
      <c r="D39" s="33" t="s">
        <v>50</v>
      </c>
      <c r="E39" s="34">
        <v>500000</v>
      </c>
      <c r="F39" s="35">
        <v>522.33000000000004</v>
      </c>
      <c r="G39" s="36">
        <v>0.1133</v>
      </c>
      <c r="H39" s="37">
        <v>6.8806000000000006E-2</v>
      </c>
    </row>
    <row r="40" spans="2:8" ht="15.75" customHeight="1" x14ac:dyDescent="0.25">
      <c r="B40" s="33" t="s">
        <v>350</v>
      </c>
      <c r="C40" s="33" t="s">
        <v>351</v>
      </c>
      <c r="D40" s="33" t="s">
        <v>50</v>
      </c>
      <c r="E40" s="34">
        <v>500000</v>
      </c>
      <c r="F40" s="35">
        <v>517.36</v>
      </c>
      <c r="G40" s="36">
        <v>0.11219999999999999</v>
      </c>
      <c r="H40" s="37">
        <v>7.7313000000000007E-2</v>
      </c>
    </row>
    <row r="41" spans="2:8" ht="15.75" customHeight="1" x14ac:dyDescent="0.25">
      <c r="B41" s="33" t="s">
        <v>352</v>
      </c>
      <c r="C41" s="33" t="s">
        <v>353</v>
      </c>
      <c r="D41" s="33" t="s">
        <v>50</v>
      </c>
      <c r="E41" s="34">
        <v>500000</v>
      </c>
      <c r="F41" s="35">
        <v>507.08</v>
      </c>
      <c r="G41" s="36">
        <v>0.11</v>
      </c>
      <c r="H41" s="37">
        <v>7.1743000000000001E-2</v>
      </c>
    </row>
    <row r="42" spans="2:8" ht="15.75" customHeight="1" x14ac:dyDescent="0.25">
      <c r="B42" s="33" t="s">
        <v>220</v>
      </c>
      <c r="C42" s="33" t="s">
        <v>221</v>
      </c>
      <c r="D42" s="33" t="s">
        <v>47</v>
      </c>
      <c r="E42" s="34">
        <v>40</v>
      </c>
      <c r="F42" s="35">
        <v>420.05</v>
      </c>
      <c r="G42" s="36">
        <v>9.11E-2</v>
      </c>
      <c r="H42" s="37">
        <v>7.3988999999999999E-2</v>
      </c>
    </row>
    <row r="43" spans="2:8" ht="15.75" customHeight="1" x14ac:dyDescent="0.25">
      <c r="B43" s="33" t="s">
        <v>354</v>
      </c>
      <c r="C43" s="33" t="s">
        <v>355</v>
      </c>
      <c r="D43" s="33" t="s">
        <v>50</v>
      </c>
      <c r="E43" s="34">
        <v>200000</v>
      </c>
      <c r="F43" s="35">
        <v>205.53</v>
      </c>
      <c r="G43" s="36">
        <v>4.4600000000000001E-2</v>
      </c>
      <c r="H43" s="37">
        <v>6.0877000000000001E-2</v>
      </c>
    </row>
    <row r="44" spans="2:8" ht="15.75" customHeight="1" x14ac:dyDescent="0.25">
      <c r="B44" s="33" t="s">
        <v>356</v>
      </c>
      <c r="C44" s="33" t="s">
        <v>357</v>
      </c>
      <c r="D44" s="33" t="s">
        <v>50</v>
      </c>
      <c r="E44" s="34">
        <v>150000</v>
      </c>
      <c r="F44" s="35">
        <v>152.58000000000001</v>
      </c>
      <c r="G44" s="36">
        <v>3.3099999999999997E-2</v>
      </c>
      <c r="H44" s="37">
        <v>7.4487999999999999E-2</v>
      </c>
    </row>
    <row r="45" spans="2:8" ht="15.75" customHeight="1" x14ac:dyDescent="0.25">
      <c r="B45" s="32" t="s">
        <v>73</v>
      </c>
      <c r="C45" s="32"/>
      <c r="D45" s="32"/>
      <c r="E45" s="38"/>
      <c r="F45" s="39">
        <v>2847.67</v>
      </c>
      <c r="G45" s="40">
        <v>0.61770000000000003</v>
      </c>
      <c r="H45" s="41"/>
    </row>
    <row r="46" spans="2:8" ht="15.75" customHeight="1" x14ac:dyDescent="0.25">
      <c r="B46" s="33"/>
      <c r="C46" s="33"/>
      <c r="D46" s="33"/>
      <c r="E46" s="34"/>
      <c r="F46" s="35"/>
      <c r="G46" s="36"/>
      <c r="H46" s="37"/>
    </row>
    <row r="47" spans="2:8" ht="15.75" customHeight="1" x14ac:dyDescent="0.25">
      <c r="B47" s="32" t="s">
        <v>74</v>
      </c>
      <c r="C47" s="33"/>
      <c r="D47" s="33"/>
      <c r="E47" s="34"/>
      <c r="F47" s="35"/>
      <c r="G47" s="36"/>
      <c r="H47" s="37"/>
    </row>
    <row r="48" spans="2:8" ht="15.75" customHeight="1" x14ac:dyDescent="0.25">
      <c r="B48" s="32" t="s">
        <v>73</v>
      </c>
      <c r="C48" s="33"/>
      <c r="D48" s="33"/>
      <c r="E48" s="34"/>
      <c r="F48" s="42" t="s">
        <v>75</v>
      </c>
      <c r="G48" s="43" t="s">
        <v>75</v>
      </c>
      <c r="H48" s="37"/>
    </row>
    <row r="49" spans="2:8" ht="15.75" customHeight="1" x14ac:dyDescent="0.25">
      <c r="B49" s="33"/>
      <c r="C49" s="33"/>
      <c r="D49" s="33"/>
      <c r="E49" s="34"/>
      <c r="F49" s="35"/>
      <c r="G49" s="36"/>
      <c r="H49" s="37"/>
    </row>
    <row r="50" spans="2:8" ht="15.75" customHeight="1" x14ac:dyDescent="0.25">
      <c r="B50" s="32" t="s">
        <v>76</v>
      </c>
      <c r="C50" s="33"/>
      <c r="D50" s="33"/>
      <c r="E50" s="34"/>
      <c r="F50" s="35"/>
      <c r="G50" s="36"/>
      <c r="H50" s="37"/>
    </row>
    <row r="51" spans="2:8" ht="15.75" customHeight="1" x14ac:dyDescent="0.25">
      <c r="B51" s="32" t="s">
        <v>73</v>
      </c>
      <c r="C51" s="33"/>
      <c r="D51" s="33"/>
      <c r="E51" s="34"/>
      <c r="F51" s="42" t="s">
        <v>75</v>
      </c>
      <c r="G51" s="43" t="s">
        <v>75</v>
      </c>
      <c r="H51" s="37"/>
    </row>
    <row r="52" spans="2:8" ht="15.75" customHeight="1" x14ac:dyDescent="0.25">
      <c r="B52" s="33"/>
      <c r="C52" s="33"/>
      <c r="D52" s="33"/>
      <c r="E52" s="34"/>
      <c r="F52" s="35"/>
      <c r="G52" s="36"/>
      <c r="H52" s="37"/>
    </row>
    <row r="53" spans="2:8" ht="15.75" customHeight="1" x14ac:dyDescent="0.25">
      <c r="B53" s="44" t="s">
        <v>77</v>
      </c>
      <c r="C53" s="44"/>
      <c r="D53" s="44"/>
      <c r="E53" s="45"/>
      <c r="F53" s="39">
        <v>2847.67</v>
      </c>
      <c r="G53" s="40">
        <v>0.61780000000000002</v>
      </c>
      <c r="H53" s="41"/>
    </row>
    <row r="54" spans="2:8" ht="15.75" customHeight="1" x14ac:dyDescent="0.25">
      <c r="B54" s="33"/>
      <c r="C54" s="33"/>
      <c r="D54" s="33"/>
      <c r="E54" s="34"/>
      <c r="F54" s="35"/>
      <c r="G54" s="36"/>
      <c r="H54" s="37"/>
    </row>
    <row r="55" spans="2:8" ht="15.75" customHeight="1" x14ac:dyDescent="0.25">
      <c r="B55" s="33"/>
      <c r="C55" s="33"/>
      <c r="D55" s="33"/>
      <c r="E55" s="34"/>
      <c r="F55" s="35"/>
      <c r="G55" s="36"/>
      <c r="H55" s="37"/>
    </row>
    <row r="56" spans="2:8" ht="15.75" customHeight="1" x14ac:dyDescent="0.25">
      <c r="B56" s="32" t="s">
        <v>90</v>
      </c>
      <c r="C56" s="33"/>
      <c r="D56" s="33"/>
      <c r="E56" s="34"/>
      <c r="F56" s="35"/>
      <c r="G56" s="36"/>
      <c r="H56" s="37"/>
    </row>
    <row r="57" spans="2:8" ht="15.75" customHeight="1" x14ac:dyDescent="0.25">
      <c r="B57" s="32" t="s">
        <v>91</v>
      </c>
      <c r="C57" s="33"/>
      <c r="D57" s="33"/>
      <c r="E57" s="34"/>
      <c r="F57" s="35"/>
      <c r="G57" s="36"/>
      <c r="H57" s="37"/>
    </row>
    <row r="58" spans="2:8" ht="15.75" customHeight="1" x14ac:dyDescent="0.25">
      <c r="B58" s="33" t="s">
        <v>92</v>
      </c>
      <c r="C58" s="33" t="s">
        <v>93</v>
      </c>
      <c r="D58" s="33"/>
      <c r="E58" s="34">
        <v>157.19200000000001</v>
      </c>
      <c r="F58" s="35">
        <v>18.850000000000001</v>
      </c>
      <c r="G58" s="36">
        <v>4.1000000000000003E-3</v>
      </c>
      <c r="H58" s="37"/>
    </row>
    <row r="59" spans="2:8" ht="15.75" customHeight="1" x14ac:dyDescent="0.25">
      <c r="B59" s="33"/>
      <c r="C59" s="33"/>
      <c r="D59" s="33"/>
      <c r="E59" s="34"/>
      <c r="F59" s="35"/>
      <c r="G59" s="36"/>
      <c r="H59" s="37"/>
    </row>
    <row r="60" spans="2:8" ht="15.75" customHeight="1" x14ac:dyDescent="0.25">
      <c r="B60" s="44" t="s">
        <v>77</v>
      </c>
      <c r="C60" s="44"/>
      <c r="D60" s="44"/>
      <c r="E60" s="45"/>
      <c r="F60" s="39">
        <v>18.850000000000001</v>
      </c>
      <c r="G60" s="40">
        <v>4.1000000000000003E-3</v>
      </c>
      <c r="H60" s="41"/>
    </row>
    <row r="61" spans="2:8" ht="15.75" customHeight="1" x14ac:dyDescent="0.25">
      <c r="B61" s="33"/>
      <c r="C61" s="33"/>
      <c r="D61" s="33"/>
      <c r="E61" s="34"/>
      <c r="F61" s="35"/>
      <c r="G61" s="36"/>
      <c r="H61" s="37"/>
    </row>
    <row r="62" spans="2:8" ht="15.75" customHeight="1" x14ac:dyDescent="0.25">
      <c r="B62" s="32" t="s">
        <v>94</v>
      </c>
      <c r="C62" s="33"/>
      <c r="D62" s="33"/>
      <c r="E62" s="34"/>
      <c r="F62" s="35"/>
      <c r="G62" s="36"/>
      <c r="H62" s="37"/>
    </row>
    <row r="63" spans="2:8" ht="15.75" customHeight="1" x14ac:dyDescent="0.25">
      <c r="B63" s="33" t="s">
        <v>95</v>
      </c>
      <c r="C63" s="33"/>
      <c r="D63" s="33"/>
      <c r="E63" s="34"/>
      <c r="F63" s="35">
        <v>895.77</v>
      </c>
      <c r="G63" s="36">
        <v>0.1943</v>
      </c>
      <c r="H63" s="37"/>
    </row>
    <row r="64" spans="2:8" ht="15.75" customHeight="1" x14ac:dyDescent="0.25">
      <c r="B64" s="32" t="s">
        <v>73</v>
      </c>
      <c r="C64" s="32"/>
      <c r="D64" s="32"/>
      <c r="E64" s="38"/>
      <c r="F64" s="39">
        <v>895.77</v>
      </c>
      <c r="G64" s="40">
        <v>0.1943</v>
      </c>
      <c r="H64" s="41"/>
    </row>
    <row r="65" spans="1:14" ht="15.75" customHeight="1" x14ac:dyDescent="0.25">
      <c r="B65" s="33"/>
      <c r="C65" s="33"/>
      <c r="D65" s="33"/>
      <c r="E65" s="34"/>
      <c r="F65" s="35"/>
      <c r="G65" s="36"/>
      <c r="H65" s="37"/>
    </row>
    <row r="66" spans="1:14" ht="15.75" customHeight="1" x14ac:dyDescent="0.25">
      <c r="B66" s="44" t="s">
        <v>77</v>
      </c>
      <c r="C66" s="44"/>
      <c r="D66" s="44"/>
      <c r="E66" s="45"/>
      <c r="F66" s="39">
        <v>895.77</v>
      </c>
      <c r="G66" s="40">
        <v>0.1943</v>
      </c>
      <c r="H66" s="41"/>
    </row>
    <row r="67" spans="1:14" ht="15.75" customHeight="1" x14ac:dyDescent="0.25">
      <c r="B67" s="33" t="s">
        <v>96</v>
      </c>
      <c r="C67" s="33"/>
      <c r="D67" s="33"/>
      <c r="E67" s="34"/>
      <c r="F67" s="95">
        <v>-6.91</v>
      </c>
      <c r="G67" s="96">
        <v>-1.5000000000000568E-3</v>
      </c>
      <c r="H67" s="37"/>
    </row>
    <row r="68" spans="1:14" ht="15.75" customHeight="1" x14ac:dyDescent="0.25">
      <c r="B68" s="46" t="s">
        <v>97</v>
      </c>
      <c r="C68" s="46"/>
      <c r="D68" s="46"/>
      <c r="E68" s="47"/>
      <c r="F68" s="48">
        <v>4609.3599999999997</v>
      </c>
      <c r="G68" s="49">
        <v>1</v>
      </c>
      <c r="H68" s="50"/>
      <c r="J68" s="3"/>
    </row>
    <row r="69" spans="1:14" ht="15.75" customHeight="1" x14ac:dyDescent="0.25">
      <c r="B69" s="2"/>
    </row>
    <row r="70" spans="1:14" ht="15.75" customHeight="1" x14ac:dyDescent="0.25">
      <c r="B70" s="15" t="s">
        <v>99</v>
      </c>
      <c r="J70" s="3"/>
    </row>
    <row r="71" spans="1:14" ht="15.75" customHeight="1" x14ac:dyDescent="0.25">
      <c r="J71" s="3"/>
    </row>
    <row r="72" spans="1:14" ht="15.75" customHeight="1" x14ac:dyDescent="0.25">
      <c r="J72" s="3"/>
    </row>
    <row r="73" spans="1:14" ht="15.75" customHeight="1" x14ac:dyDescent="0.25">
      <c r="A73" s="7"/>
      <c r="B73" s="51" t="s">
        <v>100</v>
      </c>
      <c r="C73" s="83"/>
      <c r="D73" s="83"/>
      <c r="E73" s="83"/>
      <c r="F73" s="83"/>
      <c r="G73" s="83"/>
      <c r="H73" s="54"/>
      <c r="J73" s="3"/>
    </row>
    <row r="74" spans="1:14" ht="15.75" customHeight="1" x14ac:dyDescent="0.25">
      <c r="A74" s="7"/>
      <c r="B74" s="55" t="s">
        <v>101</v>
      </c>
      <c r="C74" s="84"/>
      <c r="D74" s="84"/>
      <c r="E74" s="84"/>
      <c r="F74" s="84"/>
      <c r="G74" s="84"/>
      <c r="H74" s="57"/>
      <c r="J74" s="3"/>
    </row>
    <row r="75" spans="1:14" ht="15.75" customHeight="1" x14ac:dyDescent="0.25">
      <c r="A75" s="7"/>
      <c r="B75" s="55" t="s">
        <v>102</v>
      </c>
      <c r="C75" s="84"/>
      <c r="D75" s="84"/>
      <c r="E75" s="84"/>
      <c r="F75" s="84"/>
      <c r="G75" s="84"/>
      <c r="H75" s="57"/>
      <c r="J75" s="5"/>
      <c r="K75" s="5"/>
      <c r="L75" s="6"/>
      <c r="M75" s="6"/>
      <c r="N75" s="5"/>
    </row>
    <row r="76" spans="1:14" ht="15.75" customHeight="1" x14ac:dyDescent="0.25">
      <c r="A76" s="7"/>
      <c r="B76" s="85"/>
      <c r="C76" s="60">
        <v>46280</v>
      </c>
      <c r="D76" s="60">
        <v>46265</v>
      </c>
      <c r="E76" s="84"/>
      <c r="F76" s="84"/>
      <c r="G76" s="84"/>
      <c r="H76" s="57"/>
    </row>
    <row r="77" spans="1:14" ht="15.75" customHeight="1" x14ac:dyDescent="0.25">
      <c r="A77" s="7"/>
      <c r="B77" s="85" t="s">
        <v>103</v>
      </c>
      <c r="C77" s="61"/>
      <c r="D77" s="61"/>
      <c r="E77" s="84"/>
      <c r="F77" s="84"/>
      <c r="G77" s="84"/>
      <c r="H77" s="57"/>
    </row>
    <row r="78" spans="1:14" ht="15.75" customHeight="1" x14ac:dyDescent="0.25">
      <c r="A78" s="62"/>
      <c r="B78" s="85" t="s">
        <v>104</v>
      </c>
      <c r="C78" s="63">
        <v>83.824299999999994</v>
      </c>
      <c r="D78" s="63">
        <v>85.012299999999996</v>
      </c>
      <c r="E78" s="84"/>
      <c r="F78" s="84"/>
      <c r="G78" s="84"/>
      <c r="H78" s="57"/>
      <c r="J78" s="7"/>
      <c r="K78" s="7"/>
      <c r="L78" s="7"/>
      <c r="M78" s="7"/>
      <c r="N78" s="7"/>
    </row>
    <row r="79" spans="1:14" ht="15.75" customHeight="1" x14ac:dyDescent="0.25">
      <c r="A79" s="62"/>
      <c r="B79" s="85" t="s">
        <v>249</v>
      </c>
      <c r="C79" s="63">
        <v>12.6046</v>
      </c>
      <c r="D79" s="63">
        <v>12.783300000000001</v>
      </c>
      <c r="E79" s="84"/>
      <c r="F79" s="84"/>
      <c r="G79" s="84"/>
      <c r="H79" s="57"/>
      <c r="J79" s="7"/>
      <c r="K79" s="7"/>
      <c r="L79" s="7"/>
      <c r="M79" s="7"/>
      <c r="N79" s="7"/>
    </row>
    <row r="80" spans="1:14" ht="15.75" customHeight="1" x14ac:dyDescent="0.25">
      <c r="A80" s="62"/>
      <c r="B80" s="85" t="s">
        <v>106</v>
      </c>
      <c r="C80" s="63">
        <v>14.544600000000001</v>
      </c>
      <c r="D80" s="63">
        <v>14.7507</v>
      </c>
      <c r="E80" s="84"/>
      <c r="F80" s="84"/>
      <c r="G80" s="84"/>
      <c r="H80" s="57"/>
      <c r="J80" s="7"/>
      <c r="K80" s="7"/>
      <c r="L80" s="7"/>
      <c r="M80" s="7"/>
      <c r="N80" s="7"/>
    </row>
    <row r="81" spans="1:14" ht="15.75" customHeight="1" x14ac:dyDescent="0.25">
      <c r="A81" s="62"/>
      <c r="B81" s="85" t="s">
        <v>358</v>
      </c>
      <c r="C81" s="63">
        <v>11.848699999999999</v>
      </c>
      <c r="D81" s="63">
        <v>12.0167</v>
      </c>
      <c r="E81" s="84"/>
      <c r="F81" s="84"/>
      <c r="G81" s="84"/>
      <c r="H81" s="57"/>
      <c r="J81" s="7"/>
      <c r="K81" s="7"/>
      <c r="L81" s="7"/>
      <c r="M81" s="7"/>
      <c r="N81" s="7"/>
    </row>
    <row r="82" spans="1:14" ht="15.75" customHeight="1" x14ac:dyDescent="0.25">
      <c r="A82" s="62"/>
      <c r="B82" s="85" t="s">
        <v>108</v>
      </c>
      <c r="C82" s="63">
        <v>93.937600000000003</v>
      </c>
      <c r="D82" s="63">
        <v>95.247</v>
      </c>
      <c r="E82" s="84"/>
      <c r="F82" s="84"/>
      <c r="G82" s="84"/>
      <c r="H82" s="57"/>
      <c r="J82" s="7"/>
      <c r="K82" s="7"/>
      <c r="L82" s="7"/>
      <c r="M82" s="7"/>
      <c r="N82" s="7"/>
    </row>
    <row r="83" spans="1:14" ht="15.75" customHeight="1" x14ac:dyDescent="0.25">
      <c r="A83" s="62"/>
      <c r="B83" s="85" t="s">
        <v>253</v>
      </c>
      <c r="C83" s="63">
        <v>13.0764</v>
      </c>
      <c r="D83" s="63">
        <v>13.258699999999999</v>
      </c>
      <c r="E83" s="84"/>
      <c r="F83" s="84"/>
      <c r="G83" s="84"/>
      <c r="H83" s="57"/>
      <c r="J83" s="7"/>
      <c r="K83" s="7"/>
      <c r="L83" s="7"/>
      <c r="M83" s="7"/>
      <c r="N83" s="7"/>
    </row>
    <row r="84" spans="1:14" ht="15.75" customHeight="1" x14ac:dyDescent="0.25">
      <c r="A84" s="62"/>
      <c r="B84" s="85" t="s">
        <v>110</v>
      </c>
      <c r="C84" s="63">
        <v>18.702300000000001</v>
      </c>
      <c r="D84" s="63">
        <v>18.963000000000001</v>
      </c>
      <c r="E84" s="84"/>
      <c r="F84" s="84"/>
      <c r="G84" s="84"/>
      <c r="H84" s="57"/>
      <c r="J84" s="7"/>
      <c r="K84" s="7"/>
      <c r="L84" s="7"/>
      <c r="M84" s="7"/>
      <c r="N84" s="7"/>
    </row>
    <row r="85" spans="1:14" ht="15.75" customHeight="1" x14ac:dyDescent="0.25">
      <c r="A85" s="62"/>
      <c r="B85" s="85" t="s">
        <v>359</v>
      </c>
      <c r="C85" s="63">
        <v>14.319800000000001</v>
      </c>
      <c r="D85" s="63">
        <v>14.519399999999999</v>
      </c>
      <c r="E85" s="84"/>
      <c r="F85" s="84"/>
      <c r="G85" s="84"/>
      <c r="H85" s="57"/>
    </row>
    <row r="86" spans="1:14" ht="15.75" customHeight="1" x14ac:dyDescent="0.25">
      <c r="A86" s="7"/>
      <c r="B86" s="55" t="s">
        <v>112</v>
      </c>
      <c r="C86" s="84"/>
      <c r="D86" s="84"/>
      <c r="E86" s="84"/>
      <c r="F86" s="84"/>
      <c r="G86" s="84"/>
      <c r="H86" s="57"/>
      <c r="J86" s="3"/>
    </row>
    <row r="87" spans="1:14" ht="15.75" customHeight="1" x14ac:dyDescent="0.25">
      <c r="A87" s="7"/>
      <c r="B87" s="55" t="s">
        <v>113</v>
      </c>
      <c r="C87" s="84"/>
      <c r="D87" s="84"/>
      <c r="E87" s="84"/>
      <c r="F87" s="84"/>
      <c r="G87" s="84"/>
      <c r="H87" s="57"/>
    </row>
    <row r="88" spans="1:14" ht="15.75" customHeight="1" x14ac:dyDescent="0.25">
      <c r="A88" s="7"/>
      <c r="B88" s="55" t="s">
        <v>114</v>
      </c>
      <c r="C88" s="84"/>
      <c r="D88" s="84"/>
      <c r="E88" s="84"/>
      <c r="F88" s="84"/>
      <c r="G88" s="84"/>
      <c r="H88" s="57"/>
    </row>
    <row r="89" spans="1:14" ht="15.75" customHeight="1" x14ac:dyDescent="0.25">
      <c r="A89" s="7"/>
      <c r="B89" s="64" t="s">
        <v>115</v>
      </c>
      <c r="C89" s="84"/>
      <c r="D89" s="84"/>
      <c r="E89" s="84"/>
      <c r="F89" s="84"/>
      <c r="G89" s="84"/>
      <c r="H89" s="57"/>
    </row>
    <row r="90" spans="1:14" ht="15.75" customHeight="1" x14ac:dyDescent="0.25">
      <c r="B90" s="55" t="s">
        <v>360</v>
      </c>
      <c r="C90" s="84"/>
      <c r="D90" s="7"/>
      <c r="E90" s="7"/>
      <c r="F90" s="7"/>
      <c r="G90" s="7"/>
      <c r="H90" s="57"/>
    </row>
    <row r="91" spans="1:14" ht="15.75" customHeight="1" x14ac:dyDescent="0.25">
      <c r="B91" s="55" t="s">
        <v>117</v>
      </c>
      <c r="C91" s="84"/>
      <c r="D91" s="84"/>
      <c r="E91" s="84"/>
      <c r="F91" s="84"/>
      <c r="G91" s="84"/>
      <c r="H91" s="57"/>
    </row>
    <row r="92" spans="1:14" ht="15.75" customHeight="1" x14ac:dyDescent="0.25">
      <c r="B92" s="55" t="s">
        <v>118</v>
      </c>
      <c r="C92" s="84"/>
      <c r="D92" s="84"/>
      <c r="E92" s="84"/>
      <c r="F92" s="84"/>
      <c r="G92" s="84"/>
      <c r="H92" s="57"/>
    </row>
    <row r="93" spans="1:14" ht="15.75" customHeight="1" x14ac:dyDescent="0.25">
      <c r="B93" s="118"/>
      <c r="C93" s="118"/>
      <c r="D93" s="118"/>
      <c r="E93" s="119"/>
      <c r="F93" s="119"/>
      <c r="G93" s="120"/>
      <c r="H93" s="121"/>
    </row>
    <row r="94" spans="1:14" ht="15.75" customHeight="1" thickBot="1" x14ac:dyDescent="0.3"/>
    <row r="95" spans="1:14" ht="39.75" customHeight="1" thickBot="1" x14ac:dyDescent="0.4">
      <c r="B95" s="65" t="s">
        <v>119</v>
      </c>
      <c r="C95" s="66" t="s">
        <v>120</v>
      </c>
      <c r="D95" s="66" t="s">
        <v>121</v>
      </c>
      <c r="E95"/>
    </row>
    <row r="96" spans="1:14" ht="39.75" customHeight="1" x14ac:dyDescent="0.35">
      <c r="B96" s="107" t="s">
        <v>361</v>
      </c>
      <c r="C96" s="127"/>
      <c r="D96" s="68" t="s">
        <v>362</v>
      </c>
      <c r="E96"/>
    </row>
    <row r="97" spans="2:5" ht="39.75" customHeight="1" x14ac:dyDescent="0.35">
      <c r="B97" s="130" t="s">
        <v>363</v>
      </c>
      <c r="C97" s="128"/>
      <c r="D97" s="132"/>
      <c r="E97"/>
    </row>
    <row r="98" spans="2:5" ht="39.75" customHeight="1" x14ac:dyDescent="0.35">
      <c r="B98" s="130"/>
      <c r="C98" s="128"/>
      <c r="D98" s="132"/>
      <c r="E98"/>
    </row>
    <row r="99" spans="2:5" ht="39.75" customHeight="1" x14ac:dyDescent="0.35">
      <c r="B99" s="130"/>
      <c r="C99" s="128"/>
      <c r="D99" s="132"/>
      <c r="E99"/>
    </row>
    <row r="100" spans="2:5" ht="39.75" customHeight="1" thickBot="1" x14ac:dyDescent="0.4">
      <c r="B100" s="131"/>
      <c r="C100" s="129"/>
      <c r="D100" s="133"/>
      <c r="E100"/>
    </row>
    <row r="101" spans="2:5" ht="15.75" customHeight="1" x14ac:dyDescent="0.25">
      <c r="B101" s="9" t="s">
        <v>125</v>
      </c>
    </row>
    <row r="102" spans="2:5" ht="15.75" customHeight="1" x14ac:dyDescent="0.25">
      <c r="B102" s="9" t="s">
        <v>126</v>
      </c>
    </row>
    <row r="103" spans="2:5" ht="15.75" customHeight="1" x14ac:dyDescent="0.25">
      <c r="B103" s="9" t="s">
        <v>127</v>
      </c>
    </row>
  </sheetData>
  <mergeCells count="3">
    <mergeCell ref="C96:C100"/>
    <mergeCell ref="B97:B100"/>
    <mergeCell ref="D97:D100"/>
  </mergeCells>
  <hyperlinks>
    <hyperlink ref="G1" location="'Sheet1'!A1" display="Index" xr:uid="{BB079C9A-EA33-4736-97EC-956AE4CA9A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0443-A584-47C4-8AF5-4EAF0AC51661}">
  <dimension ref="A1:N146"/>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364</v>
      </c>
      <c r="C8" s="33" t="s">
        <v>365</v>
      </c>
      <c r="D8" s="33" t="s">
        <v>50</v>
      </c>
      <c r="E8" s="34">
        <v>15000000</v>
      </c>
      <c r="F8" s="35">
        <v>15510.3</v>
      </c>
      <c r="G8" s="36">
        <v>3.6200000000000003E-2</v>
      </c>
      <c r="H8" s="37">
        <v>5.9561000000000003E-2</v>
      </c>
    </row>
    <row r="9" spans="2:8" ht="15.75" customHeight="1" x14ac:dyDescent="0.25">
      <c r="B9" s="33" t="s">
        <v>366</v>
      </c>
      <c r="C9" s="33" t="s">
        <v>367</v>
      </c>
      <c r="D9" s="33" t="s">
        <v>50</v>
      </c>
      <c r="E9" s="34">
        <v>2500000</v>
      </c>
      <c r="F9" s="35">
        <v>2567.46</v>
      </c>
      <c r="G9" s="36">
        <v>6.0000000000000001E-3</v>
      </c>
      <c r="H9" s="37">
        <v>5.5205999999999998E-2</v>
      </c>
    </row>
    <row r="10" spans="2:8" ht="15.75" customHeight="1" x14ac:dyDescent="0.25">
      <c r="B10" s="32" t="s">
        <v>73</v>
      </c>
      <c r="C10" s="32"/>
      <c r="D10" s="32"/>
      <c r="E10" s="38"/>
      <c r="F10" s="39">
        <v>18077.759999999998</v>
      </c>
      <c r="G10" s="40">
        <v>4.2200000000000001E-2</v>
      </c>
      <c r="H10" s="41"/>
    </row>
    <row r="11" spans="2:8" ht="15.75" customHeight="1" x14ac:dyDescent="0.25">
      <c r="B11" s="33"/>
      <c r="C11" s="33"/>
      <c r="D11" s="33"/>
      <c r="E11" s="34"/>
      <c r="F11" s="35"/>
      <c r="G11" s="36"/>
      <c r="H11" s="37"/>
    </row>
    <row r="12" spans="2:8" ht="15.75" customHeight="1" x14ac:dyDescent="0.25">
      <c r="B12" s="32" t="s">
        <v>74</v>
      </c>
      <c r="C12" s="33"/>
      <c r="D12" s="33"/>
      <c r="E12" s="34"/>
      <c r="F12" s="35"/>
      <c r="G12" s="36"/>
      <c r="H12" s="37"/>
    </row>
    <row r="13" spans="2:8" ht="15.75" customHeight="1" x14ac:dyDescent="0.25">
      <c r="B13" s="32" t="s">
        <v>73</v>
      </c>
      <c r="C13" s="33"/>
      <c r="D13" s="33"/>
      <c r="E13" s="34"/>
      <c r="F13" s="42" t="s">
        <v>75</v>
      </c>
      <c r="G13" s="43" t="s">
        <v>75</v>
      </c>
      <c r="H13" s="37"/>
    </row>
    <row r="14" spans="2:8" ht="15.75" customHeight="1" x14ac:dyDescent="0.25">
      <c r="B14" s="33"/>
      <c r="C14" s="33"/>
      <c r="D14" s="33"/>
      <c r="E14" s="34"/>
      <c r="F14" s="35"/>
      <c r="G14" s="36"/>
      <c r="H14" s="37"/>
    </row>
    <row r="15" spans="2:8" ht="15.75" customHeight="1" x14ac:dyDescent="0.25">
      <c r="B15" s="32" t="s">
        <v>76</v>
      </c>
      <c r="C15" s="33"/>
      <c r="D15" s="33"/>
      <c r="E15" s="34"/>
      <c r="F15" s="35"/>
      <c r="G15" s="36"/>
      <c r="H15" s="37"/>
    </row>
    <row r="16" spans="2:8" ht="15.75" customHeight="1" x14ac:dyDescent="0.25">
      <c r="B16" s="32" t="s">
        <v>73</v>
      </c>
      <c r="C16" s="33"/>
      <c r="D16" s="33"/>
      <c r="E16" s="34"/>
      <c r="F16" s="42" t="s">
        <v>75</v>
      </c>
      <c r="G16" s="43" t="s">
        <v>75</v>
      </c>
      <c r="H16" s="37"/>
    </row>
    <row r="17" spans="2:8" ht="15.75" customHeight="1" x14ac:dyDescent="0.25">
      <c r="B17" s="33"/>
      <c r="C17" s="33"/>
      <c r="D17" s="33"/>
      <c r="E17" s="34"/>
      <c r="F17" s="35"/>
      <c r="G17" s="36"/>
      <c r="H17" s="37"/>
    </row>
    <row r="18" spans="2:8" ht="15.75" customHeight="1" x14ac:dyDescent="0.25">
      <c r="B18" s="44" t="s">
        <v>77</v>
      </c>
      <c r="C18" s="44"/>
      <c r="D18" s="44"/>
      <c r="E18" s="45"/>
      <c r="F18" s="39">
        <v>18077.759999999998</v>
      </c>
      <c r="G18" s="40">
        <v>4.2200000000000001E-2</v>
      </c>
      <c r="H18" s="41"/>
    </row>
    <row r="19" spans="2:8" ht="15.75" customHeight="1" x14ac:dyDescent="0.25">
      <c r="B19" s="33"/>
      <c r="C19" s="33"/>
      <c r="D19" s="33"/>
      <c r="E19" s="34"/>
      <c r="F19" s="35"/>
      <c r="G19" s="36"/>
      <c r="H19" s="37"/>
    </row>
    <row r="20" spans="2:8" ht="15.75" customHeight="1" x14ac:dyDescent="0.25">
      <c r="B20" s="32" t="s">
        <v>78</v>
      </c>
      <c r="C20" s="33"/>
      <c r="D20" s="33"/>
      <c r="E20" s="34"/>
      <c r="F20" s="35"/>
      <c r="G20" s="36"/>
      <c r="H20" s="37"/>
    </row>
    <row r="21" spans="2:8" ht="15.75" customHeight="1" x14ac:dyDescent="0.25">
      <c r="B21" s="33"/>
      <c r="C21" s="33"/>
      <c r="D21" s="33"/>
      <c r="E21" s="34"/>
      <c r="F21" s="35"/>
      <c r="G21" s="36"/>
      <c r="H21" s="37"/>
    </row>
    <row r="22" spans="2:8" ht="15.75" customHeight="1" x14ac:dyDescent="0.25">
      <c r="B22" s="32" t="s">
        <v>79</v>
      </c>
      <c r="C22" s="33"/>
      <c r="D22" s="33"/>
      <c r="E22" s="34"/>
      <c r="F22" s="35"/>
      <c r="G22" s="36"/>
      <c r="H22" s="37"/>
    </row>
    <row r="23" spans="2:8" ht="15.75" customHeight="1" x14ac:dyDescent="0.25">
      <c r="B23" s="33" t="s">
        <v>234</v>
      </c>
      <c r="C23" s="33" t="s">
        <v>235</v>
      </c>
      <c r="D23" s="33" t="s">
        <v>82</v>
      </c>
      <c r="E23" s="34">
        <v>3500</v>
      </c>
      <c r="F23" s="35">
        <v>17085.990000000002</v>
      </c>
      <c r="G23" s="36">
        <v>3.9899999999999998E-2</v>
      </c>
      <c r="H23" s="37">
        <v>6.6499000000000003E-2</v>
      </c>
    </row>
    <row r="24" spans="2:8" ht="15.75" customHeight="1" x14ac:dyDescent="0.25">
      <c r="B24" s="33" t="s">
        <v>85</v>
      </c>
      <c r="C24" s="33" t="s">
        <v>86</v>
      </c>
      <c r="D24" s="33" t="s">
        <v>87</v>
      </c>
      <c r="E24" s="34">
        <v>3000</v>
      </c>
      <c r="F24" s="35">
        <v>14678.33</v>
      </c>
      <c r="G24" s="36">
        <v>3.4299999999999997E-2</v>
      </c>
      <c r="H24" s="37">
        <v>6.7788000000000001E-2</v>
      </c>
    </row>
    <row r="25" spans="2:8" ht="15.75" customHeight="1" x14ac:dyDescent="0.25">
      <c r="B25" s="33" t="s">
        <v>83</v>
      </c>
      <c r="C25" s="33" t="s">
        <v>236</v>
      </c>
      <c r="D25" s="33" t="s">
        <v>82</v>
      </c>
      <c r="E25" s="34">
        <v>3000</v>
      </c>
      <c r="F25" s="35">
        <v>14639.9</v>
      </c>
      <c r="G25" s="36">
        <v>3.4200000000000001E-2</v>
      </c>
      <c r="H25" s="37">
        <v>6.7001000000000005E-2</v>
      </c>
    </row>
    <row r="26" spans="2:8" ht="15.75" customHeight="1" x14ac:dyDescent="0.25">
      <c r="B26" s="33" t="s">
        <v>368</v>
      </c>
      <c r="C26" s="33" t="s">
        <v>369</v>
      </c>
      <c r="D26" s="33" t="s">
        <v>82</v>
      </c>
      <c r="E26" s="34">
        <v>3000</v>
      </c>
      <c r="F26" s="35">
        <v>14576.27</v>
      </c>
      <c r="G26" s="36">
        <v>3.4099999999999998E-2</v>
      </c>
      <c r="H26" s="37">
        <v>6.8900000000000003E-2</v>
      </c>
    </row>
    <row r="27" spans="2:8" ht="15.75" customHeight="1" x14ac:dyDescent="0.25">
      <c r="B27" s="33" t="s">
        <v>237</v>
      </c>
      <c r="C27" s="33" t="s">
        <v>238</v>
      </c>
      <c r="D27" s="33" t="s">
        <v>87</v>
      </c>
      <c r="E27" s="34">
        <v>3000</v>
      </c>
      <c r="F27" s="35">
        <v>14541.27</v>
      </c>
      <c r="G27" s="36">
        <v>3.4000000000000002E-2</v>
      </c>
      <c r="H27" s="37">
        <v>6.8950999999999998E-2</v>
      </c>
    </row>
    <row r="28" spans="2:8" ht="15.75" customHeight="1" x14ac:dyDescent="0.25">
      <c r="B28" s="33" t="s">
        <v>368</v>
      </c>
      <c r="C28" s="33" t="s">
        <v>370</v>
      </c>
      <c r="D28" s="33" t="s">
        <v>82</v>
      </c>
      <c r="E28" s="34">
        <v>2500</v>
      </c>
      <c r="F28" s="35">
        <v>12207.19</v>
      </c>
      <c r="G28" s="36">
        <v>2.8500000000000001E-2</v>
      </c>
      <c r="H28" s="37">
        <v>6.8402000000000004E-2</v>
      </c>
    </row>
    <row r="29" spans="2:8" ht="15.75" customHeight="1" x14ac:dyDescent="0.25">
      <c r="B29" s="33" t="s">
        <v>371</v>
      </c>
      <c r="C29" s="33" t="s">
        <v>372</v>
      </c>
      <c r="D29" s="33" t="s">
        <v>82</v>
      </c>
      <c r="E29" s="34">
        <v>2500</v>
      </c>
      <c r="F29" s="35">
        <v>12144.16</v>
      </c>
      <c r="G29" s="36">
        <v>2.8400000000000002E-2</v>
      </c>
      <c r="H29" s="37">
        <v>6.8999000000000005E-2</v>
      </c>
    </row>
    <row r="30" spans="2:8" ht="15.75" customHeight="1" x14ac:dyDescent="0.25">
      <c r="B30" s="33" t="s">
        <v>373</v>
      </c>
      <c r="C30" s="33" t="s">
        <v>374</v>
      </c>
      <c r="D30" s="33" t="s">
        <v>82</v>
      </c>
      <c r="E30" s="34">
        <v>2200</v>
      </c>
      <c r="F30" s="35">
        <v>10666.16</v>
      </c>
      <c r="G30" s="36">
        <v>2.4899999999999999E-2</v>
      </c>
      <c r="H30" s="37">
        <v>6.7599000000000006E-2</v>
      </c>
    </row>
    <row r="31" spans="2:8" ht="15.75" customHeight="1" x14ac:dyDescent="0.25">
      <c r="B31" s="33" t="s">
        <v>232</v>
      </c>
      <c r="C31" s="33" t="s">
        <v>375</v>
      </c>
      <c r="D31" s="33" t="s">
        <v>87</v>
      </c>
      <c r="E31" s="34">
        <v>2000</v>
      </c>
      <c r="F31" s="35">
        <v>9760.18</v>
      </c>
      <c r="G31" s="36">
        <v>2.2800000000000001E-2</v>
      </c>
      <c r="H31" s="37">
        <v>6.7432000000000006E-2</v>
      </c>
    </row>
    <row r="32" spans="2:8" ht="15.75" customHeight="1" x14ac:dyDescent="0.25">
      <c r="B32" s="33" t="s">
        <v>376</v>
      </c>
      <c r="C32" s="33" t="s">
        <v>377</v>
      </c>
      <c r="D32" s="33" t="s">
        <v>82</v>
      </c>
      <c r="E32" s="34">
        <v>2000</v>
      </c>
      <c r="F32" s="35">
        <v>9706.1200000000008</v>
      </c>
      <c r="G32" s="36">
        <v>2.2700000000000001E-2</v>
      </c>
      <c r="H32" s="37">
        <v>6.7799999999999999E-2</v>
      </c>
    </row>
    <row r="33" spans="2:8" ht="15.75" customHeight="1" x14ac:dyDescent="0.25">
      <c r="B33" s="33" t="s">
        <v>368</v>
      </c>
      <c r="C33" s="33" t="s">
        <v>378</v>
      </c>
      <c r="D33" s="33" t="s">
        <v>82</v>
      </c>
      <c r="E33" s="34">
        <v>2000</v>
      </c>
      <c r="F33" s="35">
        <v>9680</v>
      </c>
      <c r="G33" s="36">
        <v>2.2599999999999999E-2</v>
      </c>
      <c r="H33" s="37">
        <v>6.8949999999999997E-2</v>
      </c>
    </row>
    <row r="34" spans="2:8" ht="15.75" customHeight="1" x14ac:dyDescent="0.25">
      <c r="B34" s="33" t="s">
        <v>379</v>
      </c>
      <c r="C34" s="33" t="s">
        <v>380</v>
      </c>
      <c r="D34" s="33" t="s">
        <v>82</v>
      </c>
      <c r="E34" s="34">
        <v>2000</v>
      </c>
      <c r="F34" s="35">
        <v>9661.77</v>
      </c>
      <c r="G34" s="36">
        <v>2.2599999999999999E-2</v>
      </c>
      <c r="H34" s="37">
        <v>6.7250000000000004E-2</v>
      </c>
    </row>
    <row r="35" spans="2:8" ht="15.75" customHeight="1" x14ac:dyDescent="0.25">
      <c r="B35" s="33" t="s">
        <v>230</v>
      </c>
      <c r="C35" s="33" t="s">
        <v>381</v>
      </c>
      <c r="D35" s="33" t="s">
        <v>82</v>
      </c>
      <c r="E35" s="34">
        <v>1500</v>
      </c>
      <c r="F35" s="35">
        <v>7325.06</v>
      </c>
      <c r="G35" s="36">
        <v>1.7100000000000001E-2</v>
      </c>
      <c r="H35" s="37">
        <v>6.8100999999999995E-2</v>
      </c>
    </row>
    <row r="36" spans="2:8" ht="15.75" customHeight="1" x14ac:dyDescent="0.25">
      <c r="B36" s="33" t="s">
        <v>241</v>
      </c>
      <c r="C36" s="33" t="s">
        <v>242</v>
      </c>
      <c r="D36" s="33" t="s">
        <v>82</v>
      </c>
      <c r="E36" s="34">
        <v>1500</v>
      </c>
      <c r="F36" s="35">
        <v>7308.09</v>
      </c>
      <c r="G36" s="36">
        <v>1.7100000000000001E-2</v>
      </c>
      <c r="H36" s="37">
        <v>6.7499000000000003E-2</v>
      </c>
    </row>
    <row r="37" spans="2:8" ht="15.75" customHeight="1" x14ac:dyDescent="0.25">
      <c r="B37" s="33" t="s">
        <v>382</v>
      </c>
      <c r="C37" s="33" t="s">
        <v>383</v>
      </c>
      <c r="D37" s="33" t="s">
        <v>82</v>
      </c>
      <c r="E37" s="34">
        <v>1500</v>
      </c>
      <c r="F37" s="35">
        <v>7272.38</v>
      </c>
      <c r="G37" s="36">
        <v>1.7000000000000001E-2</v>
      </c>
      <c r="H37" s="37">
        <v>6.7599000000000006E-2</v>
      </c>
    </row>
    <row r="38" spans="2:8" ht="15.75" customHeight="1" x14ac:dyDescent="0.25">
      <c r="B38" s="33" t="s">
        <v>88</v>
      </c>
      <c r="C38" s="33" t="s">
        <v>89</v>
      </c>
      <c r="D38" s="33" t="s">
        <v>82</v>
      </c>
      <c r="E38" s="34">
        <v>1500</v>
      </c>
      <c r="F38" s="35">
        <v>7024.69</v>
      </c>
      <c r="G38" s="36">
        <v>1.6400000000000001E-2</v>
      </c>
      <c r="H38" s="37">
        <v>7.5066999999999995E-2</v>
      </c>
    </row>
    <row r="39" spans="2:8" ht="15.75" customHeight="1" x14ac:dyDescent="0.25">
      <c r="B39" s="33" t="s">
        <v>384</v>
      </c>
      <c r="C39" s="33" t="s">
        <v>385</v>
      </c>
      <c r="D39" s="33" t="s">
        <v>87</v>
      </c>
      <c r="E39" s="34">
        <v>1000</v>
      </c>
      <c r="F39" s="35">
        <v>4928.93</v>
      </c>
      <c r="G39" s="36">
        <v>1.15E-2</v>
      </c>
      <c r="H39" s="37">
        <v>6.1200999999999998E-2</v>
      </c>
    </row>
    <row r="40" spans="2:8" ht="15.75" customHeight="1" x14ac:dyDescent="0.25">
      <c r="B40" s="33" t="s">
        <v>371</v>
      </c>
      <c r="C40" s="33" t="s">
        <v>386</v>
      </c>
      <c r="D40" s="33" t="s">
        <v>82</v>
      </c>
      <c r="E40" s="34">
        <v>1000</v>
      </c>
      <c r="F40" s="35">
        <v>4920.8900000000003</v>
      </c>
      <c r="G40" s="36">
        <v>1.15E-2</v>
      </c>
      <c r="H40" s="37">
        <v>6.3099000000000002E-2</v>
      </c>
    </row>
    <row r="41" spans="2:8" ht="15.75" customHeight="1" x14ac:dyDescent="0.25">
      <c r="B41" s="33" t="s">
        <v>376</v>
      </c>
      <c r="C41" s="33" t="s">
        <v>387</v>
      </c>
      <c r="D41" s="33" t="s">
        <v>82</v>
      </c>
      <c r="E41" s="34">
        <v>1000</v>
      </c>
      <c r="F41" s="35">
        <v>4865.34</v>
      </c>
      <c r="G41" s="36">
        <v>1.14E-2</v>
      </c>
      <c r="H41" s="37">
        <v>6.7799999999999999E-2</v>
      </c>
    </row>
    <row r="42" spans="2:8" ht="15.75" customHeight="1" x14ac:dyDescent="0.25">
      <c r="B42" s="33" t="s">
        <v>371</v>
      </c>
      <c r="C42" s="33" t="s">
        <v>388</v>
      </c>
      <c r="D42" s="33" t="s">
        <v>82</v>
      </c>
      <c r="E42" s="34">
        <v>1000</v>
      </c>
      <c r="F42" s="35">
        <v>4850.54</v>
      </c>
      <c r="G42" s="36">
        <v>1.1299999999999999E-2</v>
      </c>
      <c r="H42" s="37">
        <v>6.9001000000000007E-2</v>
      </c>
    </row>
    <row r="43" spans="2:8" ht="15.75" customHeight="1" x14ac:dyDescent="0.25">
      <c r="B43" s="33" t="s">
        <v>368</v>
      </c>
      <c r="C43" s="33" t="s">
        <v>389</v>
      </c>
      <c r="D43" s="33" t="s">
        <v>82</v>
      </c>
      <c r="E43" s="34">
        <v>1000</v>
      </c>
      <c r="F43" s="35">
        <v>4833.8100000000004</v>
      </c>
      <c r="G43" s="36">
        <v>1.1299999999999999E-2</v>
      </c>
      <c r="H43" s="37">
        <v>6.8950999999999998E-2</v>
      </c>
    </row>
    <row r="44" spans="2:8" ht="15.75" customHeight="1" x14ac:dyDescent="0.25">
      <c r="B44" s="33" t="s">
        <v>88</v>
      </c>
      <c r="C44" s="33" t="s">
        <v>390</v>
      </c>
      <c r="D44" s="33" t="s">
        <v>82</v>
      </c>
      <c r="E44" s="34">
        <v>1000</v>
      </c>
      <c r="F44" s="35">
        <v>4826.5200000000004</v>
      </c>
      <c r="G44" s="36">
        <v>1.1299999999999999E-2</v>
      </c>
      <c r="H44" s="37">
        <v>6.905E-2</v>
      </c>
    </row>
    <row r="45" spans="2:8" ht="15.75" customHeight="1" x14ac:dyDescent="0.25">
      <c r="B45" s="33" t="s">
        <v>83</v>
      </c>
      <c r="C45" s="33" t="s">
        <v>84</v>
      </c>
      <c r="D45" s="33" t="s">
        <v>82</v>
      </c>
      <c r="E45" s="34">
        <v>1000</v>
      </c>
      <c r="F45" s="35">
        <v>4732.9799999999996</v>
      </c>
      <c r="G45" s="36">
        <v>1.11E-2</v>
      </c>
      <c r="H45" s="37">
        <v>7.2000999999999996E-2</v>
      </c>
    </row>
    <row r="46" spans="2:8" ht="15.75" customHeight="1" x14ac:dyDescent="0.25">
      <c r="B46" s="33" t="s">
        <v>391</v>
      </c>
      <c r="C46" s="33" t="s">
        <v>392</v>
      </c>
      <c r="D46" s="33" t="s">
        <v>82</v>
      </c>
      <c r="E46" s="34">
        <v>500</v>
      </c>
      <c r="F46" s="35">
        <v>2466.42</v>
      </c>
      <c r="G46" s="36">
        <v>5.7999999999999996E-3</v>
      </c>
      <c r="H46" s="37">
        <v>6.2898999999999997E-2</v>
      </c>
    </row>
    <row r="47" spans="2:8" ht="15.75" customHeight="1" x14ac:dyDescent="0.25">
      <c r="B47" s="33" t="s">
        <v>393</v>
      </c>
      <c r="C47" s="33" t="s">
        <v>394</v>
      </c>
      <c r="D47" s="33" t="s">
        <v>82</v>
      </c>
      <c r="E47" s="34">
        <v>500</v>
      </c>
      <c r="F47" s="35">
        <v>2462.87</v>
      </c>
      <c r="G47" s="36">
        <v>5.7999999999999996E-3</v>
      </c>
      <c r="H47" s="37">
        <v>6.1837000000000003E-2</v>
      </c>
    </row>
    <row r="48" spans="2:8" ht="15.75" customHeight="1" x14ac:dyDescent="0.25">
      <c r="B48" s="33" t="s">
        <v>85</v>
      </c>
      <c r="C48" s="33" t="s">
        <v>395</v>
      </c>
      <c r="D48" s="33" t="s">
        <v>82</v>
      </c>
      <c r="E48" s="34">
        <v>500</v>
      </c>
      <c r="F48" s="35">
        <v>2368.71</v>
      </c>
      <c r="G48" s="36">
        <v>5.4999999999999997E-3</v>
      </c>
      <c r="H48" s="37">
        <v>7.1998999999999994E-2</v>
      </c>
    </row>
    <row r="49" spans="2:8" ht="15.75" customHeight="1" x14ac:dyDescent="0.25">
      <c r="B49" s="32" t="s">
        <v>73</v>
      </c>
      <c r="C49" s="32"/>
      <c r="D49" s="32"/>
      <c r="E49" s="38"/>
      <c r="F49" s="39">
        <v>219534.57</v>
      </c>
      <c r="G49" s="40">
        <v>0.51280000000000003</v>
      </c>
      <c r="H49" s="41"/>
    </row>
    <row r="50" spans="2:8" ht="15.75" customHeight="1" x14ac:dyDescent="0.25">
      <c r="B50" s="33"/>
      <c r="C50" s="33"/>
      <c r="D50" s="33"/>
      <c r="E50" s="34"/>
      <c r="F50" s="35"/>
      <c r="G50" s="36"/>
      <c r="H50" s="37"/>
    </row>
    <row r="51" spans="2:8" ht="15.75" customHeight="1" x14ac:dyDescent="0.25">
      <c r="B51" s="32" t="s">
        <v>396</v>
      </c>
      <c r="C51" s="33"/>
      <c r="D51" s="33"/>
      <c r="E51" s="34"/>
      <c r="F51" s="35"/>
      <c r="G51" s="36"/>
      <c r="H51" s="37"/>
    </row>
    <row r="52" spans="2:8" ht="15.75" customHeight="1" x14ac:dyDescent="0.25">
      <c r="B52" s="33" t="s">
        <v>397</v>
      </c>
      <c r="C52" s="33" t="s">
        <v>398</v>
      </c>
      <c r="D52" s="33" t="s">
        <v>82</v>
      </c>
      <c r="E52" s="34">
        <v>3500</v>
      </c>
      <c r="F52" s="35">
        <v>16979.41</v>
      </c>
      <c r="G52" s="36">
        <v>3.9699999999999999E-2</v>
      </c>
      <c r="H52" s="37">
        <v>7.22E-2</v>
      </c>
    </row>
    <row r="53" spans="2:8" ht="15.75" customHeight="1" x14ac:dyDescent="0.25">
      <c r="B53" s="33" t="s">
        <v>399</v>
      </c>
      <c r="C53" s="33" t="s">
        <v>400</v>
      </c>
      <c r="D53" s="33" t="s">
        <v>82</v>
      </c>
      <c r="E53" s="34">
        <v>3000</v>
      </c>
      <c r="F53" s="35">
        <v>14499.38</v>
      </c>
      <c r="G53" s="36">
        <v>3.39E-2</v>
      </c>
      <c r="H53" s="37">
        <v>7.1199999999999999E-2</v>
      </c>
    </row>
    <row r="54" spans="2:8" ht="15.75" customHeight="1" x14ac:dyDescent="0.25">
      <c r="B54" s="33" t="s">
        <v>401</v>
      </c>
      <c r="C54" s="33" t="s">
        <v>402</v>
      </c>
      <c r="D54" s="33" t="s">
        <v>82</v>
      </c>
      <c r="E54" s="34">
        <v>3000</v>
      </c>
      <c r="F54" s="35">
        <v>14071.67</v>
      </c>
      <c r="G54" s="36">
        <v>3.2899999999999999E-2</v>
      </c>
      <c r="H54" s="37">
        <v>8.9849999999999999E-2</v>
      </c>
    </row>
    <row r="55" spans="2:8" ht="15.75" customHeight="1" x14ac:dyDescent="0.25">
      <c r="B55" s="33" t="s">
        <v>397</v>
      </c>
      <c r="C55" s="33" t="s">
        <v>403</v>
      </c>
      <c r="D55" s="33" t="s">
        <v>82</v>
      </c>
      <c r="E55" s="34">
        <v>2000</v>
      </c>
      <c r="F55" s="35">
        <v>9813.5499999999993</v>
      </c>
      <c r="G55" s="36">
        <v>2.29E-2</v>
      </c>
      <c r="H55" s="37">
        <v>7.0050000000000001E-2</v>
      </c>
    </row>
    <row r="56" spans="2:8" ht="15.75" customHeight="1" x14ac:dyDescent="0.25">
      <c r="B56" s="33" t="s">
        <v>404</v>
      </c>
      <c r="C56" s="33" t="s">
        <v>405</v>
      </c>
      <c r="D56" s="33" t="s">
        <v>82</v>
      </c>
      <c r="E56" s="34">
        <v>2000</v>
      </c>
      <c r="F56" s="35">
        <v>9680.7099999999991</v>
      </c>
      <c r="G56" s="36">
        <v>2.2599999999999999E-2</v>
      </c>
      <c r="H56" s="37">
        <v>6.8400000000000002E-2</v>
      </c>
    </row>
    <row r="57" spans="2:8" ht="15.75" customHeight="1" x14ac:dyDescent="0.25">
      <c r="B57" s="33" t="s">
        <v>406</v>
      </c>
      <c r="C57" s="33" t="s">
        <v>407</v>
      </c>
      <c r="D57" s="33" t="s">
        <v>82</v>
      </c>
      <c r="E57" s="34">
        <v>1500</v>
      </c>
      <c r="F57" s="35">
        <v>7284.13</v>
      </c>
      <c r="G57" s="36">
        <v>1.7000000000000001E-2</v>
      </c>
      <c r="H57" s="37">
        <v>8.5849999999999996E-2</v>
      </c>
    </row>
    <row r="58" spans="2:8" ht="15.75" customHeight="1" x14ac:dyDescent="0.25">
      <c r="B58" s="33" t="s">
        <v>406</v>
      </c>
      <c r="C58" s="33" t="s">
        <v>408</v>
      </c>
      <c r="D58" s="33" t="s">
        <v>82</v>
      </c>
      <c r="E58" s="34">
        <v>1500</v>
      </c>
      <c r="F58" s="35">
        <v>7270.85</v>
      </c>
      <c r="G58" s="36">
        <v>1.7000000000000001E-2</v>
      </c>
      <c r="H58" s="37">
        <v>8.5849999999999996E-2</v>
      </c>
    </row>
    <row r="59" spans="2:8" ht="15.75" customHeight="1" x14ac:dyDescent="0.25">
      <c r="B59" s="33" t="s">
        <v>409</v>
      </c>
      <c r="C59" s="33" t="s">
        <v>410</v>
      </c>
      <c r="D59" s="33" t="s">
        <v>82</v>
      </c>
      <c r="E59" s="34">
        <v>1500</v>
      </c>
      <c r="F59" s="35">
        <v>7114.52</v>
      </c>
      <c r="G59" s="36">
        <v>1.66E-2</v>
      </c>
      <c r="H59" s="37">
        <v>7.4348999999999998E-2</v>
      </c>
    </row>
    <row r="60" spans="2:8" ht="15.75" customHeight="1" x14ac:dyDescent="0.25">
      <c r="B60" s="33" t="s">
        <v>411</v>
      </c>
      <c r="C60" s="33" t="s">
        <v>412</v>
      </c>
      <c r="D60" s="33" t="s">
        <v>413</v>
      </c>
      <c r="E60" s="34">
        <v>1000</v>
      </c>
      <c r="F60" s="35">
        <v>4881.09</v>
      </c>
      <c r="G60" s="36">
        <v>1.14E-2</v>
      </c>
      <c r="H60" s="37">
        <v>7.8001000000000001E-2</v>
      </c>
    </row>
    <row r="61" spans="2:8" ht="15.75" customHeight="1" x14ac:dyDescent="0.25">
      <c r="B61" s="33" t="s">
        <v>414</v>
      </c>
      <c r="C61" s="33" t="s">
        <v>415</v>
      </c>
      <c r="D61" s="33" t="s">
        <v>82</v>
      </c>
      <c r="E61" s="34">
        <v>1000</v>
      </c>
      <c r="F61" s="35">
        <v>4861.37</v>
      </c>
      <c r="G61" s="36">
        <v>1.14E-2</v>
      </c>
      <c r="H61" s="37">
        <v>7.7101000000000003E-2</v>
      </c>
    </row>
    <row r="62" spans="2:8" ht="15.75" customHeight="1" x14ac:dyDescent="0.25">
      <c r="B62" s="33" t="s">
        <v>416</v>
      </c>
      <c r="C62" s="33" t="s">
        <v>417</v>
      </c>
      <c r="D62" s="33" t="s">
        <v>413</v>
      </c>
      <c r="E62" s="34">
        <v>1000</v>
      </c>
      <c r="F62" s="35">
        <v>4837.21</v>
      </c>
      <c r="G62" s="36">
        <v>1.1299999999999999E-2</v>
      </c>
      <c r="H62" s="37">
        <v>7.9250000000000001E-2</v>
      </c>
    </row>
    <row r="63" spans="2:8" ht="15.75" customHeight="1" x14ac:dyDescent="0.25">
      <c r="B63" s="33" t="s">
        <v>418</v>
      </c>
      <c r="C63" s="33" t="s">
        <v>419</v>
      </c>
      <c r="D63" s="33" t="s">
        <v>82</v>
      </c>
      <c r="E63" s="34">
        <v>1000</v>
      </c>
      <c r="F63" s="35">
        <v>4767.28</v>
      </c>
      <c r="G63" s="36">
        <v>1.11E-2</v>
      </c>
      <c r="H63" s="37">
        <v>7.5498999999999997E-2</v>
      </c>
    </row>
    <row r="64" spans="2:8" ht="15.75" customHeight="1" x14ac:dyDescent="0.25">
      <c r="B64" s="33" t="s">
        <v>406</v>
      </c>
      <c r="C64" s="33" t="s">
        <v>420</v>
      </c>
      <c r="D64" s="33" t="s">
        <v>82</v>
      </c>
      <c r="E64" s="34">
        <v>1000</v>
      </c>
      <c r="F64" s="35">
        <v>4705.17</v>
      </c>
      <c r="G64" s="36">
        <v>1.0999999999999999E-2</v>
      </c>
      <c r="H64" s="37">
        <v>9.0399999999999994E-2</v>
      </c>
    </row>
    <row r="65" spans="2:14" ht="15.75" customHeight="1" x14ac:dyDescent="0.25">
      <c r="B65" s="33" t="s">
        <v>411</v>
      </c>
      <c r="C65" s="33" t="s">
        <v>421</v>
      </c>
      <c r="D65" s="33" t="s">
        <v>413</v>
      </c>
      <c r="E65" s="34">
        <v>700</v>
      </c>
      <c r="F65" s="35">
        <v>3488.5</v>
      </c>
      <c r="G65" s="36">
        <v>8.0999999999999996E-3</v>
      </c>
      <c r="H65" s="37">
        <v>6.3353000000000007E-2</v>
      </c>
    </row>
    <row r="66" spans="2:14" ht="15.75" customHeight="1" x14ac:dyDescent="0.25">
      <c r="B66" s="33" t="s">
        <v>411</v>
      </c>
      <c r="C66" s="33" t="s">
        <v>422</v>
      </c>
      <c r="D66" s="33" t="s">
        <v>413</v>
      </c>
      <c r="E66" s="34">
        <v>500</v>
      </c>
      <c r="F66" s="35">
        <v>2420.85</v>
      </c>
      <c r="G66" s="36">
        <v>5.7000000000000002E-3</v>
      </c>
      <c r="H66" s="37">
        <v>7.8001000000000001E-2</v>
      </c>
    </row>
    <row r="67" spans="2:14" ht="15.75" customHeight="1" x14ac:dyDescent="0.25">
      <c r="B67" s="33" t="s">
        <v>411</v>
      </c>
      <c r="C67" s="33" t="s">
        <v>423</v>
      </c>
      <c r="D67" s="33" t="s">
        <v>413</v>
      </c>
      <c r="E67" s="34">
        <v>300</v>
      </c>
      <c r="F67" s="35">
        <v>1490.78</v>
      </c>
      <c r="G67" s="36">
        <v>3.5000000000000001E-3</v>
      </c>
      <c r="H67" s="37">
        <v>6.8399000000000001E-2</v>
      </c>
    </row>
    <row r="68" spans="2:14" ht="15.75" customHeight="1" x14ac:dyDescent="0.25">
      <c r="B68" s="32" t="s">
        <v>73</v>
      </c>
      <c r="C68" s="32"/>
      <c r="D68" s="32"/>
      <c r="E68" s="38"/>
      <c r="F68" s="39">
        <v>118166.47</v>
      </c>
      <c r="G68" s="40">
        <v>0.27600000000000002</v>
      </c>
      <c r="H68" s="41"/>
      <c r="J68" s="3"/>
    </row>
    <row r="69" spans="2:14" ht="15.75" customHeight="1" x14ac:dyDescent="0.25">
      <c r="B69" s="33"/>
      <c r="C69" s="33"/>
      <c r="D69" s="33"/>
      <c r="E69" s="34"/>
      <c r="F69" s="35"/>
      <c r="G69" s="36"/>
      <c r="H69" s="37"/>
    </row>
    <row r="70" spans="2:14" ht="15.75" customHeight="1" x14ac:dyDescent="0.25">
      <c r="B70" s="32" t="s">
        <v>163</v>
      </c>
      <c r="C70" s="33"/>
      <c r="D70" s="33"/>
      <c r="E70" s="34"/>
      <c r="F70" s="35"/>
      <c r="G70" s="36"/>
      <c r="H70" s="37"/>
      <c r="J70" s="3"/>
    </row>
    <row r="71" spans="2:14" ht="15.75" customHeight="1" x14ac:dyDescent="0.25">
      <c r="B71" s="33" t="s">
        <v>424</v>
      </c>
      <c r="C71" s="33" t="s">
        <v>425</v>
      </c>
      <c r="D71" s="33" t="s">
        <v>50</v>
      </c>
      <c r="E71" s="34">
        <v>15000000</v>
      </c>
      <c r="F71" s="35">
        <v>14869.17</v>
      </c>
      <c r="G71" s="36">
        <v>3.4700000000000002E-2</v>
      </c>
      <c r="H71" s="37">
        <v>5.0180000000000002E-2</v>
      </c>
      <c r="J71" s="3"/>
    </row>
    <row r="72" spans="2:14" ht="15.75" customHeight="1" x14ac:dyDescent="0.25">
      <c r="B72" s="33" t="s">
        <v>426</v>
      </c>
      <c r="C72" s="33" t="s">
        <v>427</v>
      </c>
      <c r="D72" s="33" t="s">
        <v>50</v>
      </c>
      <c r="E72" s="34">
        <v>10000000</v>
      </c>
      <c r="F72" s="35">
        <v>9868.16</v>
      </c>
      <c r="G72" s="36">
        <v>2.3099999999999999E-2</v>
      </c>
      <c r="H72" s="37">
        <v>5.3004999999999997E-2</v>
      </c>
      <c r="J72" s="3"/>
    </row>
    <row r="73" spans="2:14" ht="15.75" customHeight="1" x14ac:dyDescent="0.25">
      <c r="B73" s="33" t="s">
        <v>428</v>
      </c>
      <c r="C73" s="33" t="s">
        <v>429</v>
      </c>
      <c r="D73" s="33" t="s">
        <v>50</v>
      </c>
      <c r="E73" s="34">
        <v>10000000</v>
      </c>
      <c r="F73" s="35">
        <v>9821.11</v>
      </c>
      <c r="G73" s="36">
        <v>2.29E-2</v>
      </c>
      <c r="H73" s="37">
        <v>5.5405000000000003E-2</v>
      </c>
      <c r="J73" s="3"/>
    </row>
    <row r="74" spans="2:14" ht="15.75" customHeight="1" x14ac:dyDescent="0.25">
      <c r="B74" s="33" t="s">
        <v>430</v>
      </c>
      <c r="C74" s="33" t="s">
        <v>431</v>
      </c>
      <c r="D74" s="33" t="s">
        <v>50</v>
      </c>
      <c r="E74" s="34">
        <v>5000000</v>
      </c>
      <c r="F74" s="35">
        <v>4966.07</v>
      </c>
      <c r="G74" s="36">
        <v>1.1599999999999999E-2</v>
      </c>
      <c r="H74" s="37">
        <v>4.9887000000000001E-2</v>
      </c>
      <c r="J74" s="3"/>
    </row>
    <row r="75" spans="2:14" ht="15.75" customHeight="1" x14ac:dyDescent="0.25">
      <c r="B75" s="33" t="s">
        <v>432</v>
      </c>
      <c r="C75" s="33" t="s">
        <v>433</v>
      </c>
      <c r="D75" s="33" t="s">
        <v>50</v>
      </c>
      <c r="E75" s="34">
        <v>5000000</v>
      </c>
      <c r="F75" s="35">
        <v>4894.59</v>
      </c>
      <c r="G75" s="36">
        <v>1.14E-2</v>
      </c>
      <c r="H75" s="37">
        <v>5.5752999999999997E-2</v>
      </c>
      <c r="J75" s="5"/>
      <c r="K75" s="5"/>
      <c r="L75" s="6"/>
      <c r="M75" s="6"/>
      <c r="N75" s="5"/>
    </row>
    <row r="76" spans="2:14" ht="15.75" customHeight="1" x14ac:dyDescent="0.25">
      <c r="B76" s="33" t="s">
        <v>166</v>
      </c>
      <c r="C76" s="33" t="s">
        <v>167</v>
      </c>
      <c r="D76" s="33" t="s">
        <v>50</v>
      </c>
      <c r="E76" s="34">
        <v>200000</v>
      </c>
      <c r="F76" s="35">
        <v>197.58</v>
      </c>
      <c r="G76" s="36">
        <v>5.0000000000000001E-4</v>
      </c>
      <c r="H76" s="37">
        <v>5.2498000000000003E-2</v>
      </c>
    </row>
    <row r="77" spans="2:14" ht="15.75" customHeight="1" x14ac:dyDescent="0.25">
      <c r="B77" s="32" t="s">
        <v>73</v>
      </c>
      <c r="C77" s="32"/>
      <c r="D77" s="32"/>
      <c r="E77" s="38"/>
      <c r="F77" s="39">
        <v>44616.68</v>
      </c>
      <c r="G77" s="40">
        <v>0.1042</v>
      </c>
      <c r="H77" s="41"/>
    </row>
    <row r="78" spans="2:14" ht="15.75" customHeight="1" x14ac:dyDescent="0.25">
      <c r="B78" s="33"/>
      <c r="C78" s="33"/>
      <c r="D78" s="33"/>
      <c r="E78" s="34"/>
      <c r="F78" s="35"/>
      <c r="G78" s="36"/>
      <c r="H78" s="37"/>
      <c r="J78" s="7"/>
      <c r="K78" s="7"/>
      <c r="L78" s="7"/>
      <c r="M78" s="7"/>
      <c r="N78" s="7"/>
    </row>
    <row r="79" spans="2:14" ht="15.75" customHeight="1" x14ac:dyDescent="0.25">
      <c r="B79" s="44" t="s">
        <v>77</v>
      </c>
      <c r="C79" s="44"/>
      <c r="D79" s="44"/>
      <c r="E79" s="45"/>
      <c r="F79" s="39">
        <v>382317.72</v>
      </c>
      <c r="G79" s="40">
        <v>0.89300000000000002</v>
      </c>
      <c r="H79" s="41"/>
      <c r="J79" s="7"/>
      <c r="K79" s="7"/>
      <c r="L79" s="7"/>
      <c r="M79" s="7"/>
      <c r="N79" s="7"/>
    </row>
    <row r="80" spans="2:14" ht="15.75" customHeight="1" x14ac:dyDescent="0.25">
      <c r="B80" s="33"/>
      <c r="C80" s="33"/>
      <c r="D80" s="33"/>
      <c r="E80" s="34"/>
      <c r="F80" s="35"/>
      <c r="G80" s="36"/>
      <c r="H80" s="37"/>
      <c r="J80" s="7"/>
      <c r="K80" s="7"/>
      <c r="L80" s="7"/>
      <c r="M80" s="7"/>
      <c r="N80" s="7"/>
    </row>
    <row r="81" spans="2:14" ht="15.75" customHeight="1" x14ac:dyDescent="0.25">
      <c r="B81" s="33"/>
      <c r="C81" s="33"/>
      <c r="D81" s="33"/>
      <c r="E81" s="34"/>
      <c r="F81" s="35"/>
      <c r="G81" s="36"/>
      <c r="H81" s="37"/>
      <c r="J81" s="7"/>
      <c r="K81" s="7"/>
      <c r="L81" s="7"/>
      <c r="M81" s="7"/>
      <c r="N81" s="7"/>
    </row>
    <row r="82" spans="2:14" ht="15.75" customHeight="1" x14ac:dyDescent="0.25">
      <c r="B82" s="32" t="s">
        <v>90</v>
      </c>
      <c r="C82" s="33"/>
      <c r="D82" s="33"/>
      <c r="E82" s="34"/>
      <c r="F82" s="35"/>
      <c r="G82" s="36"/>
      <c r="H82" s="37"/>
      <c r="J82" s="7"/>
      <c r="K82" s="7"/>
      <c r="L82" s="7"/>
      <c r="M82" s="7"/>
      <c r="N82" s="7"/>
    </row>
    <row r="83" spans="2:14" ht="15.75" customHeight="1" x14ac:dyDescent="0.25">
      <c r="B83" s="32" t="s">
        <v>91</v>
      </c>
      <c r="C83" s="33"/>
      <c r="D83" s="33"/>
      <c r="E83" s="34"/>
      <c r="F83" s="35"/>
      <c r="G83" s="36"/>
      <c r="H83" s="37"/>
      <c r="J83" s="7"/>
      <c r="K83" s="7"/>
      <c r="L83" s="7"/>
      <c r="M83" s="7"/>
      <c r="N83" s="7"/>
    </row>
    <row r="84" spans="2:14" ht="15.75" customHeight="1" x14ac:dyDescent="0.25">
      <c r="B84" s="33" t="s">
        <v>92</v>
      </c>
      <c r="C84" s="33" t="s">
        <v>93</v>
      </c>
      <c r="D84" s="33"/>
      <c r="E84" s="34">
        <v>10066.98</v>
      </c>
      <c r="F84" s="35">
        <v>1207.3800000000001</v>
      </c>
      <c r="G84" s="36">
        <v>2.8E-3</v>
      </c>
      <c r="H84" s="37"/>
      <c r="J84" s="7"/>
      <c r="K84" s="7"/>
      <c r="L84" s="7"/>
      <c r="M84" s="7"/>
      <c r="N84" s="7"/>
    </row>
    <row r="85" spans="2:14" ht="15.75" customHeight="1" x14ac:dyDescent="0.25">
      <c r="B85" s="33"/>
      <c r="C85" s="33"/>
      <c r="D85" s="33"/>
      <c r="E85" s="34"/>
      <c r="F85" s="35"/>
      <c r="G85" s="36"/>
      <c r="H85" s="37"/>
    </row>
    <row r="86" spans="2:14" ht="15.75" customHeight="1" x14ac:dyDescent="0.25">
      <c r="B86" s="44" t="s">
        <v>77</v>
      </c>
      <c r="C86" s="44"/>
      <c r="D86" s="44"/>
      <c r="E86" s="45"/>
      <c r="F86" s="39">
        <v>1207.3800000000001</v>
      </c>
      <c r="G86" s="40">
        <v>2.8E-3</v>
      </c>
      <c r="H86" s="41"/>
      <c r="J86" s="3"/>
    </row>
    <row r="87" spans="2:14" ht="15.75" customHeight="1" x14ac:dyDescent="0.25">
      <c r="B87" s="33"/>
      <c r="C87" s="33"/>
      <c r="D87" s="33"/>
      <c r="E87" s="34"/>
      <c r="F87" s="35"/>
      <c r="G87" s="36"/>
      <c r="H87" s="37"/>
    </row>
    <row r="88" spans="2:14" ht="15.75" customHeight="1" x14ac:dyDescent="0.25">
      <c r="B88" s="32" t="s">
        <v>94</v>
      </c>
      <c r="C88" s="33"/>
      <c r="D88" s="33"/>
      <c r="E88" s="34"/>
      <c r="F88" s="35"/>
      <c r="G88" s="36"/>
      <c r="H88" s="37"/>
    </row>
    <row r="89" spans="2:14" ht="15.75" customHeight="1" x14ac:dyDescent="0.25">
      <c r="B89" s="33" t="s">
        <v>95</v>
      </c>
      <c r="C89" s="33"/>
      <c r="D89" s="33"/>
      <c r="E89" s="34"/>
      <c r="F89" s="35">
        <v>23329.42</v>
      </c>
      <c r="G89" s="36">
        <v>5.45E-2</v>
      </c>
      <c r="H89" s="37"/>
    </row>
    <row r="90" spans="2:14" ht="15.75" customHeight="1" x14ac:dyDescent="0.25">
      <c r="B90" s="32" t="s">
        <v>73</v>
      </c>
      <c r="C90" s="32"/>
      <c r="D90" s="32"/>
      <c r="E90" s="38"/>
      <c r="F90" s="39">
        <v>23329.42</v>
      </c>
      <c r="G90" s="40">
        <v>5.45E-2</v>
      </c>
      <c r="H90" s="41"/>
    </row>
    <row r="91" spans="2:14" ht="15.75" customHeight="1" x14ac:dyDescent="0.25">
      <c r="B91" s="33"/>
      <c r="C91" s="33"/>
      <c r="D91" s="33"/>
      <c r="E91" s="34"/>
      <c r="F91" s="35"/>
      <c r="G91" s="36"/>
      <c r="H91" s="37"/>
    </row>
    <row r="92" spans="2:14" ht="15.75" customHeight="1" x14ac:dyDescent="0.25">
      <c r="B92" s="44" t="s">
        <v>77</v>
      </c>
      <c r="C92" s="44"/>
      <c r="D92" s="44"/>
      <c r="E92" s="45"/>
      <c r="F92" s="39">
        <v>23329.42</v>
      </c>
      <c r="G92" s="40">
        <v>5.45E-2</v>
      </c>
      <c r="H92" s="41"/>
    </row>
    <row r="93" spans="2:14" ht="15.75" customHeight="1" x14ac:dyDescent="0.25">
      <c r="B93" s="33" t="s">
        <v>96</v>
      </c>
      <c r="C93" s="33"/>
      <c r="D93" s="33"/>
      <c r="E93" s="34"/>
      <c r="F93" s="35">
        <v>3149.96</v>
      </c>
      <c r="G93" s="36">
        <v>7.4999999999999512E-3</v>
      </c>
      <c r="H93" s="37"/>
    </row>
    <row r="94" spans="2:14" ht="15.75" customHeight="1" x14ac:dyDescent="0.25">
      <c r="B94" s="46" t="s">
        <v>97</v>
      </c>
      <c r="C94" s="46"/>
      <c r="D94" s="46"/>
      <c r="E94" s="47"/>
      <c r="F94" s="48">
        <v>428082.24</v>
      </c>
      <c r="G94" s="49">
        <v>1</v>
      </c>
      <c r="H94" s="50"/>
    </row>
    <row r="95" spans="2:14" ht="15.75" customHeight="1" x14ac:dyDescent="0.25">
      <c r="B95" s="2"/>
    </row>
    <row r="96" spans="2:14" ht="15.75" customHeight="1" x14ac:dyDescent="0.25">
      <c r="B96" s="15" t="s">
        <v>98</v>
      </c>
    </row>
    <row r="97" spans="1:8" ht="15.75" customHeight="1" x14ac:dyDescent="0.25">
      <c r="B97" s="15" t="s">
        <v>99</v>
      </c>
    </row>
    <row r="100" spans="1:8" ht="15.75" customHeight="1" x14ac:dyDescent="0.25">
      <c r="A100" s="7"/>
      <c r="B100" s="51" t="s">
        <v>100</v>
      </c>
      <c r="C100" s="83"/>
      <c r="D100" s="83"/>
      <c r="E100" s="83"/>
      <c r="F100" s="83"/>
      <c r="G100" s="83"/>
      <c r="H100" s="54"/>
    </row>
    <row r="101" spans="1:8" ht="15.75" customHeight="1" x14ac:dyDescent="0.25">
      <c r="A101" s="7"/>
      <c r="B101" s="55" t="s">
        <v>101</v>
      </c>
      <c r="C101" s="84"/>
      <c r="D101" s="84"/>
      <c r="E101" s="84"/>
      <c r="F101" s="84"/>
      <c r="G101" s="84"/>
      <c r="H101" s="57"/>
    </row>
    <row r="102" spans="1:8" ht="15.75" customHeight="1" x14ac:dyDescent="0.25">
      <c r="A102" s="7"/>
      <c r="B102" s="55" t="s">
        <v>102</v>
      </c>
      <c r="C102" s="84"/>
      <c r="D102" s="84"/>
      <c r="E102" s="84"/>
      <c r="F102" s="84"/>
      <c r="G102" s="84"/>
      <c r="H102" s="57"/>
    </row>
    <row r="103" spans="1:8" ht="15.75" customHeight="1" x14ac:dyDescent="0.25">
      <c r="A103" s="7"/>
      <c r="B103" s="85"/>
      <c r="C103" s="60">
        <v>46280</v>
      </c>
      <c r="D103" s="60">
        <v>46265</v>
      </c>
      <c r="E103" s="84"/>
      <c r="F103" s="84"/>
      <c r="G103" s="84"/>
      <c r="H103" s="57"/>
    </row>
    <row r="104" spans="1:8" ht="15.75" customHeight="1" x14ac:dyDescent="0.25">
      <c r="A104" s="7"/>
      <c r="B104" s="85" t="s">
        <v>103</v>
      </c>
      <c r="C104" s="61"/>
      <c r="D104" s="61"/>
      <c r="E104" s="84"/>
      <c r="F104" s="84"/>
      <c r="G104" s="84"/>
      <c r="H104" s="57"/>
    </row>
    <row r="105" spans="1:8" ht="15.75" customHeight="1" x14ac:dyDescent="0.25">
      <c r="A105" s="62"/>
      <c r="B105" s="85" t="s">
        <v>104</v>
      </c>
      <c r="C105" s="63">
        <v>1283.0968</v>
      </c>
      <c r="D105" s="63">
        <v>1279.6483000000001</v>
      </c>
      <c r="E105" s="84"/>
      <c r="F105" s="84"/>
      <c r="G105" s="84"/>
      <c r="H105" s="57"/>
    </row>
    <row r="106" spans="1:8" ht="15.75" customHeight="1" x14ac:dyDescent="0.25">
      <c r="A106" s="62"/>
      <c r="B106" s="85" t="s">
        <v>105</v>
      </c>
      <c r="C106" s="63">
        <v>1283.0968</v>
      </c>
      <c r="D106" s="63">
        <v>1279.6483000000001</v>
      </c>
      <c r="E106" s="84"/>
      <c r="F106" s="84"/>
      <c r="G106" s="84"/>
      <c r="H106" s="57"/>
    </row>
    <row r="107" spans="1:8" ht="15.75" customHeight="1" x14ac:dyDescent="0.25">
      <c r="A107" s="62"/>
      <c r="B107" s="85" t="s">
        <v>108</v>
      </c>
      <c r="C107" s="63">
        <v>1303.1079</v>
      </c>
      <c r="D107" s="63">
        <v>1299.4903999999999</v>
      </c>
      <c r="E107" s="84"/>
      <c r="F107" s="84"/>
      <c r="G107" s="84"/>
      <c r="H107" s="57"/>
    </row>
    <row r="108" spans="1:8" ht="15.75" customHeight="1" x14ac:dyDescent="0.25">
      <c r="A108" s="62"/>
      <c r="B108" s="85" t="s">
        <v>109</v>
      </c>
      <c r="C108" s="63">
        <v>1303.1079</v>
      </c>
      <c r="D108" s="63">
        <v>1299.4903999999999</v>
      </c>
      <c r="E108" s="84"/>
      <c r="F108" s="84"/>
      <c r="G108" s="84"/>
      <c r="H108" s="57"/>
    </row>
    <row r="109" spans="1:8" ht="15.75" customHeight="1" x14ac:dyDescent="0.25">
      <c r="A109" s="7"/>
      <c r="B109" s="55" t="s">
        <v>112</v>
      </c>
      <c r="C109" s="84"/>
      <c r="D109" s="84"/>
      <c r="E109" s="84"/>
      <c r="F109" s="84"/>
      <c r="G109" s="84"/>
      <c r="H109" s="57"/>
    </row>
    <row r="110" spans="1:8" ht="15.75" customHeight="1" x14ac:dyDescent="0.25">
      <c r="A110" s="7"/>
      <c r="B110" s="55" t="s">
        <v>113</v>
      </c>
      <c r="C110" s="84"/>
      <c r="D110" s="84"/>
      <c r="E110" s="84"/>
      <c r="F110" s="84"/>
      <c r="G110" s="84"/>
      <c r="H110" s="57"/>
    </row>
    <row r="111" spans="1:8" ht="15.75" customHeight="1" x14ac:dyDescent="0.25">
      <c r="A111" s="7"/>
      <c r="B111" s="55" t="s">
        <v>114</v>
      </c>
      <c r="C111" s="84"/>
      <c r="D111" s="84"/>
      <c r="E111" s="84"/>
      <c r="F111" s="84"/>
      <c r="G111" s="84"/>
      <c r="H111" s="57"/>
    </row>
    <row r="112" spans="1:8" ht="15.75" customHeight="1" x14ac:dyDescent="0.25">
      <c r="A112" s="7"/>
      <c r="B112" s="64" t="s">
        <v>115</v>
      </c>
      <c r="C112" s="84"/>
      <c r="D112" s="84"/>
      <c r="E112" s="84"/>
      <c r="F112" s="84"/>
      <c r="G112" s="84"/>
      <c r="H112" s="57"/>
    </row>
    <row r="113" spans="1:8" ht="15.75" customHeight="1" x14ac:dyDescent="0.25">
      <c r="A113" s="7"/>
      <c r="B113" s="55" t="s">
        <v>434</v>
      </c>
      <c r="C113" s="7"/>
      <c r="D113" s="7"/>
      <c r="E113" s="7"/>
      <c r="F113" s="7"/>
      <c r="G113" s="7"/>
      <c r="H113" s="57"/>
    </row>
    <row r="114" spans="1:8" ht="15.75" customHeight="1" x14ac:dyDescent="0.25">
      <c r="A114" s="7"/>
      <c r="B114" s="55" t="s">
        <v>117</v>
      </c>
      <c r="C114" s="84"/>
      <c r="D114" s="84"/>
      <c r="E114" s="84"/>
      <c r="F114" s="84"/>
      <c r="G114" s="84"/>
      <c r="H114" s="57"/>
    </row>
    <row r="115" spans="1:8" ht="15.75" customHeight="1" x14ac:dyDescent="0.25">
      <c r="A115" s="7"/>
      <c r="B115" s="55" t="s">
        <v>118</v>
      </c>
      <c r="C115" s="84"/>
      <c r="D115" s="84"/>
      <c r="E115" s="84"/>
      <c r="F115" s="84"/>
      <c r="G115" s="84"/>
      <c r="H115" s="57"/>
    </row>
    <row r="116" spans="1:8" ht="15.75" customHeight="1" x14ac:dyDescent="0.25">
      <c r="A116" s="7"/>
      <c r="B116" s="55" t="s">
        <v>435</v>
      </c>
      <c r="C116" s="84"/>
      <c r="D116" s="84"/>
      <c r="E116" s="84"/>
      <c r="F116" s="84"/>
      <c r="G116" s="84"/>
      <c r="H116" s="57"/>
    </row>
    <row r="117" spans="1:8" ht="15.75" customHeight="1" x14ac:dyDescent="0.25">
      <c r="A117" s="7"/>
      <c r="B117" s="55" t="s">
        <v>436</v>
      </c>
      <c r="C117" s="84"/>
      <c r="D117" s="84"/>
      <c r="E117" s="84"/>
      <c r="F117" s="84"/>
      <c r="G117" s="84"/>
      <c r="H117" s="57"/>
    </row>
    <row r="118" spans="1:8" ht="15.75" customHeight="1" x14ac:dyDescent="0.25">
      <c r="B118" s="118"/>
      <c r="C118" s="118"/>
      <c r="D118" s="118"/>
      <c r="E118" s="119"/>
      <c r="F118" s="119"/>
      <c r="G118" s="120"/>
      <c r="H118" s="121"/>
    </row>
    <row r="119" spans="1:8" ht="15.75" customHeight="1" thickBot="1" x14ac:dyDescent="0.3"/>
    <row r="120" spans="1:8" ht="39.75" customHeight="1" thickBot="1" x14ac:dyDescent="0.4">
      <c r="B120" s="65" t="s">
        <v>119</v>
      </c>
      <c r="C120" s="66" t="s">
        <v>120</v>
      </c>
      <c r="D120" s="66" t="s">
        <v>121</v>
      </c>
      <c r="E120"/>
    </row>
    <row r="121" spans="1:8" ht="39.75" customHeight="1" x14ac:dyDescent="0.35">
      <c r="B121" s="108" t="s">
        <v>437</v>
      </c>
      <c r="C121" s="127"/>
      <c r="D121" s="109" t="s">
        <v>438</v>
      </c>
      <c r="E121"/>
    </row>
    <row r="122" spans="1:8" ht="39.75" customHeight="1" x14ac:dyDescent="0.35">
      <c r="B122" s="140" t="s">
        <v>439</v>
      </c>
      <c r="C122" s="128"/>
      <c r="D122" s="142"/>
      <c r="E122"/>
    </row>
    <row r="123" spans="1:8" ht="39.75" customHeight="1" x14ac:dyDescent="0.35">
      <c r="B123" s="140"/>
      <c r="C123" s="128"/>
      <c r="D123" s="142"/>
      <c r="E123"/>
    </row>
    <row r="124" spans="1:8" ht="39.75" customHeight="1" x14ac:dyDescent="0.35">
      <c r="B124" s="140"/>
      <c r="C124" s="128"/>
      <c r="D124" s="142"/>
      <c r="E124"/>
    </row>
    <row r="125" spans="1:8" ht="39.75" customHeight="1" thickBot="1" x14ac:dyDescent="0.4">
      <c r="B125" s="141"/>
      <c r="C125" s="129"/>
      <c r="D125" s="143"/>
      <c r="E125"/>
    </row>
    <row r="126" spans="1:8" ht="15.75" customHeight="1" x14ac:dyDescent="0.25">
      <c r="B126" s="9" t="s">
        <v>125</v>
      </c>
    </row>
    <row r="127" spans="1:8" ht="15.75" customHeight="1" x14ac:dyDescent="0.25">
      <c r="B127" s="9" t="s">
        <v>126</v>
      </c>
    </row>
    <row r="128" spans="1:8" ht="15.75" customHeight="1" x14ac:dyDescent="0.25">
      <c r="B128" s="9" t="s">
        <v>127</v>
      </c>
    </row>
    <row r="130" spans="2:5" ht="15.75" customHeight="1" x14ac:dyDescent="0.35">
      <c r="B130" s="134" t="s">
        <v>128</v>
      </c>
      <c r="C130" s="135"/>
      <c r="D130" s="135"/>
      <c r="E130" s="135"/>
    </row>
    <row r="131" spans="2:5" ht="30" customHeight="1" x14ac:dyDescent="0.35">
      <c r="B131" s="70" t="s">
        <v>129</v>
      </c>
      <c r="C131" s="136" t="s">
        <v>130</v>
      </c>
      <c r="D131" s="136" t="s">
        <v>131</v>
      </c>
      <c r="E131" s="136" t="s">
        <v>132</v>
      </c>
    </row>
    <row r="132" spans="2:5" ht="15.75" customHeight="1" x14ac:dyDescent="0.35">
      <c r="B132" s="70" t="s">
        <v>133</v>
      </c>
      <c r="C132" s="137"/>
      <c r="D132" s="137"/>
      <c r="E132" s="137"/>
    </row>
    <row r="133" spans="2:5" ht="15.75" customHeight="1" x14ac:dyDescent="0.35">
      <c r="B133" s="70" t="s">
        <v>134</v>
      </c>
      <c r="C133" s="71"/>
      <c r="D133" s="110" t="s">
        <v>440</v>
      </c>
      <c r="E133" s="69"/>
    </row>
    <row r="134" spans="2:5" ht="15.75" customHeight="1" x14ac:dyDescent="0.35">
      <c r="B134" s="70" t="s">
        <v>135</v>
      </c>
      <c r="C134" s="69"/>
      <c r="D134" s="111"/>
      <c r="E134" s="69"/>
    </row>
    <row r="135" spans="2:5" ht="15.75" customHeight="1" x14ac:dyDescent="0.35">
      <c r="B135" s="70" t="s">
        <v>136</v>
      </c>
      <c r="C135" s="69"/>
      <c r="D135" s="112"/>
      <c r="E135" s="69"/>
    </row>
    <row r="136" spans="2:5" ht="15.75" customHeight="1" x14ac:dyDescent="0.35">
      <c r="B136" s="14" t="s">
        <v>441</v>
      </c>
      <c r="C136" s="76"/>
      <c r="D136" s="72"/>
      <c r="E136" s="72"/>
    </row>
    <row r="137" spans="2:5" ht="15.75" customHeight="1" thickBot="1" x14ac:dyDescent="0.3"/>
    <row r="138" spans="2:5" ht="15.75" customHeight="1" thickBot="1" x14ac:dyDescent="0.3">
      <c r="B138" s="77"/>
      <c r="C138" s="78" t="s">
        <v>139</v>
      </c>
    </row>
    <row r="139" spans="2:5" ht="15.75" customHeight="1" thickBot="1" x14ac:dyDescent="0.3">
      <c r="B139" s="79" t="s">
        <v>140</v>
      </c>
      <c r="C139" s="90" t="s">
        <v>27</v>
      </c>
    </row>
    <row r="140" spans="2:5" ht="15.75" customHeight="1" thickBot="1" x14ac:dyDescent="0.35">
      <c r="B140" s="79" t="s">
        <v>141</v>
      </c>
      <c r="C140" s="81" t="s">
        <v>442</v>
      </c>
    </row>
    <row r="141" spans="2:5" ht="15.75" customHeight="1" thickBot="1" x14ac:dyDescent="0.3">
      <c r="B141" s="79" t="s">
        <v>143</v>
      </c>
      <c r="C141" s="82">
        <v>6.71</v>
      </c>
    </row>
    <row r="142" spans="2:5" ht="15.75" customHeight="1" thickBot="1" x14ac:dyDescent="0.3">
      <c r="B142" s="79" t="s">
        <v>144</v>
      </c>
      <c r="C142" s="82" t="s">
        <v>668</v>
      </c>
    </row>
    <row r="143" spans="2:5" ht="15.75" customHeight="1" thickBot="1" x14ac:dyDescent="0.3">
      <c r="B143" s="79" t="s">
        <v>145</v>
      </c>
      <c r="C143" s="82" t="s">
        <v>668</v>
      </c>
    </row>
    <row r="144" spans="2:5" ht="15.75" customHeight="1" thickBot="1" x14ac:dyDescent="0.3">
      <c r="B144" s="79" t="s">
        <v>146</v>
      </c>
      <c r="C144" s="82" t="s">
        <v>663</v>
      </c>
    </row>
    <row r="145" spans="2:3" ht="15.75" customHeight="1" thickBot="1" x14ac:dyDescent="0.3">
      <c r="B145" s="125" t="s">
        <v>147</v>
      </c>
      <c r="C145" s="126"/>
    </row>
    <row r="146" spans="2:3" ht="15.75" customHeight="1" thickBot="1" x14ac:dyDescent="0.3">
      <c r="B146" s="125" t="s">
        <v>148</v>
      </c>
      <c r="C146" s="126"/>
    </row>
  </sheetData>
  <mergeCells count="9">
    <mergeCell ref="B145:C145"/>
    <mergeCell ref="B146:C146"/>
    <mergeCell ref="C121:C125"/>
    <mergeCell ref="B122:B125"/>
    <mergeCell ref="D122:D125"/>
    <mergeCell ref="B130:E130"/>
    <mergeCell ref="C131:C132"/>
    <mergeCell ref="D131:D132"/>
    <mergeCell ref="E131:E132"/>
  </mergeCells>
  <hyperlinks>
    <hyperlink ref="G1" location="'Sheet1'!A1" display="Index" xr:uid="{18528024-6CF7-46B9-BA30-276BFCBFD0B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3DD17-E9E2-49C5-B68D-9797371B4C6D}">
  <dimension ref="A1:N86"/>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78</v>
      </c>
      <c r="C6" s="33"/>
      <c r="D6" s="33"/>
      <c r="E6" s="34"/>
      <c r="F6" s="35"/>
      <c r="G6" s="36"/>
      <c r="H6" s="37"/>
    </row>
    <row r="7" spans="2:8" ht="15.75" customHeight="1" x14ac:dyDescent="0.25">
      <c r="B7" s="33"/>
      <c r="C7" s="33"/>
      <c r="D7" s="33"/>
      <c r="E7" s="34"/>
      <c r="F7" s="35"/>
      <c r="G7" s="36"/>
      <c r="H7" s="37"/>
    </row>
    <row r="8" spans="2:8" ht="15.75" customHeight="1" x14ac:dyDescent="0.25">
      <c r="B8" s="32" t="s">
        <v>163</v>
      </c>
      <c r="C8" s="33"/>
      <c r="D8" s="33"/>
      <c r="E8" s="34"/>
      <c r="F8" s="35"/>
      <c r="G8" s="36"/>
      <c r="H8" s="37"/>
    </row>
    <row r="9" spans="2:8" ht="15.75" customHeight="1" x14ac:dyDescent="0.25">
      <c r="B9" s="33" t="s">
        <v>443</v>
      </c>
      <c r="C9" s="33" t="s">
        <v>444</v>
      </c>
      <c r="D9" s="33" t="s">
        <v>50</v>
      </c>
      <c r="E9" s="34">
        <v>1500000</v>
      </c>
      <c r="F9" s="35">
        <v>1499.59</v>
      </c>
      <c r="G9" s="36">
        <v>1.04E-2</v>
      </c>
      <c r="H9" s="37">
        <v>5.0201000000000003E-2</v>
      </c>
    </row>
    <row r="10" spans="2:8" ht="15.75" customHeight="1" x14ac:dyDescent="0.25">
      <c r="B10" s="33" t="s">
        <v>445</v>
      </c>
      <c r="C10" s="33" t="s">
        <v>446</v>
      </c>
      <c r="D10" s="33" t="s">
        <v>50</v>
      </c>
      <c r="E10" s="34">
        <v>1500000</v>
      </c>
      <c r="F10" s="35">
        <v>1496.92</v>
      </c>
      <c r="G10" s="36">
        <v>1.03E-2</v>
      </c>
      <c r="H10" s="37">
        <v>5.0132000000000003E-2</v>
      </c>
    </row>
    <row r="11" spans="2:8" ht="15.75" customHeight="1" x14ac:dyDescent="0.25">
      <c r="B11" s="33" t="s">
        <v>447</v>
      </c>
      <c r="C11" s="33" t="s">
        <v>448</v>
      </c>
      <c r="D11" s="33" t="s">
        <v>50</v>
      </c>
      <c r="E11" s="34">
        <v>1500000</v>
      </c>
      <c r="F11" s="35">
        <v>1495.64</v>
      </c>
      <c r="G11" s="36">
        <v>1.03E-2</v>
      </c>
      <c r="H11" s="37">
        <v>4.8370000000000003E-2</v>
      </c>
    </row>
    <row r="12" spans="2:8" ht="15.75" customHeight="1" x14ac:dyDescent="0.25">
      <c r="B12" s="33" t="s">
        <v>164</v>
      </c>
      <c r="C12" s="33" t="s">
        <v>165</v>
      </c>
      <c r="D12" s="33" t="s">
        <v>50</v>
      </c>
      <c r="E12" s="34">
        <v>1000000</v>
      </c>
      <c r="F12" s="35">
        <v>999.86</v>
      </c>
      <c r="G12" s="36">
        <v>6.8999999999999999E-3</v>
      </c>
      <c r="H12" s="37">
        <v>5.0012000000000001E-2</v>
      </c>
    </row>
    <row r="13" spans="2:8" ht="15.75" customHeight="1" x14ac:dyDescent="0.25">
      <c r="B13" s="33" t="s">
        <v>449</v>
      </c>
      <c r="C13" s="33" t="s">
        <v>450</v>
      </c>
      <c r="D13" s="33" t="s">
        <v>50</v>
      </c>
      <c r="E13" s="34">
        <v>1000000</v>
      </c>
      <c r="F13" s="35">
        <v>997.09</v>
      </c>
      <c r="G13" s="36">
        <v>6.8999999999999999E-3</v>
      </c>
      <c r="H13" s="37">
        <v>4.8370000000000003E-2</v>
      </c>
    </row>
    <row r="14" spans="2:8" ht="15.75" customHeight="1" x14ac:dyDescent="0.25">
      <c r="B14" s="33" t="s">
        <v>451</v>
      </c>
      <c r="C14" s="33" t="s">
        <v>452</v>
      </c>
      <c r="D14" s="33" t="s">
        <v>50</v>
      </c>
      <c r="E14" s="34">
        <v>500000</v>
      </c>
      <c r="F14" s="35">
        <v>499.47</v>
      </c>
      <c r="G14" s="36">
        <v>3.5000000000000001E-3</v>
      </c>
      <c r="H14" s="37">
        <v>4.8002000000000003E-2</v>
      </c>
    </row>
    <row r="15" spans="2:8" ht="15.75" customHeight="1" x14ac:dyDescent="0.25">
      <c r="B15" s="32" t="s">
        <v>73</v>
      </c>
      <c r="C15" s="32"/>
      <c r="D15" s="32"/>
      <c r="E15" s="38"/>
      <c r="F15" s="39">
        <v>6988.57</v>
      </c>
      <c r="G15" s="40">
        <v>4.8300000000000003E-2</v>
      </c>
      <c r="H15" s="41"/>
    </row>
    <row r="16" spans="2:8" ht="15.75" customHeight="1" x14ac:dyDescent="0.25">
      <c r="B16" s="33"/>
      <c r="C16" s="33"/>
      <c r="D16" s="33"/>
      <c r="E16" s="34"/>
      <c r="F16" s="35"/>
      <c r="G16" s="36"/>
      <c r="H16" s="37"/>
    </row>
    <row r="17" spans="1:8" ht="15.75" customHeight="1" x14ac:dyDescent="0.25">
      <c r="B17" s="44" t="s">
        <v>77</v>
      </c>
      <c r="C17" s="44"/>
      <c r="D17" s="44"/>
      <c r="E17" s="45"/>
      <c r="F17" s="39">
        <v>6988.57</v>
      </c>
      <c r="G17" s="40">
        <v>4.8300000000000003E-2</v>
      </c>
      <c r="H17" s="41"/>
    </row>
    <row r="18" spans="1:8" ht="15.75" customHeight="1" x14ac:dyDescent="0.25">
      <c r="B18" s="33"/>
      <c r="C18" s="33"/>
      <c r="D18" s="33"/>
      <c r="E18" s="34"/>
      <c r="F18" s="35"/>
      <c r="G18" s="36"/>
      <c r="H18" s="37"/>
    </row>
    <row r="19" spans="1:8" ht="15.75" customHeight="1" x14ac:dyDescent="0.25">
      <c r="B19" s="33"/>
      <c r="C19" s="33"/>
      <c r="D19" s="33"/>
      <c r="E19" s="34"/>
      <c r="F19" s="35"/>
      <c r="G19" s="36"/>
      <c r="H19" s="37"/>
    </row>
    <row r="20" spans="1:8" ht="15.75" customHeight="1" x14ac:dyDescent="0.25">
      <c r="B20" s="32" t="s">
        <v>94</v>
      </c>
      <c r="C20" s="33"/>
      <c r="D20" s="33"/>
      <c r="E20" s="34"/>
      <c r="F20" s="35"/>
      <c r="G20" s="36"/>
      <c r="H20" s="37"/>
    </row>
    <row r="21" spans="1:8" ht="15.75" customHeight="1" x14ac:dyDescent="0.25">
      <c r="B21" s="33" t="s">
        <v>453</v>
      </c>
      <c r="C21" s="33"/>
      <c r="D21" s="33"/>
      <c r="E21" s="34"/>
      <c r="F21" s="35">
        <v>103548.32</v>
      </c>
      <c r="G21" s="36">
        <v>0.71550000000000002</v>
      </c>
      <c r="H21" s="37"/>
    </row>
    <row r="22" spans="1:8" ht="15.75" customHeight="1" x14ac:dyDescent="0.25">
      <c r="B22" s="33" t="s">
        <v>95</v>
      </c>
      <c r="C22" s="33"/>
      <c r="D22" s="33"/>
      <c r="E22" s="34"/>
      <c r="F22" s="35">
        <v>34094.01</v>
      </c>
      <c r="G22" s="36">
        <v>0.2356</v>
      </c>
      <c r="H22" s="37"/>
    </row>
    <row r="23" spans="1:8" ht="15.75" customHeight="1" x14ac:dyDescent="0.25">
      <c r="B23" s="32" t="s">
        <v>73</v>
      </c>
      <c r="C23" s="32"/>
      <c r="D23" s="32"/>
      <c r="E23" s="38"/>
      <c r="F23" s="39">
        <v>137642.32999999999</v>
      </c>
      <c r="G23" s="40">
        <v>0.95109999999999995</v>
      </c>
      <c r="H23" s="41"/>
    </row>
    <row r="24" spans="1:8" ht="15.75" customHeight="1" x14ac:dyDescent="0.25">
      <c r="B24" s="33"/>
      <c r="C24" s="33"/>
      <c r="D24" s="33"/>
      <c r="E24" s="34"/>
      <c r="F24" s="35"/>
      <c r="G24" s="36"/>
      <c r="H24" s="37"/>
    </row>
    <row r="25" spans="1:8" ht="15.75" customHeight="1" x14ac:dyDescent="0.25">
      <c r="B25" s="44" t="s">
        <v>77</v>
      </c>
      <c r="C25" s="44"/>
      <c r="D25" s="44"/>
      <c r="E25" s="45"/>
      <c r="F25" s="39">
        <v>137642.32999999999</v>
      </c>
      <c r="G25" s="40">
        <v>0.95109999999999995</v>
      </c>
      <c r="H25" s="41"/>
    </row>
    <row r="26" spans="1:8" ht="15.75" customHeight="1" x14ac:dyDescent="0.25">
      <c r="B26" s="33" t="s">
        <v>96</v>
      </c>
      <c r="C26" s="33"/>
      <c r="D26" s="33"/>
      <c r="E26" s="34"/>
      <c r="F26" s="35">
        <v>82.74</v>
      </c>
      <c r="G26" s="36">
        <v>6.0000000000004494E-4</v>
      </c>
      <c r="H26" s="37"/>
    </row>
    <row r="27" spans="1:8" ht="15.75" customHeight="1" x14ac:dyDescent="0.25">
      <c r="B27" s="46" t="s">
        <v>97</v>
      </c>
      <c r="C27" s="46"/>
      <c r="D27" s="46"/>
      <c r="E27" s="47"/>
      <c r="F27" s="48">
        <v>144713.64000000001</v>
      </c>
      <c r="G27" s="49">
        <v>1</v>
      </c>
      <c r="H27" s="50"/>
    </row>
    <row r="28" spans="1:8" ht="15.75" customHeight="1" x14ac:dyDescent="0.25">
      <c r="B28" s="2"/>
    </row>
    <row r="30" spans="1:8" ht="15.75" customHeight="1" x14ac:dyDescent="0.25">
      <c r="B30" s="2"/>
    </row>
    <row r="31" spans="1:8" ht="15.75" customHeight="1" x14ac:dyDescent="0.25">
      <c r="A31" s="7"/>
      <c r="B31" s="51" t="s">
        <v>100</v>
      </c>
      <c r="C31" s="52"/>
      <c r="D31" s="52"/>
      <c r="E31" s="52"/>
      <c r="F31" s="52"/>
      <c r="G31" s="52"/>
      <c r="H31" s="54"/>
    </row>
    <row r="32" spans="1:8" ht="15.75" customHeight="1" x14ac:dyDescent="0.25">
      <c r="A32" s="7"/>
      <c r="B32" s="55" t="s">
        <v>101</v>
      </c>
      <c r="C32" s="7"/>
      <c r="D32" s="7"/>
      <c r="E32" s="7"/>
      <c r="F32" s="7"/>
      <c r="G32" s="7"/>
      <c r="H32" s="57"/>
    </row>
    <row r="33" spans="1:8" ht="15.75" customHeight="1" x14ac:dyDescent="0.25">
      <c r="A33" s="7"/>
      <c r="B33" s="58" t="s">
        <v>102</v>
      </c>
      <c r="C33" s="7"/>
      <c r="D33" s="7"/>
      <c r="E33" s="7"/>
      <c r="F33" s="7"/>
      <c r="G33" s="7"/>
      <c r="H33" s="57"/>
    </row>
    <row r="34" spans="1:8" ht="15.75" customHeight="1" x14ac:dyDescent="0.25">
      <c r="A34" s="7"/>
      <c r="B34" s="59"/>
      <c r="C34" s="60">
        <v>46280</v>
      </c>
      <c r="D34" s="60">
        <v>46265</v>
      </c>
      <c r="E34" s="7"/>
      <c r="F34" s="7"/>
      <c r="G34" s="7"/>
      <c r="H34" s="57"/>
    </row>
    <row r="35" spans="1:8" ht="15.75" customHeight="1" x14ac:dyDescent="0.25">
      <c r="A35" s="7"/>
      <c r="B35" s="59" t="s">
        <v>103</v>
      </c>
      <c r="C35" s="61"/>
      <c r="D35" s="61"/>
      <c r="E35" s="7"/>
      <c r="F35" s="7"/>
      <c r="G35" s="7"/>
      <c r="H35" s="57"/>
    </row>
    <row r="36" spans="1:8" ht="15.75" customHeight="1" x14ac:dyDescent="0.25">
      <c r="A36" s="62"/>
      <c r="B36" s="59" t="s">
        <v>104</v>
      </c>
      <c r="C36" s="63">
        <v>1417.0287000000001</v>
      </c>
      <c r="D36" s="63">
        <v>1414.3235</v>
      </c>
      <c r="E36" s="7"/>
      <c r="F36" s="7"/>
      <c r="G36" s="7"/>
      <c r="H36" s="57"/>
    </row>
    <row r="37" spans="1:8" ht="15.75" customHeight="1" x14ac:dyDescent="0.25">
      <c r="A37" s="62"/>
      <c r="B37" s="59" t="s">
        <v>105</v>
      </c>
      <c r="C37" s="63">
        <v>1253.2248999999999</v>
      </c>
      <c r="D37" s="63">
        <v>1250.8915</v>
      </c>
      <c r="E37" s="7"/>
      <c r="F37" s="7"/>
      <c r="G37" s="7"/>
      <c r="H37" s="57"/>
    </row>
    <row r="38" spans="1:8" ht="15.75" customHeight="1" x14ac:dyDescent="0.25">
      <c r="A38" s="62"/>
      <c r="B38" s="59" t="s">
        <v>247</v>
      </c>
      <c r="C38" s="63">
        <v>1126.5156999999999</v>
      </c>
      <c r="D38" s="63">
        <v>1124.3331000000001</v>
      </c>
      <c r="E38" s="7"/>
      <c r="F38" s="7"/>
      <c r="G38" s="7"/>
      <c r="H38" s="57"/>
    </row>
    <row r="39" spans="1:8" ht="15.75" customHeight="1" x14ac:dyDescent="0.25">
      <c r="A39" s="62"/>
      <c r="B39" s="59" t="s">
        <v>248</v>
      </c>
      <c r="C39" s="63">
        <v>1179.8067000000001</v>
      </c>
      <c r="D39" s="63">
        <v>1180.2778000000001</v>
      </c>
      <c r="E39" s="7"/>
      <c r="F39" s="7"/>
      <c r="G39" s="7"/>
      <c r="H39" s="57"/>
    </row>
    <row r="40" spans="1:8" ht="15.75" customHeight="1" x14ac:dyDescent="0.25">
      <c r="A40" s="62"/>
      <c r="B40" s="59" t="s">
        <v>108</v>
      </c>
      <c r="C40" s="63">
        <v>1429.1068</v>
      </c>
      <c r="D40" s="63">
        <v>1426.3508999999999</v>
      </c>
      <c r="E40" s="7"/>
      <c r="F40" s="7"/>
      <c r="G40" s="7"/>
      <c r="H40" s="57"/>
    </row>
    <row r="41" spans="1:8" ht="15.75" customHeight="1" x14ac:dyDescent="0.25">
      <c r="A41" s="62"/>
      <c r="B41" s="59" t="s">
        <v>109</v>
      </c>
      <c r="C41" s="63">
        <v>1429.2797</v>
      </c>
      <c r="D41" s="63">
        <v>1426.5236</v>
      </c>
      <c r="E41" s="7"/>
      <c r="F41" s="7"/>
      <c r="G41" s="7"/>
      <c r="H41" s="57"/>
    </row>
    <row r="42" spans="1:8" ht="15.75" customHeight="1" x14ac:dyDescent="0.25">
      <c r="A42" s="62"/>
      <c r="B42" s="59" t="s">
        <v>251</v>
      </c>
      <c r="C42" s="63">
        <v>1127.3285000000001</v>
      </c>
      <c r="D42" s="63">
        <v>1125.1309000000001</v>
      </c>
      <c r="E42" s="7"/>
      <c r="F42" s="7"/>
      <c r="G42" s="7"/>
      <c r="H42" s="57"/>
    </row>
    <row r="43" spans="1:8" ht="15.75" customHeight="1" x14ac:dyDescent="0.25">
      <c r="A43" s="62"/>
      <c r="B43" s="59" t="s">
        <v>252</v>
      </c>
      <c r="C43" s="63">
        <v>1109.2719999999999</v>
      </c>
      <c r="D43" s="63">
        <v>1106.9177999999999</v>
      </c>
      <c r="E43" s="7"/>
      <c r="F43" s="7"/>
      <c r="G43" s="7"/>
      <c r="H43" s="57"/>
    </row>
    <row r="44" spans="1:8" ht="15.75" customHeight="1" x14ac:dyDescent="0.25">
      <c r="A44" s="7"/>
      <c r="B44" s="55" t="s">
        <v>254</v>
      </c>
      <c r="C44" s="84"/>
      <c r="D44" s="84"/>
      <c r="E44" s="84"/>
      <c r="F44" s="84"/>
      <c r="G44" s="84"/>
      <c r="H44" s="57"/>
    </row>
    <row r="45" spans="1:8" ht="15.75" customHeight="1" x14ac:dyDescent="0.25">
      <c r="A45" s="7"/>
      <c r="B45" s="85" t="s">
        <v>255</v>
      </c>
      <c r="C45" s="61" t="s">
        <v>256</v>
      </c>
      <c r="D45" s="61" t="s">
        <v>257</v>
      </c>
      <c r="E45" s="61" t="s">
        <v>257</v>
      </c>
      <c r="F45" s="84"/>
      <c r="G45" s="84"/>
      <c r="H45" s="57"/>
    </row>
    <row r="46" spans="1:8" ht="15.75" customHeight="1" x14ac:dyDescent="0.25">
      <c r="A46" s="7"/>
      <c r="B46" s="85"/>
      <c r="C46" s="61"/>
      <c r="D46" s="61" t="s">
        <v>258</v>
      </c>
      <c r="E46" s="61" t="s">
        <v>90</v>
      </c>
      <c r="F46" s="84"/>
      <c r="G46" s="84"/>
      <c r="H46" s="57"/>
    </row>
    <row r="47" spans="1:8" ht="15.75" customHeight="1" x14ac:dyDescent="0.25">
      <c r="A47" s="7"/>
      <c r="B47" s="59" t="s">
        <v>248</v>
      </c>
      <c r="C47" s="97" t="s">
        <v>259</v>
      </c>
      <c r="D47" s="98">
        <v>1.6440190000000001</v>
      </c>
      <c r="E47" s="98">
        <v>1.6440190000000001</v>
      </c>
      <c r="F47" s="84"/>
      <c r="G47" s="84"/>
      <c r="H47" s="57"/>
    </row>
    <row r="48" spans="1:8" ht="15.75" customHeight="1" x14ac:dyDescent="0.25">
      <c r="A48" s="7"/>
      <c r="B48" s="59" t="s">
        <v>113</v>
      </c>
      <c r="C48" s="97"/>
      <c r="D48" s="98"/>
      <c r="E48" s="98"/>
      <c r="F48" s="84"/>
      <c r="G48" s="84"/>
      <c r="H48" s="57"/>
    </row>
    <row r="49" spans="1:8" ht="15.75" customHeight="1" x14ac:dyDescent="0.25">
      <c r="A49" s="7"/>
      <c r="B49" s="55" t="s">
        <v>114</v>
      </c>
      <c r="C49" s="7"/>
      <c r="D49" s="7"/>
      <c r="E49" s="7"/>
      <c r="F49" s="7"/>
      <c r="G49" s="7"/>
      <c r="H49" s="57"/>
    </row>
    <row r="50" spans="1:8" ht="15.75" customHeight="1" x14ac:dyDescent="0.25">
      <c r="A50" s="7"/>
      <c r="B50" s="55" t="s">
        <v>115</v>
      </c>
      <c r="C50" s="7"/>
      <c r="D50" s="7"/>
      <c r="E50" s="7"/>
      <c r="F50" s="7"/>
      <c r="G50" s="7"/>
      <c r="H50" s="57"/>
    </row>
    <row r="51" spans="1:8" ht="15.75" customHeight="1" x14ac:dyDescent="0.25">
      <c r="A51" s="7"/>
      <c r="B51" s="64" t="s">
        <v>454</v>
      </c>
      <c r="C51" s="7"/>
      <c r="D51" s="7"/>
      <c r="E51" s="7"/>
      <c r="F51" s="7"/>
      <c r="G51" s="7"/>
      <c r="H51" s="57"/>
    </row>
    <row r="52" spans="1:8" ht="15.75" customHeight="1" x14ac:dyDescent="0.25">
      <c r="A52" s="7"/>
      <c r="B52" s="55" t="s">
        <v>117</v>
      </c>
      <c r="C52" s="7"/>
      <c r="D52" s="7"/>
      <c r="E52" s="7"/>
      <c r="F52" s="7"/>
      <c r="G52" s="7"/>
      <c r="H52" s="57"/>
    </row>
    <row r="53" spans="1:8" ht="15.75" customHeight="1" x14ac:dyDescent="0.25">
      <c r="A53" s="7"/>
      <c r="B53" s="55" t="s">
        <v>118</v>
      </c>
      <c r="C53" s="7"/>
      <c r="D53" s="7"/>
      <c r="E53" s="7"/>
      <c r="F53" s="7"/>
      <c r="G53" s="7"/>
      <c r="H53" s="57"/>
    </row>
    <row r="54" spans="1:8" ht="15.75" customHeight="1" x14ac:dyDescent="0.25">
      <c r="A54" s="7"/>
      <c r="B54" s="91"/>
      <c r="C54" s="93"/>
      <c r="D54" s="93"/>
      <c r="E54" s="93"/>
      <c r="F54" s="93"/>
      <c r="G54" s="93"/>
      <c r="H54" s="94"/>
    </row>
    <row r="56" spans="1:8" ht="15.75" customHeight="1" thickBot="1" x14ac:dyDescent="0.3"/>
    <row r="57" spans="1:8" ht="39.75" customHeight="1" thickBot="1" x14ac:dyDescent="0.4">
      <c r="B57" s="65" t="s">
        <v>119</v>
      </c>
      <c r="C57" s="66" t="s">
        <v>120</v>
      </c>
      <c r="D57" s="66" t="s">
        <v>121</v>
      </c>
      <c r="E57"/>
    </row>
    <row r="58" spans="1:8" ht="39.75" customHeight="1" x14ac:dyDescent="0.35">
      <c r="B58" s="86" t="s">
        <v>455</v>
      </c>
      <c r="C58" s="127"/>
      <c r="D58" s="68" t="s">
        <v>456</v>
      </c>
      <c r="E58"/>
    </row>
    <row r="59" spans="1:8" ht="39.75" customHeight="1" x14ac:dyDescent="0.35">
      <c r="B59" s="130" t="s">
        <v>457</v>
      </c>
      <c r="C59" s="128"/>
      <c r="D59" s="132"/>
      <c r="E59"/>
    </row>
    <row r="60" spans="1:8" ht="39.75" customHeight="1" x14ac:dyDescent="0.35">
      <c r="B60" s="130"/>
      <c r="C60" s="128"/>
      <c r="D60" s="132"/>
      <c r="E60"/>
    </row>
    <row r="61" spans="1:8" ht="39.75" customHeight="1" x14ac:dyDescent="0.35">
      <c r="B61" s="130"/>
      <c r="C61" s="128"/>
      <c r="D61" s="132"/>
      <c r="E61"/>
    </row>
    <row r="62" spans="1:8" ht="39.75" customHeight="1" thickBot="1" x14ac:dyDescent="0.4">
      <c r="B62" s="131"/>
      <c r="C62" s="129"/>
      <c r="D62" s="133"/>
      <c r="E62"/>
    </row>
    <row r="63" spans="1:8" ht="15.75" customHeight="1" x14ac:dyDescent="0.25">
      <c r="B63" s="9" t="s">
        <v>125</v>
      </c>
    </row>
    <row r="64" spans="1:8" ht="15.75" customHeight="1" x14ac:dyDescent="0.25">
      <c r="B64" s="9" t="s">
        <v>126</v>
      </c>
    </row>
    <row r="65" spans="2:14" ht="15.75" customHeight="1" x14ac:dyDescent="0.25">
      <c r="B65" s="9" t="s">
        <v>127</v>
      </c>
    </row>
    <row r="67" spans="2:14" ht="15.75" customHeight="1" x14ac:dyDescent="0.35">
      <c r="B67" s="134" t="s">
        <v>128</v>
      </c>
      <c r="C67" s="135"/>
      <c r="D67" s="135"/>
      <c r="E67" s="135"/>
    </row>
    <row r="68" spans="2:14" ht="30" customHeight="1" x14ac:dyDescent="0.35">
      <c r="B68" s="70" t="s">
        <v>129</v>
      </c>
      <c r="C68" s="136" t="s">
        <v>130</v>
      </c>
      <c r="D68" s="136" t="s">
        <v>131</v>
      </c>
      <c r="E68" s="136" t="s">
        <v>132</v>
      </c>
      <c r="J68" s="3"/>
    </row>
    <row r="69" spans="2:14" ht="15.75" customHeight="1" x14ac:dyDescent="0.35">
      <c r="B69" s="70" t="s">
        <v>133</v>
      </c>
      <c r="C69" s="137"/>
      <c r="D69" s="137"/>
      <c r="E69" s="137"/>
    </row>
    <row r="70" spans="2:14" ht="15.75" customHeight="1" x14ac:dyDescent="0.35">
      <c r="B70" s="70" t="s">
        <v>134</v>
      </c>
      <c r="C70" s="113" t="s">
        <v>458</v>
      </c>
      <c r="D70" s="72"/>
      <c r="E70" s="72"/>
      <c r="J70" s="3"/>
    </row>
    <row r="71" spans="2:14" ht="15.75" customHeight="1" x14ac:dyDescent="0.35">
      <c r="B71" s="70" t="s">
        <v>135</v>
      </c>
      <c r="C71" s="72"/>
      <c r="D71" s="73"/>
      <c r="E71" s="72"/>
      <c r="J71" s="3"/>
    </row>
    <row r="72" spans="2:14" ht="15.75" customHeight="1" x14ac:dyDescent="0.35">
      <c r="B72" s="70" t="s">
        <v>136</v>
      </c>
      <c r="C72" s="74"/>
      <c r="D72" s="89"/>
      <c r="E72" s="72"/>
      <c r="J72" s="3"/>
    </row>
    <row r="73" spans="2:14" ht="15.75" customHeight="1" x14ac:dyDescent="0.35">
      <c r="B73" s="14" t="s">
        <v>459</v>
      </c>
      <c r="C73" s="76"/>
      <c r="D73" s="72"/>
      <c r="E73" s="72"/>
      <c r="J73" s="3"/>
    </row>
    <row r="74" spans="2:14" ht="15.75" customHeight="1" thickBot="1" x14ac:dyDescent="0.3">
      <c r="J74" s="3"/>
    </row>
    <row r="75" spans="2:14" ht="15.75" customHeight="1" thickBot="1" x14ac:dyDescent="0.3">
      <c r="B75" s="77"/>
      <c r="C75" s="78" t="s">
        <v>139</v>
      </c>
      <c r="J75" s="5"/>
      <c r="K75" s="5"/>
      <c r="L75" s="6"/>
      <c r="M75" s="6"/>
      <c r="N75" s="5"/>
    </row>
    <row r="76" spans="2:14" ht="15.75" customHeight="1" thickBot="1" x14ac:dyDescent="0.3">
      <c r="B76" s="79" t="s">
        <v>140</v>
      </c>
      <c r="C76" s="90" t="s">
        <v>29</v>
      </c>
    </row>
    <row r="77" spans="2:14" ht="15.75" customHeight="1" thickBot="1" x14ac:dyDescent="0.35">
      <c r="B77" s="79" t="s">
        <v>141</v>
      </c>
      <c r="C77" s="81" t="s">
        <v>460</v>
      </c>
    </row>
    <row r="78" spans="2:14" ht="15.75" customHeight="1" thickBot="1" x14ac:dyDescent="0.3">
      <c r="B78" s="79" t="s">
        <v>143</v>
      </c>
      <c r="C78" s="82">
        <v>4.9800000000000004</v>
      </c>
      <c r="J78" s="7"/>
      <c r="K78" s="7"/>
      <c r="L78" s="7"/>
      <c r="M78" s="7"/>
      <c r="N78" s="7"/>
    </row>
    <row r="79" spans="2:14" ht="15.75" customHeight="1" thickBot="1" x14ac:dyDescent="0.3">
      <c r="B79" s="79" t="s">
        <v>144</v>
      </c>
      <c r="C79" s="82" t="s">
        <v>461</v>
      </c>
      <c r="J79" s="7"/>
      <c r="K79" s="7"/>
      <c r="L79" s="7"/>
      <c r="M79" s="7"/>
      <c r="N79" s="7"/>
    </row>
    <row r="80" spans="2:14" ht="15.75" customHeight="1" thickBot="1" x14ac:dyDescent="0.3">
      <c r="B80" s="79" t="s">
        <v>145</v>
      </c>
      <c r="C80" s="82" t="s">
        <v>461</v>
      </c>
      <c r="J80" s="7"/>
      <c r="K80" s="7"/>
      <c r="L80" s="7"/>
      <c r="M80" s="7"/>
      <c r="N80" s="7"/>
    </row>
    <row r="81" spans="2:14" ht="15.75" customHeight="1" thickBot="1" x14ac:dyDescent="0.3">
      <c r="B81" s="79" t="s">
        <v>146</v>
      </c>
      <c r="C81" s="82" t="s">
        <v>663</v>
      </c>
      <c r="J81" s="7"/>
      <c r="K81" s="7"/>
      <c r="L81" s="7"/>
      <c r="M81" s="7"/>
      <c r="N81" s="7"/>
    </row>
    <row r="82" spans="2:14" ht="15.75" customHeight="1" thickBot="1" x14ac:dyDescent="0.3">
      <c r="B82" s="125" t="s">
        <v>147</v>
      </c>
      <c r="C82" s="126"/>
      <c r="J82" s="7"/>
      <c r="K82" s="7"/>
      <c r="L82" s="7"/>
      <c r="M82" s="7"/>
      <c r="N82" s="7"/>
    </row>
    <row r="83" spans="2:14" ht="15.75" customHeight="1" thickBot="1" x14ac:dyDescent="0.3">
      <c r="B83" s="125" t="s">
        <v>148</v>
      </c>
      <c r="C83" s="126"/>
      <c r="J83" s="7"/>
      <c r="K83" s="7"/>
      <c r="L83" s="7"/>
      <c r="M83" s="7"/>
      <c r="N83" s="7"/>
    </row>
    <row r="84" spans="2:14" ht="15.75" customHeight="1" x14ac:dyDescent="0.25">
      <c r="J84" s="7"/>
      <c r="K84" s="7"/>
      <c r="L84" s="7"/>
      <c r="M84" s="7"/>
      <c r="N84" s="7"/>
    </row>
    <row r="86" spans="2:14" ht="15.75" customHeight="1" x14ac:dyDescent="0.25">
      <c r="J86" s="3"/>
    </row>
  </sheetData>
  <mergeCells count="9">
    <mergeCell ref="B82:C82"/>
    <mergeCell ref="B83:C83"/>
    <mergeCell ref="C58:C62"/>
    <mergeCell ref="B59:B62"/>
    <mergeCell ref="D59:D62"/>
    <mergeCell ref="B67:E67"/>
    <mergeCell ref="C68:C69"/>
    <mergeCell ref="D68:D69"/>
    <mergeCell ref="E68:E69"/>
  </mergeCells>
  <hyperlinks>
    <hyperlink ref="G1" location="'Sheet1'!A1" display="Index" xr:uid="{D1FCBCDB-0830-4B99-A1A5-1BF88A45482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4660F-977F-4BF3-B7EF-F61AD3FC27AA}">
  <dimension ref="A1:N159"/>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682</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462</v>
      </c>
      <c r="C8" s="33" t="s">
        <v>463</v>
      </c>
      <c r="D8" s="33" t="s">
        <v>179</v>
      </c>
      <c r="E8" s="34">
        <v>7500</v>
      </c>
      <c r="F8" s="35">
        <v>7720</v>
      </c>
      <c r="G8" s="36">
        <v>4.0099999999999997E-2</v>
      </c>
      <c r="H8" s="37">
        <v>7.3849999999999999E-2</v>
      </c>
    </row>
    <row r="9" spans="2:8" ht="15.75" customHeight="1" x14ac:dyDescent="0.25">
      <c r="B9" s="33" t="s">
        <v>464</v>
      </c>
      <c r="C9" s="33" t="s">
        <v>465</v>
      </c>
      <c r="D9" s="33" t="s">
        <v>47</v>
      </c>
      <c r="E9" s="34">
        <v>5000</v>
      </c>
      <c r="F9" s="35">
        <v>5308.85</v>
      </c>
      <c r="G9" s="36">
        <v>2.76E-2</v>
      </c>
      <c r="H9" s="37">
        <v>7.9200000000000007E-2</v>
      </c>
    </row>
    <row r="10" spans="2:8" ht="15.75" customHeight="1" x14ac:dyDescent="0.25">
      <c r="B10" s="33" t="s">
        <v>466</v>
      </c>
      <c r="C10" s="33" t="s">
        <v>467</v>
      </c>
      <c r="D10" s="33" t="s">
        <v>468</v>
      </c>
      <c r="E10" s="34">
        <v>5000</v>
      </c>
      <c r="F10" s="35">
        <v>5069.93</v>
      </c>
      <c r="G10" s="36">
        <v>2.63E-2</v>
      </c>
      <c r="H10" s="37">
        <v>9.1315999999999994E-2</v>
      </c>
    </row>
    <row r="11" spans="2:8" ht="15.75" customHeight="1" x14ac:dyDescent="0.25">
      <c r="B11" s="33" t="s">
        <v>469</v>
      </c>
      <c r="C11" s="33" t="s">
        <v>470</v>
      </c>
      <c r="D11" s="33" t="s">
        <v>179</v>
      </c>
      <c r="E11" s="34">
        <v>5000</v>
      </c>
      <c r="F11" s="35">
        <v>5037.3</v>
      </c>
      <c r="G11" s="36">
        <v>2.6200000000000001E-2</v>
      </c>
      <c r="H11" s="37">
        <v>7.3899999999999993E-2</v>
      </c>
    </row>
    <row r="12" spans="2:8" ht="15.75" customHeight="1" x14ac:dyDescent="0.25">
      <c r="B12" s="33" t="s">
        <v>471</v>
      </c>
      <c r="C12" s="33" t="s">
        <v>472</v>
      </c>
      <c r="D12" s="33" t="s">
        <v>468</v>
      </c>
      <c r="E12" s="34">
        <v>5000</v>
      </c>
      <c r="F12" s="35">
        <v>5002.55</v>
      </c>
      <c r="G12" s="36">
        <v>2.5999999999999999E-2</v>
      </c>
      <c r="H12" s="37">
        <v>8.8399000000000005E-2</v>
      </c>
    </row>
    <row r="13" spans="2:8" ht="15.75" customHeight="1" x14ac:dyDescent="0.25">
      <c r="B13" s="33" t="s">
        <v>473</v>
      </c>
      <c r="C13" s="33" t="s">
        <v>474</v>
      </c>
      <c r="D13" s="33" t="s">
        <v>179</v>
      </c>
      <c r="E13" s="34">
        <v>5000</v>
      </c>
      <c r="F13" s="35">
        <v>4995.3</v>
      </c>
      <c r="G13" s="36">
        <v>2.5899999999999999E-2</v>
      </c>
      <c r="H13" s="37">
        <v>7.9674999999999996E-2</v>
      </c>
    </row>
    <row r="14" spans="2:8" ht="15.75" customHeight="1" x14ac:dyDescent="0.25">
      <c r="B14" s="33" t="s">
        <v>475</v>
      </c>
      <c r="C14" s="33" t="s">
        <v>476</v>
      </c>
      <c r="D14" s="33" t="s">
        <v>477</v>
      </c>
      <c r="E14" s="34">
        <v>2500</v>
      </c>
      <c r="F14" s="35">
        <v>2708.53</v>
      </c>
      <c r="G14" s="36">
        <v>1.41E-2</v>
      </c>
      <c r="H14" s="37">
        <v>8.4775000000000003E-2</v>
      </c>
    </row>
    <row r="15" spans="2:8" ht="15.75" customHeight="1" x14ac:dyDescent="0.25">
      <c r="B15" s="33" t="s">
        <v>478</v>
      </c>
      <c r="C15" s="33" t="s">
        <v>479</v>
      </c>
      <c r="D15" s="33" t="s">
        <v>47</v>
      </c>
      <c r="E15" s="34">
        <v>2500</v>
      </c>
      <c r="F15" s="35">
        <v>2672.93</v>
      </c>
      <c r="G15" s="36">
        <v>1.3899999999999999E-2</v>
      </c>
      <c r="H15" s="37">
        <v>7.9938999999999996E-2</v>
      </c>
    </row>
    <row r="16" spans="2:8" ht="15.75" customHeight="1" x14ac:dyDescent="0.25">
      <c r="B16" s="33" t="s">
        <v>51</v>
      </c>
      <c r="C16" s="33" t="s">
        <v>52</v>
      </c>
      <c r="D16" s="33" t="s">
        <v>47</v>
      </c>
      <c r="E16" s="34">
        <v>2500</v>
      </c>
      <c r="F16" s="35">
        <v>2596.36</v>
      </c>
      <c r="G16" s="36">
        <v>1.35E-2</v>
      </c>
      <c r="H16" s="37">
        <v>7.6550000000000007E-2</v>
      </c>
    </row>
    <row r="17" spans="2:10" ht="15.75" customHeight="1" x14ac:dyDescent="0.25">
      <c r="B17" s="33" t="s">
        <v>480</v>
      </c>
      <c r="C17" s="33" t="s">
        <v>481</v>
      </c>
      <c r="D17" s="33" t="s">
        <v>179</v>
      </c>
      <c r="E17" s="34">
        <v>2500</v>
      </c>
      <c r="F17" s="35">
        <v>2586.98</v>
      </c>
      <c r="G17" s="36">
        <v>1.34E-2</v>
      </c>
      <c r="H17" s="37">
        <v>7.5899999999999995E-2</v>
      </c>
    </row>
    <row r="18" spans="2:10" ht="15.75" customHeight="1" x14ac:dyDescent="0.25">
      <c r="B18" s="33" t="s">
        <v>184</v>
      </c>
      <c r="C18" s="33" t="s">
        <v>185</v>
      </c>
      <c r="D18" s="33" t="s">
        <v>47</v>
      </c>
      <c r="E18" s="34">
        <v>2500</v>
      </c>
      <c r="F18" s="35">
        <v>2586.59</v>
      </c>
      <c r="G18" s="36">
        <v>1.34E-2</v>
      </c>
      <c r="H18" s="37">
        <v>8.1000000000000003E-2</v>
      </c>
    </row>
    <row r="19" spans="2:10" ht="15.75" customHeight="1" x14ac:dyDescent="0.25">
      <c r="B19" s="33" t="s">
        <v>482</v>
      </c>
      <c r="C19" s="33" t="s">
        <v>483</v>
      </c>
      <c r="D19" s="33" t="s">
        <v>47</v>
      </c>
      <c r="E19" s="34">
        <v>2500</v>
      </c>
      <c r="F19" s="35">
        <v>2545.59</v>
      </c>
      <c r="G19" s="36">
        <v>1.32E-2</v>
      </c>
      <c r="H19" s="37">
        <v>7.7600000000000002E-2</v>
      </c>
    </row>
    <row r="20" spans="2:10" ht="15.75" customHeight="1" x14ac:dyDescent="0.25">
      <c r="B20" s="33" t="s">
        <v>484</v>
      </c>
      <c r="C20" s="33" t="s">
        <v>485</v>
      </c>
      <c r="D20" s="33" t="s">
        <v>47</v>
      </c>
      <c r="E20" s="34">
        <v>250</v>
      </c>
      <c r="F20" s="35">
        <v>2538.6799999999998</v>
      </c>
      <c r="G20" s="36">
        <v>1.32E-2</v>
      </c>
      <c r="H20" s="37">
        <v>6.7490999999999995E-2</v>
      </c>
    </row>
    <row r="21" spans="2:10" ht="15.75" customHeight="1" x14ac:dyDescent="0.25">
      <c r="B21" s="33" t="s">
        <v>486</v>
      </c>
      <c r="C21" s="33" t="s">
        <v>487</v>
      </c>
      <c r="D21" s="33" t="s">
        <v>47</v>
      </c>
      <c r="E21" s="34">
        <v>2500</v>
      </c>
      <c r="F21" s="35">
        <v>2519.1999999999998</v>
      </c>
      <c r="G21" s="36">
        <v>1.3100000000000001E-2</v>
      </c>
      <c r="H21" s="37">
        <v>7.8850000000000003E-2</v>
      </c>
    </row>
    <row r="22" spans="2:10" ht="15.75" customHeight="1" x14ac:dyDescent="0.25">
      <c r="B22" s="33" t="s">
        <v>488</v>
      </c>
      <c r="C22" s="33" t="s">
        <v>489</v>
      </c>
      <c r="D22" s="33" t="s">
        <v>47</v>
      </c>
      <c r="E22" s="34">
        <v>2500</v>
      </c>
      <c r="F22" s="35">
        <v>2518.12</v>
      </c>
      <c r="G22" s="36">
        <v>1.3100000000000001E-2</v>
      </c>
      <c r="H22" s="37">
        <v>7.5274999999999995E-2</v>
      </c>
    </row>
    <row r="23" spans="2:10" ht="15.75" customHeight="1" x14ac:dyDescent="0.25">
      <c r="B23" s="33" t="s">
        <v>490</v>
      </c>
      <c r="C23" s="33" t="s">
        <v>491</v>
      </c>
      <c r="D23" s="33" t="s">
        <v>47</v>
      </c>
      <c r="E23" s="34">
        <v>2500</v>
      </c>
      <c r="F23" s="35">
        <v>2508.62</v>
      </c>
      <c r="G23" s="36">
        <v>1.2999999999999999E-2</v>
      </c>
      <c r="H23" s="37">
        <v>7.7899999999999997E-2</v>
      </c>
    </row>
    <row r="24" spans="2:10" ht="15.75" customHeight="1" x14ac:dyDescent="0.25">
      <c r="B24" s="33" t="s">
        <v>222</v>
      </c>
      <c r="C24" s="33" t="s">
        <v>223</v>
      </c>
      <c r="D24" s="33" t="s">
        <v>47</v>
      </c>
      <c r="E24" s="34">
        <v>1500</v>
      </c>
      <c r="F24" s="35">
        <v>1517.49</v>
      </c>
      <c r="G24" s="36">
        <v>7.9000000000000008E-3</v>
      </c>
      <c r="H24" s="37">
        <v>7.46E-2</v>
      </c>
    </row>
    <row r="25" spans="2:10" ht="15.75" customHeight="1" x14ac:dyDescent="0.25">
      <c r="B25" s="33" t="s">
        <v>45</v>
      </c>
      <c r="C25" s="33" t="s">
        <v>46</v>
      </c>
      <c r="D25" s="33" t="s">
        <v>47</v>
      </c>
      <c r="E25" s="34">
        <v>1500</v>
      </c>
      <c r="F25" s="35">
        <v>1494.53</v>
      </c>
      <c r="G25" s="36">
        <v>7.7999999999999996E-3</v>
      </c>
      <c r="H25" s="37">
        <v>7.6950000000000005E-2</v>
      </c>
    </row>
    <row r="26" spans="2:10" ht="15.75" customHeight="1" x14ac:dyDescent="0.25">
      <c r="B26" s="33" t="s">
        <v>218</v>
      </c>
      <c r="C26" s="33" t="s">
        <v>492</v>
      </c>
      <c r="D26" s="33" t="s">
        <v>50</v>
      </c>
      <c r="E26" s="34">
        <v>1541400</v>
      </c>
      <c r="F26" s="35">
        <v>1159.99</v>
      </c>
      <c r="G26" s="36">
        <v>6.0000000000000001E-3</v>
      </c>
      <c r="H26" s="37">
        <v>7.1797E-2</v>
      </c>
    </row>
    <row r="27" spans="2:10" ht="15.75" customHeight="1" x14ac:dyDescent="0.25">
      <c r="B27" s="33" t="s">
        <v>493</v>
      </c>
      <c r="C27" s="33" t="s">
        <v>494</v>
      </c>
      <c r="D27" s="33" t="s">
        <v>47</v>
      </c>
      <c r="E27" s="34">
        <v>500</v>
      </c>
      <c r="F27" s="35">
        <v>529.04999999999995</v>
      </c>
      <c r="G27" s="36">
        <v>2.7000000000000001E-3</v>
      </c>
      <c r="H27" s="37">
        <v>6.6350000000000006E-2</v>
      </c>
    </row>
    <row r="28" spans="2:10" ht="15.75" customHeight="1" x14ac:dyDescent="0.25">
      <c r="B28" s="33" t="s">
        <v>495</v>
      </c>
      <c r="C28" s="33" t="s">
        <v>496</v>
      </c>
      <c r="D28" s="33" t="s">
        <v>47</v>
      </c>
      <c r="E28" s="34">
        <v>500</v>
      </c>
      <c r="F28" s="35">
        <v>520.16999999999996</v>
      </c>
      <c r="G28" s="36">
        <v>2.7000000000000001E-3</v>
      </c>
      <c r="H28" s="37">
        <v>8.2199999999999995E-2</v>
      </c>
    </row>
    <row r="29" spans="2:10" ht="15.75" customHeight="1" x14ac:dyDescent="0.25">
      <c r="B29" s="33" t="s">
        <v>497</v>
      </c>
      <c r="C29" s="33" t="s">
        <v>498</v>
      </c>
      <c r="D29" s="33" t="s">
        <v>47</v>
      </c>
      <c r="E29" s="34">
        <v>500</v>
      </c>
      <c r="F29" s="35">
        <v>518.83000000000004</v>
      </c>
      <c r="G29" s="36">
        <v>2.7000000000000001E-3</v>
      </c>
      <c r="H29" s="37">
        <v>7.5999999999999998E-2</v>
      </c>
      <c r="J29" s="3"/>
    </row>
    <row r="30" spans="2:10" ht="15.75" customHeight="1" x14ac:dyDescent="0.25">
      <c r="B30" s="33" t="s">
        <v>499</v>
      </c>
      <c r="C30" s="33" t="s">
        <v>500</v>
      </c>
      <c r="D30" s="33" t="s">
        <v>47</v>
      </c>
      <c r="E30" s="34">
        <v>500</v>
      </c>
      <c r="F30" s="35">
        <v>517.36</v>
      </c>
      <c r="G30" s="36">
        <v>2.7000000000000001E-3</v>
      </c>
      <c r="H30" s="37">
        <v>7.8299999999999995E-2</v>
      </c>
    </row>
    <row r="31" spans="2:10" ht="15.75" customHeight="1" x14ac:dyDescent="0.25">
      <c r="B31" s="33" t="s">
        <v>501</v>
      </c>
      <c r="C31" s="33" t="s">
        <v>502</v>
      </c>
      <c r="D31" s="33" t="s">
        <v>50</v>
      </c>
      <c r="E31" s="34">
        <v>500000</v>
      </c>
      <c r="F31" s="35">
        <v>513.59</v>
      </c>
      <c r="G31" s="36">
        <v>2.7000000000000001E-3</v>
      </c>
      <c r="H31" s="37">
        <v>6.0463999999999997E-2</v>
      </c>
      <c r="J31" s="3"/>
    </row>
    <row r="32" spans="2:10" ht="15.75" customHeight="1" x14ac:dyDescent="0.25">
      <c r="B32" s="33" t="s">
        <v>503</v>
      </c>
      <c r="C32" s="33" t="s">
        <v>504</v>
      </c>
      <c r="D32" s="33" t="s">
        <v>47</v>
      </c>
      <c r="E32" s="34">
        <v>50</v>
      </c>
      <c r="F32" s="35">
        <v>500.73</v>
      </c>
      <c r="G32" s="36">
        <v>2.5999999999999999E-3</v>
      </c>
      <c r="H32" s="37">
        <v>7.7124999999999999E-2</v>
      </c>
      <c r="J32" s="3"/>
    </row>
    <row r="33" spans="2:14" ht="15.75" customHeight="1" x14ac:dyDescent="0.25">
      <c r="B33" s="33" t="s">
        <v>505</v>
      </c>
      <c r="C33" s="33" t="s">
        <v>506</v>
      </c>
      <c r="D33" s="33" t="s">
        <v>507</v>
      </c>
      <c r="E33" s="34">
        <v>180</v>
      </c>
      <c r="F33" s="35">
        <v>181.9</v>
      </c>
      <c r="G33" s="36">
        <v>8.9999999999999998E-4</v>
      </c>
      <c r="H33" s="37">
        <v>8.2150000000000001E-2</v>
      </c>
      <c r="J33" s="3"/>
    </row>
    <row r="34" spans="2:14" ht="15.75" customHeight="1" x14ac:dyDescent="0.25">
      <c r="B34" s="33" t="s">
        <v>508</v>
      </c>
      <c r="C34" s="33" t="s">
        <v>509</v>
      </c>
      <c r="D34" s="33" t="s">
        <v>50</v>
      </c>
      <c r="E34" s="34">
        <v>20700</v>
      </c>
      <c r="F34" s="35">
        <v>21.13</v>
      </c>
      <c r="G34" s="36">
        <v>1E-4</v>
      </c>
      <c r="H34" s="37">
        <v>7.7993000000000007E-2</v>
      </c>
      <c r="J34" s="3"/>
    </row>
    <row r="35" spans="2:14" ht="15.75" customHeight="1" x14ac:dyDescent="0.25">
      <c r="B35" s="32" t="s">
        <v>73</v>
      </c>
      <c r="C35" s="32"/>
      <c r="D35" s="32"/>
      <c r="E35" s="38"/>
      <c r="F35" s="39">
        <v>66390.3</v>
      </c>
      <c r="G35" s="40">
        <v>0.3448</v>
      </c>
      <c r="H35" s="41"/>
      <c r="J35" s="3"/>
    </row>
    <row r="36" spans="2:14" ht="15.75" customHeight="1" x14ac:dyDescent="0.25">
      <c r="B36" s="33"/>
      <c r="C36" s="33"/>
      <c r="D36" s="33"/>
      <c r="E36" s="34"/>
      <c r="F36" s="35"/>
      <c r="G36" s="36"/>
      <c r="H36" s="37"/>
      <c r="J36" s="5"/>
      <c r="K36" s="5"/>
      <c r="L36" s="6"/>
      <c r="M36" s="6"/>
      <c r="N36" s="5"/>
    </row>
    <row r="37" spans="2:14" ht="15.75" customHeight="1" x14ac:dyDescent="0.25">
      <c r="B37" s="32" t="s">
        <v>74</v>
      </c>
      <c r="C37" s="33"/>
      <c r="D37" s="33"/>
      <c r="E37" s="34"/>
      <c r="F37" s="35"/>
      <c r="G37" s="36"/>
      <c r="H37" s="37"/>
    </row>
    <row r="38" spans="2:14" ht="15.75" customHeight="1" x14ac:dyDescent="0.25">
      <c r="B38" s="32" t="s">
        <v>73</v>
      </c>
      <c r="C38" s="33"/>
      <c r="D38" s="33"/>
      <c r="E38" s="34"/>
      <c r="F38" s="42" t="s">
        <v>75</v>
      </c>
      <c r="G38" s="43" t="s">
        <v>75</v>
      </c>
      <c r="H38" s="37"/>
    </row>
    <row r="39" spans="2:14" ht="15.75" customHeight="1" x14ac:dyDescent="0.25">
      <c r="B39" s="33"/>
      <c r="C39" s="33"/>
      <c r="D39" s="33"/>
      <c r="E39" s="34"/>
      <c r="F39" s="35"/>
      <c r="G39" s="36"/>
      <c r="H39" s="37"/>
      <c r="J39" s="7"/>
      <c r="K39" s="7"/>
      <c r="L39" s="7"/>
      <c r="M39" s="7"/>
      <c r="N39" s="7"/>
    </row>
    <row r="40" spans="2:14" ht="15.75" customHeight="1" x14ac:dyDescent="0.25">
      <c r="B40" s="32" t="s">
        <v>76</v>
      </c>
      <c r="C40" s="33"/>
      <c r="D40" s="33"/>
      <c r="E40" s="34"/>
      <c r="F40" s="35"/>
      <c r="G40" s="36"/>
      <c r="H40" s="37"/>
      <c r="J40" s="7"/>
      <c r="K40" s="7"/>
      <c r="L40" s="7"/>
      <c r="M40" s="7"/>
      <c r="N40" s="7"/>
    </row>
    <row r="41" spans="2:14" ht="15.75" customHeight="1" x14ac:dyDescent="0.25">
      <c r="B41" s="32" t="s">
        <v>73</v>
      </c>
      <c r="C41" s="33"/>
      <c r="D41" s="33"/>
      <c r="E41" s="34"/>
      <c r="F41" s="42" t="s">
        <v>75</v>
      </c>
      <c r="G41" s="43" t="s">
        <v>75</v>
      </c>
      <c r="H41" s="37"/>
      <c r="J41" s="7"/>
      <c r="K41" s="7"/>
      <c r="L41" s="7"/>
      <c r="M41" s="7"/>
      <c r="N41" s="7"/>
    </row>
    <row r="42" spans="2:14" ht="15.75" customHeight="1" x14ac:dyDescent="0.25">
      <c r="B42" s="33"/>
      <c r="C42" s="33"/>
      <c r="D42" s="33"/>
      <c r="E42" s="34"/>
      <c r="F42" s="35"/>
      <c r="G42" s="36"/>
      <c r="H42" s="37"/>
      <c r="J42" s="7"/>
      <c r="K42" s="7"/>
      <c r="L42" s="7"/>
      <c r="M42" s="7"/>
      <c r="N42" s="7"/>
    </row>
    <row r="43" spans="2:14" ht="15.75" customHeight="1" x14ac:dyDescent="0.25">
      <c r="B43" s="44" t="s">
        <v>77</v>
      </c>
      <c r="C43" s="44"/>
      <c r="D43" s="44"/>
      <c r="E43" s="45"/>
      <c r="F43" s="39">
        <v>66390.3</v>
      </c>
      <c r="G43" s="40">
        <v>0.34489999999999998</v>
      </c>
      <c r="H43" s="41"/>
      <c r="J43" s="7"/>
      <c r="K43" s="7"/>
      <c r="L43" s="7"/>
      <c r="M43" s="7"/>
      <c r="N43" s="7"/>
    </row>
    <row r="44" spans="2:14" ht="15.75" customHeight="1" x14ac:dyDescent="0.25">
      <c r="B44" s="33"/>
      <c r="C44" s="33"/>
      <c r="D44" s="33"/>
      <c r="E44" s="34"/>
      <c r="F44" s="35"/>
      <c r="G44" s="36"/>
      <c r="H44" s="37"/>
      <c r="J44" s="7"/>
      <c r="K44" s="7"/>
      <c r="L44" s="7"/>
      <c r="M44" s="7"/>
      <c r="N44" s="7"/>
    </row>
    <row r="45" spans="2:14" ht="15.75" customHeight="1" x14ac:dyDescent="0.25">
      <c r="B45" s="32" t="s">
        <v>78</v>
      </c>
      <c r="C45" s="33"/>
      <c r="D45" s="33"/>
      <c r="E45" s="34"/>
      <c r="F45" s="35"/>
      <c r="G45" s="36"/>
      <c r="H45" s="37"/>
      <c r="J45" s="7"/>
      <c r="K45" s="7"/>
      <c r="L45" s="7"/>
      <c r="M45" s="7"/>
      <c r="N45" s="7"/>
    </row>
    <row r="46" spans="2:14" ht="15.75" customHeight="1" x14ac:dyDescent="0.25">
      <c r="B46" s="33"/>
      <c r="C46" s="33"/>
      <c r="D46" s="33"/>
      <c r="E46" s="34"/>
      <c r="F46" s="35"/>
      <c r="G46" s="36"/>
      <c r="H46" s="37"/>
    </row>
    <row r="47" spans="2:14" ht="15.75" customHeight="1" x14ac:dyDescent="0.25">
      <c r="B47" s="32" t="s">
        <v>79</v>
      </c>
      <c r="C47" s="33"/>
      <c r="D47" s="33"/>
      <c r="E47" s="34"/>
      <c r="F47" s="35"/>
      <c r="G47" s="36"/>
      <c r="H47" s="37"/>
      <c r="J47" s="3"/>
    </row>
    <row r="48" spans="2:14" ht="15.75" customHeight="1" x14ac:dyDescent="0.25">
      <c r="B48" s="33" t="s">
        <v>382</v>
      </c>
      <c r="C48" s="33" t="s">
        <v>510</v>
      </c>
      <c r="D48" s="33" t="s">
        <v>82</v>
      </c>
      <c r="E48" s="34">
        <v>2000</v>
      </c>
      <c r="F48" s="35">
        <v>9687.81</v>
      </c>
      <c r="G48" s="36">
        <v>5.0299999999999997E-2</v>
      </c>
      <c r="H48" s="37">
        <v>6.7599999999999993E-2</v>
      </c>
    </row>
    <row r="49" spans="2:8" ht="15.75" customHeight="1" x14ac:dyDescent="0.25">
      <c r="B49" s="33" t="s">
        <v>230</v>
      </c>
      <c r="C49" s="33" t="s">
        <v>381</v>
      </c>
      <c r="D49" s="33" t="s">
        <v>82</v>
      </c>
      <c r="E49" s="34">
        <v>1500</v>
      </c>
      <c r="F49" s="35">
        <v>7325.06</v>
      </c>
      <c r="G49" s="36">
        <v>3.8100000000000002E-2</v>
      </c>
      <c r="H49" s="37">
        <v>6.8100999999999995E-2</v>
      </c>
    </row>
    <row r="50" spans="2:8" ht="15.75" customHeight="1" x14ac:dyDescent="0.25">
      <c r="B50" s="33" t="s">
        <v>234</v>
      </c>
      <c r="C50" s="33" t="s">
        <v>235</v>
      </c>
      <c r="D50" s="33" t="s">
        <v>82</v>
      </c>
      <c r="E50" s="34">
        <v>1200</v>
      </c>
      <c r="F50" s="35">
        <v>5858.05</v>
      </c>
      <c r="G50" s="36">
        <v>3.04E-2</v>
      </c>
      <c r="H50" s="37">
        <v>6.6499000000000003E-2</v>
      </c>
    </row>
    <row r="51" spans="2:8" ht="15.75" customHeight="1" x14ac:dyDescent="0.25">
      <c r="B51" s="33" t="s">
        <v>376</v>
      </c>
      <c r="C51" s="33" t="s">
        <v>511</v>
      </c>
      <c r="D51" s="33" t="s">
        <v>82</v>
      </c>
      <c r="E51" s="34">
        <v>1000</v>
      </c>
      <c r="F51" s="35">
        <v>4890.9799999999996</v>
      </c>
      <c r="G51" s="36">
        <v>2.5399999999999999E-2</v>
      </c>
      <c r="H51" s="37">
        <v>6.7799999999999999E-2</v>
      </c>
    </row>
    <row r="52" spans="2:8" ht="15.75" customHeight="1" x14ac:dyDescent="0.25">
      <c r="B52" s="33" t="s">
        <v>368</v>
      </c>
      <c r="C52" s="33" t="s">
        <v>370</v>
      </c>
      <c r="D52" s="33" t="s">
        <v>82</v>
      </c>
      <c r="E52" s="34">
        <v>1000</v>
      </c>
      <c r="F52" s="35">
        <v>4882.88</v>
      </c>
      <c r="G52" s="36">
        <v>2.5399999999999999E-2</v>
      </c>
      <c r="H52" s="37">
        <v>6.8402000000000004E-2</v>
      </c>
    </row>
    <row r="53" spans="2:8" ht="15.75" customHeight="1" x14ac:dyDescent="0.25">
      <c r="B53" s="33" t="s">
        <v>83</v>
      </c>
      <c r="C53" s="33" t="s">
        <v>236</v>
      </c>
      <c r="D53" s="33" t="s">
        <v>82</v>
      </c>
      <c r="E53" s="34">
        <v>1000</v>
      </c>
      <c r="F53" s="35">
        <v>4879.97</v>
      </c>
      <c r="G53" s="36">
        <v>2.53E-2</v>
      </c>
      <c r="H53" s="37">
        <v>6.7001000000000005E-2</v>
      </c>
    </row>
    <row r="54" spans="2:8" ht="15.75" customHeight="1" x14ac:dyDescent="0.25">
      <c r="B54" s="33" t="s">
        <v>232</v>
      </c>
      <c r="C54" s="33" t="s">
        <v>512</v>
      </c>
      <c r="D54" s="33" t="s">
        <v>413</v>
      </c>
      <c r="E54" s="34">
        <v>1000</v>
      </c>
      <c r="F54" s="35">
        <v>4847.17</v>
      </c>
      <c r="G54" s="36">
        <v>2.52E-2</v>
      </c>
      <c r="H54" s="37">
        <v>6.7699999999999996E-2</v>
      </c>
    </row>
    <row r="55" spans="2:8" ht="15.75" customHeight="1" x14ac:dyDescent="0.25">
      <c r="B55" s="33" t="s">
        <v>379</v>
      </c>
      <c r="C55" s="33" t="s">
        <v>380</v>
      </c>
      <c r="D55" s="33" t="s">
        <v>82</v>
      </c>
      <c r="E55" s="34">
        <v>1000</v>
      </c>
      <c r="F55" s="35">
        <v>4830.8900000000003</v>
      </c>
      <c r="G55" s="36">
        <v>2.5100000000000001E-2</v>
      </c>
      <c r="H55" s="37">
        <v>6.7250000000000004E-2</v>
      </c>
    </row>
    <row r="56" spans="2:8" ht="15.75" customHeight="1" x14ac:dyDescent="0.25">
      <c r="B56" s="33" t="s">
        <v>88</v>
      </c>
      <c r="C56" s="33" t="s">
        <v>390</v>
      </c>
      <c r="D56" s="33" t="s">
        <v>82</v>
      </c>
      <c r="E56" s="34">
        <v>1000</v>
      </c>
      <c r="F56" s="35">
        <v>4826.5200000000004</v>
      </c>
      <c r="G56" s="36">
        <v>2.5100000000000001E-2</v>
      </c>
      <c r="H56" s="37">
        <v>6.905E-2</v>
      </c>
    </row>
    <row r="57" spans="2:8" ht="15.75" customHeight="1" x14ac:dyDescent="0.25">
      <c r="B57" s="33" t="s">
        <v>83</v>
      </c>
      <c r="C57" s="33" t="s">
        <v>84</v>
      </c>
      <c r="D57" s="33" t="s">
        <v>82</v>
      </c>
      <c r="E57" s="34">
        <v>1000</v>
      </c>
      <c r="F57" s="35">
        <v>4732.9799999999996</v>
      </c>
      <c r="G57" s="36">
        <v>2.46E-2</v>
      </c>
      <c r="H57" s="37">
        <v>7.2000999999999996E-2</v>
      </c>
    </row>
    <row r="58" spans="2:8" ht="15.75" customHeight="1" x14ac:dyDescent="0.25">
      <c r="B58" s="33" t="s">
        <v>373</v>
      </c>
      <c r="C58" s="33" t="s">
        <v>374</v>
      </c>
      <c r="D58" s="33" t="s">
        <v>82</v>
      </c>
      <c r="E58" s="34">
        <v>800</v>
      </c>
      <c r="F58" s="35">
        <v>3878.6</v>
      </c>
      <c r="G58" s="36">
        <v>2.01E-2</v>
      </c>
      <c r="H58" s="37">
        <v>6.7599000000000006E-2</v>
      </c>
    </row>
    <row r="59" spans="2:8" ht="15.75" customHeight="1" x14ac:dyDescent="0.25">
      <c r="B59" s="33" t="s">
        <v>513</v>
      </c>
      <c r="C59" s="33" t="s">
        <v>514</v>
      </c>
      <c r="D59" s="33" t="s">
        <v>515</v>
      </c>
      <c r="E59" s="34">
        <v>500</v>
      </c>
      <c r="F59" s="35">
        <v>2477.37</v>
      </c>
      <c r="G59" s="36">
        <v>1.29E-2</v>
      </c>
      <c r="H59" s="37">
        <v>5.9548999999999998E-2</v>
      </c>
    </row>
    <row r="60" spans="2:8" ht="15.75" customHeight="1" x14ac:dyDescent="0.25">
      <c r="B60" s="33" t="s">
        <v>371</v>
      </c>
      <c r="C60" s="33" t="s">
        <v>516</v>
      </c>
      <c r="D60" s="33" t="s">
        <v>82</v>
      </c>
      <c r="E60" s="34">
        <v>500</v>
      </c>
      <c r="F60" s="35">
        <v>2438.34</v>
      </c>
      <c r="G60" s="36">
        <v>1.2699999999999999E-2</v>
      </c>
      <c r="H60" s="37">
        <v>6.8884000000000001E-2</v>
      </c>
    </row>
    <row r="61" spans="2:8" ht="15.75" customHeight="1" x14ac:dyDescent="0.25">
      <c r="B61" s="33" t="s">
        <v>373</v>
      </c>
      <c r="C61" s="33" t="s">
        <v>517</v>
      </c>
      <c r="D61" s="33" t="s">
        <v>82</v>
      </c>
      <c r="E61" s="34">
        <v>500</v>
      </c>
      <c r="F61" s="35">
        <v>2425</v>
      </c>
      <c r="G61" s="36">
        <v>1.26E-2</v>
      </c>
      <c r="H61" s="37">
        <v>6.7599000000000006E-2</v>
      </c>
    </row>
    <row r="62" spans="2:8" ht="15.75" customHeight="1" x14ac:dyDescent="0.25">
      <c r="B62" s="33" t="s">
        <v>230</v>
      </c>
      <c r="C62" s="33" t="s">
        <v>518</v>
      </c>
      <c r="D62" s="33" t="s">
        <v>82</v>
      </c>
      <c r="E62" s="34">
        <v>400</v>
      </c>
      <c r="F62" s="35">
        <v>1948.38</v>
      </c>
      <c r="G62" s="36">
        <v>1.01E-2</v>
      </c>
      <c r="H62" s="37">
        <v>6.8099999999999994E-2</v>
      </c>
    </row>
    <row r="63" spans="2:8" ht="15.75" customHeight="1" x14ac:dyDescent="0.25">
      <c r="B63" s="33" t="s">
        <v>371</v>
      </c>
      <c r="C63" s="33" t="s">
        <v>519</v>
      </c>
      <c r="D63" s="33" t="s">
        <v>82</v>
      </c>
      <c r="E63" s="34">
        <v>100</v>
      </c>
      <c r="F63" s="35">
        <v>495.47</v>
      </c>
      <c r="G63" s="36">
        <v>2.5999999999999999E-3</v>
      </c>
      <c r="H63" s="37">
        <v>6.0699000000000003E-2</v>
      </c>
    </row>
    <row r="64" spans="2:8" ht="15.75" customHeight="1" x14ac:dyDescent="0.25">
      <c r="B64" s="33" t="s">
        <v>384</v>
      </c>
      <c r="C64" s="33" t="s">
        <v>520</v>
      </c>
      <c r="D64" s="33" t="s">
        <v>87</v>
      </c>
      <c r="E64" s="34">
        <v>100</v>
      </c>
      <c r="F64" s="35">
        <v>488.16</v>
      </c>
      <c r="G64" s="36">
        <v>2.5000000000000001E-3</v>
      </c>
      <c r="H64" s="37">
        <v>6.7599000000000006E-2</v>
      </c>
    </row>
    <row r="65" spans="2:8" ht="15.75" customHeight="1" x14ac:dyDescent="0.25">
      <c r="B65" s="33" t="s">
        <v>368</v>
      </c>
      <c r="C65" s="33" t="s">
        <v>521</v>
      </c>
      <c r="D65" s="33" t="s">
        <v>82</v>
      </c>
      <c r="E65" s="34">
        <v>100</v>
      </c>
      <c r="F65" s="35">
        <v>487.75</v>
      </c>
      <c r="G65" s="36">
        <v>2.5000000000000001E-3</v>
      </c>
      <c r="H65" s="37">
        <v>6.8401000000000003E-2</v>
      </c>
    </row>
    <row r="66" spans="2:8" ht="15.75" customHeight="1" x14ac:dyDescent="0.25">
      <c r="B66" s="32" t="s">
        <v>73</v>
      </c>
      <c r="C66" s="32"/>
      <c r="D66" s="32"/>
      <c r="E66" s="38"/>
      <c r="F66" s="39">
        <v>71401.38</v>
      </c>
      <c r="G66" s="40">
        <v>0.37090000000000001</v>
      </c>
      <c r="H66" s="41"/>
    </row>
    <row r="67" spans="2:8" ht="15.75" customHeight="1" x14ac:dyDescent="0.25">
      <c r="B67" s="33"/>
      <c r="C67" s="33"/>
      <c r="D67" s="33"/>
      <c r="E67" s="34"/>
      <c r="F67" s="35"/>
      <c r="G67" s="36"/>
      <c r="H67" s="37"/>
    </row>
    <row r="68" spans="2:8" ht="15.75" customHeight="1" x14ac:dyDescent="0.25">
      <c r="B68" s="32" t="s">
        <v>396</v>
      </c>
      <c r="C68" s="33"/>
      <c r="D68" s="33"/>
      <c r="E68" s="34"/>
      <c r="F68" s="35"/>
      <c r="G68" s="36"/>
      <c r="H68" s="37"/>
    </row>
    <row r="69" spans="2:8" ht="15.75" customHeight="1" x14ac:dyDescent="0.25">
      <c r="B69" s="33" t="s">
        <v>411</v>
      </c>
      <c r="C69" s="33" t="s">
        <v>522</v>
      </c>
      <c r="D69" s="33" t="s">
        <v>413</v>
      </c>
      <c r="E69" s="34">
        <v>1500</v>
      </c>
      <c r="F69" s="35">
        <v>7346.03</v>
      </c>
      <c r="G69" s="36">
        <v>3.8199999999999998E-2</v>
      </c>
      <c r="H69" s="37">
        <v>7.2175000000000003E-2</v>
      </c>
    </row>
    <row r="70" spans="2:8" ht="15.75" customHeight="1" x14ac:dyDescent="0.25">
      <c r="B70" s="33" t="s">
        <v>399</v>
      </c>
      <c r="C70" s="33" t="s">
        <v>400</v>
      </c>
      <c r="D70" s="33" t="s">
        <v>82</v>
      </c>
      <c r="E70" s="34">
        <v>1000</v>
      </c>
      <c r="F70" s="35">
        <v>4833.13</v>
      </c>
      <c r="G70" s="36">
        <v>2.5100000000000001E-2</v>
      </c>
      <c r="H70" s="37">
        <v>7.1199999999999999E-2</v>
      </c>
    </row>
    <row r="71" spans="2:8" ht="15.75" customHeight="1" x14ac:dyDescent="0.25">
      <c r="B71" s="33" t="s">
        <v>409</v>
      </c>
      <c r="C71" s="33" t="s">
        <v>410</v>
      </c>
      <c r="D71" s="33" t="s">
        <v>82</v>
      </c>
      <c r="E71" s="34">
        <v>1000</v>
      </c>
      <c r="F71" s="35">
        <v>4743.01</v>
      </c>
      <c r="G71" s="36">
        <v>2.46E-2</v>
      </c>
      <c r="H71" s="37">
        <v>7.4348999999999998E-2</v>
      </c>
    </row>
    <row r="72" spans="2:8" ht="15.75" customHeight="1" x14ac:dyDescent="0.25">
      <c r="B72" s="33" t="s">
        <v>401</v>
      </c>
      <c r="C72" s="33" t="s">
        <v>402</v>
      </c>
      <c r="D72" s="33" t="s">
        <v>82</v>
      </c>
      <c r="E72" s="34">
        <v>800</v>
      </c>
      <c r="F72" s="35">
        <v>3752.44</v>
      </c>
      <c r="G72" s="36">
        <v>1.95E-2</v>
      </c>
      <c r="H72" s="37">
        <v>8.9849999999999999E-2</v>
      </c>
    </row>
    <row r="73" spans="2:8" ht="15.75" customHeight="1" x14ac:dyDescent="0.25">
      <c r="B73" s="33" t="s">
        <v>523</v>
      </c>
      <c r="C73" s="33" t="s">
        <v>524</v>
      </c>
      <c r="D73" s="33" t="s">
        <v>82</v>
      </c>
      <c r="E73" s="34">
        <v>700</v>
      </c>
      <c r="F73" s="35">
        <v>3467.66</v>
      </c>
      <c r="G73" s="36">
        <v>1.7999999999999999E-2</v>
      </c>
      <c r="H73" s="37">
        <v>6.6750000000000004E-2</v>
      </c>
    </row>
    <row r="74" spans="2:8" ht="15.75" customHeight="1" x14ac:dyDescent="0.25">
      <c r="B74" s="33" t="s">
        <v>397</v>
      </c>
      <c r="C74" s="33" t="s">
        <v>403</v>
      </c>
      <c r="D74" s="33" t="s">
        <v>82</v>
      </c>
      <c r="E74" s="34">
        <v>300</v>
      </c>
      <c r="F74" s="35">
        <v>1472.03</v>
      </c>
      <c r="G74" s="36">
        <v>7.6E-3</v>
      </c>
      <c r="H74" s="37">
        <v>7.0050000000000001E-2</v>
      </c>
    </row>
    <row r="75" spans="2:8" ht="15.75" customHeight="1" x14ac:dyDescent="0.25">
      <c r="B75" s="32" t="s">
        <v>73</v>
      </c>
      <c r="C75" s="32"/>
      <c r="D75" s="32"/>
      <c r="E75" s="38"/>
      <c r="F75" s="39">
        <v>25614.3</v>
      </c>
      <c r="G75" s="40">
        <v>0.1331</v>
      </c>
      <c r="H75" s="41"/>
    </row>
    <row r="76" spans="2:8" ht="15.75" customHeight="1" x14ac:dyDescent="0.25">
      <c r="B76" s="33"/>
      <c r="C76" s="33"/>
      <c r="D76" s="33"/>
      <c r="E76" s="34"/>
      <c r="F76" s="35"/>
      <c r="G76" s="36"/>
      <c r="H76" s="37"/>
    </row>
    <row r="77" spans="2:8" ht="15.75" customHeight="1" x14ac:dyDescent="0.25">
      <c r="B77" s="32" t="s">
        <v>163</v>
      </c>
      <c r="C77" s="33"/>
      <c r="D77" s="33"/>
      <c r="E77" s="34"/>
      <c r="F77" s="35"/>
      <c r="G77" s="36"/>
      <c r="H77" s="37"/>
    </row>
    <row r="78" spans="2:8" ht="15.75" customHeight="1" x14ac:dyDescent="0.25">
      <c r="B78" s="33" t="s">
        <v>525</v>
      </c>
      <c r="C78" s="33" t="s">
        <v>526</v>
      </c>
      <c r="D78" s="33" t="s">
        <v>50</v>
      </c>
      <c r="E78" s="34">
        <v>7500000</v>
      </c>
      <c r="F78" s="35">
        <v>7456.08</v>
      </c>
      <c r="G78" s="36">
        <v>3.8699999999999998E-2</v>
      </c>
      <c r="H78" s="37">
        <v>5.0000999999999997E-2</v>
      </c>
    </row>
    <row r="79" spans="2:8" ht="15.75" customHeight="1" x14ac:dyDescent="0.25">
      <c r="B79" s="33" t="s">
        <v>430</v>
      </c>
      <c r="C79" s="33" t="s">
        <v>431</v>
      </c>
      <c r="D79" s="33" t="s">
        <v>50</v>
      </c>
      <c r="E79" s="34">
        <v>5000000</v>
      </c>
      <c r="F79" s="35">
        <v>4966.07</v>
      </c>
      <c r="G79" s="36">
        <v>2.58E-2</v>
      </c>
      <c r="H79" s="37">
        <v>4.9887000000000001E-2</v>
      </c>
    </row>
    <row r="80" spans="2:8" ht="15.75" customHeight="1" x14ac:dyDescent="0.25">
      <c r="B80" s="33" t="s">
        <v>527</v>
      </c>
      <c r="C80" s="33" t="s">
        <v>528</v>
      </c>
      <c r="D80" s="33" t="s">
        <v>50</v>
      </c>
      <c r="E80" s="34">
        <v>1500000</v>
      </c>
      <c r="F80" s="35">
        <v>1494.21</v>
      </c>
      <c r="G80" s="36">
        <v>7.7999999999999996E-3</v>
      </c>
      <c r="H80" s="37">
        <v>4.8795999999999999E-2</v>
      </c>
    </row>
    <row r="81" spans="2:8" ht="15.75" customHeight="1" x14ac:dyDescent="0.25">
      <c r="B81" s="32" t="s">
        <v>73</v>
      </c>
      <c r="C81" s="32"/>
      <c r="D81" s="32"/>
      <c r="E81" s="38"/>
      <c r="F81" s="39">
        <v>13916.36</v>
      </c>
      <c r="G81" s="40">
        <v>7.2300000000000003E-2</v>
      </c>
      <c r="H81" s="41"/>
    </row>
    <row r="82" spans="2:8" ht="15.75" customHeight="1" x14ac:dyDescent="0.25">
      <c r="B82" s="33"/>
      <c r="C82" s="33"/>
      <c r="D82" s="33"/>
      <c r="E82" s="34"/>
      <c r="F82" s="35"/>
      <c r="G82" s="36"/>
      <c r="H82" s="37"/>
    </row>
    <row r="83" spans="2:8" ht="15.75" customHeight="1" x14ac:dyDescent="0.25">
      <c r="B83" s="44" t="s">
        <v>77</v>
      </c>
      <c r="C83" s="44"/>
      <c r="D83" s="44"/>
      <c r="E83" s="45"/>
      <c r="F83" s="39">
        <v>110932.04</v>
      </c>
      <c r="G83" s="40">
        <v>0.57630000000000003</v>
      </c>
      <c r="H83" s="41"/>
    </row>
    <row r="84" spans="2:8" ht="15.75" customHeight="1" x14ac:dyDescent="0.25">
      <c r="B84" s="33"/>
      <c r="C84" s="33"/>
      <c r="D84" s="33"/>
      <c r="E84" s="34"/>
      <c r="F84" s="35"/>
      <c r="G84" s="36"/>
      <c r="H84" s="37"/>
    </row>
    <row r="85" spans="2:8" ht="15.75" customHeight="1" x14ac:dyDescent="0.25">
      <c r="B85" s="33"/>
      <c r="C85" s="33"/>
      <c r="D85" s="33"/>
      <c r="E85" s="34"/>
      <c r="F85" s="35"/>
      <c r="G85" s="36"/>
      <c r="H85" s="37"/>
    </row>
    <row r="86" spans="2:8" ht="15.75" customHeight="1" x14ac:dyDescent="0.25">
      <c r="B86" s="32" t="s">
        <v>90</v>
      </c>
      <c r="C86" s="33"/>
      <c r="D86" s="33"/>
      <c r="E86" s="34"/>
      <c r="F86" s="35"/>
      <c r="G86" s="36"/>
      <c r="H86" s="37"/>
    </row>
    <row r="87" spans="2:8" ht="15.75" customHeight="1" x14ac:dyDescent="0.25">
      <c r="B87" s="32" t="s">
        <v>91</v>
      </c>
      <c r="C87" s="33"/>
      <c r="D87" s="33"/>
      <c r="E87" s="34"/>
      <c r="F87" s="35"/>
      <c r="G87" s="36"/>
      <c r="H87" s="37"/>
    </row>
    <row r="88" spans="2:8" ht="15.75" customHeight="1" x14ac:dyDescent="0.25">
      <c r="B88" s="33" t="s">
        <v>92</v>
      </c>
      <c r="C88" s="33" t="s">
        <v>93</v>
      </c>
      <c r="D88" s="33"/>
      <c r="E88" s="34">
        <v>4629.2470000000003</v>
      </c>
      <c r="F88" s="35">
        <v>555.21</v>
      </c>
      <c r="G88" s="36">
        <v>2.8999999999999998E-3</v>
      </c>
      <c r="H88" s="37"/>
    </row>
    <row r="89" spans="2:8" ht="15.75" customHeight="1" x14ac:dyDescent="0.25">
      <c r="B89" s="33"/>
      <c r="C89" s="33"/>
      <c r="D89" s="33"/>
      <c r="E89" s="34"/>
      <c r="F89" s="35"/>
      <c r="G89" s="36"/>
      <c r="H89" s="37"/>
    </row>
    <row r="90" spans="2:8" ht="15.75" customHeight="1" x14ac:dyDescent="0.25">
      <c r="B90" s="44" t="s">
        <v>77</v>
      </c>
      <c r="C90" s="44"/>
      <c r="D90" s="44"/>
      <c r="E90" s="45"/>
      <c r="F90" s="39">
        <v>555.21</v>
      </c>
      <c r="G90" s="40">
        <v>2.8999999999999998E-3</v>
      </c>
      <c r="H90" s="41"/>
    </row>
    <row r="91" spans="2:8" ht="15.75" customHeight="1" x14ac:dyDescent="0.25">
      <c r="B91" s="33"/>
      <c r="C91" s="33"/>
      <c r="D91" s="33"/>
      <c r="E91" s="34"/>
      <c r="F91" s="35"/>
      <c r="G91" s="36"/>
      <c r="H91" s="37"/>
    </row>
    <row r="92" spans="2:8" ht="15.75" customHeight="1" x14ac:dyDescent="0.25">
      <c r="B92" s="32" t="s">
        <v>94</v>
      </c>
      <c r="C92" s="33"/>
      <c r="D92" s="33"/>
      <c r="E92" s="34"/>
      <c r="F92" s="35"/>
      <c r="G92" s="36"/>
      <c r="H92" s="37"/>
    </row>
    <row r="93" spans="2:8" ht="15.75" customHeight="1" x14ac:dyDescent="0.25">
      <c r="B93" s="33" t="s">
        <v>95</v>
      </c>
      <c r="C93" s="33"/>
      <c r="D93" s="33"/>
      <c r="E93" s="34"/>
      <c r="F93" s="35">
        <v>14449.51</v>
      </c>
      <c r="G93" s="36">
        <v>7.51E-2</v>
      </c>
      <c r="H93" s="37"/>
    </row>
    <row r="94" spans="2:8" ht="15.75" customHeight="1" x14ac:dyDescent="0.25">
      <c r="B94" s="32" t="s">
        <v>73</v>
      </c>
      <c r="C94" s="32"/>
      <c r="D94" s="32"/>
      <c r="E94" s="38"/>
      <c r="F94" s="39">
        <v>14449.51</v>
      </c>
      <c r="G94" s="40">
        <v>7.51E-2</v>
      </c>
      <c r="H94" s="41"/>
    </row>
    <row r="95" spans="2:8" ht="15.75" customHeight="1" x14ac:dyDescent="0.25">
      <c r="B95" s="33"/>
      <c r="C95" s="33"/>
      <c r="D95" s="33"/>
      <c r="E95" s="34"/>
      <c r="F95" s="35"/>
      <c r="G95" s="36"/>
      <c r="H95" s="37"/>
    </row>
    <row r="96" spans="2:8" ht="15.75" customHeight="1" x14ac:dyDescent="0.25">
      <c r="B96" s="44" t="s">
        <v>77</v>
      </c>
      <c r="C96" s="44"/>
      <c r="D96" s="44"/>
      <c r="E96" s="45"/>
      <c r="F96" s="39">
        <v>14449.51</v>
      </c>
      <c r="G96" s="40">
        <v>7.51E-2</v>
      </c>
      <c r="H96" s="41"/>
    </row>
    <row r="97" spans="1:8" ht="15.75" customHeight="1" x14ac:dyDescent="0.25">
      <c r="B97" s="33" t="s">
        <v>96</v>
      </c>
      <c r="C97" s="33"/>
      <c r="D97" s="33"/>
      <c r="E97" s="34"/>
      <c r="F97" s="35">
        <v>184.18</v>
      </c>
      <c r="G97" s="36">
        <v>7.9999999999991189E-4</v>
      </c>
      <c r="H97" s="37"/>
    </row>
    <row r="98" spans="1:8" ht="15.75" customHeight="1" x14ac:dyDescent="0.25">
      <c r="B98" s="46" t="s">
        <v>97</v>
      </c>
      <c r="C98" s="46"/>
      <c r="D98" s="46"/>
      <c r="E98" s="47"/>
      <c r="F98" s="48">
        <v>192511.24</v>
      </c>
      <c r="G98" s="49">
        <v>1</v>
      </c>
      <c r="H98" s="50"/>
    </row>
    <row r="99" spans="1:8" ht="15.75" customHeight="1" x14ac:dyDescent="0.25">
      <c r="B99" s="2"/>
    </row>
    <row r="100" spans="1:8" ht="15.75" customHeight="1" x14ac:dyDescent="0.25">
      <c r="B100" s="15" t="s">
        <v>98</v>
      </c>
    </row>
    <row r="101" spans="1:8" ht="15.75" customHeight="1" x14ac:dyDescent="0.25">
      <c r="B101" s="15" t="s">
        <v>99</v>
      </c>
    </row>
    <row r="104" spans="1:8" ht="15.75" customHeight="1" x14ac:dyDescent="0.25">
      <c r="A104" s="7"/>
      <c r="B104" s="51" t="s">
        <v>100</v>
      </c>
      <c r="C104" s="83"/>
      <c r="D104" s="83"/>
      <c r="E104" s="83"/>
      <c r="F104" s="114"/>
      <c r="G104" s="83"/>
      <c r="H104" s="54"/>
    </row>
    <row r="105" spans="1:8" ht="15.75" customHeight="1" x14ac:dyDescent="0.25">
      <c r="A105" s="7"/>
      <c r="B105" s="55" t="s">
        <v>101</v>
      </c>
      <c r="C105" s="84"/>
      <c r="D105" s="84"/>
      <c r="E105" s="84"/>
      <c r="F105" s="84"/>
      <c r="G105" s="84"/>
      <c r="H105" s="57"/>
    </row>
    <row r="106" spans="1:8" ht="15.75" customHeight="1" x14ac:dyDescent="0.25">
      <c r="A106" s="7"/>
      <c r="B106" s="55" t="s">
        <v>102</v>
      </c>
      <c r="C106" s="84"/>
      <c r="D106" s="84"/>
      <c r="E106" s="84"/>
      <c r="F106" s="84"/>
      <c r="G106" s="84"/>
      <c r="H106" s="57"/>
    </row>
    <row r="107" spans="1:8" ht="15.75" customHeight="1" x14ac:dyDescent="0.25">
      <c r="A107" s="7"/>
      <c r="B107" s="85"/>
      <c r="C107" s="60">
        <v>46280</v>
      </c>
      <c r="D107" s="60">
        <v>46265</v>
      </c>
      <c r="E107" s="84"/>
      <c r="F107" s="84"/>
      <c r="G107" s="84"/>
      <c r="H107" s="57"/>
    </row>
    <row r="108" spans="1:8" ht="15.75" customHeight="1" x14ac:dyDescent="0.25">
      <c r="A108" s="7"/>
      <c r="B108" s="85" t="s">
        <v>103</v>
      </c>
      <c r="C108" s="61"/>
      <c r="D108" s="61"/>
      <c r="E108" s="84"/>
      <c r="F108" s="84"/>
      <c r="G108" s="84"/>
      <c r="H108" s="57"/>
    </row>
    <row r="109" spans="1:8" ht="15.75" customHeight="1" x14ac:dyDescent="0.25">
      <c r="A109" s="62"/>
      <c r="B109" s="85" t="s">
        <v>104</v>
      </c>
      <c r="C109" s="63">
        <v>42.436999999999998</v>
      </c>
      <c r="D109" s="63">
        <v>42.3245</v>
      </c>
      <c r="E109" s="84"/>
      <c r="F109" s="84"/>
      <c r="G109" s="84"/>
      <c r="H109" s="57"/>
    </row>
    <row r="110" spans="1:8" ht="15.75" customHeight="1" x14ac:dyDescent="0.25">
      <c r="A110" s="62"/>
      <c r="B110" s="85" t="s">
        <v>247</v>
      </c>
      <c r="C110" s="63">
        <v>11.202</v>
      </c>
      <c r="D110" s="63">
        <v>11.1724</v>
      </c>
      <c r="E110" s="84"/>
      <c r="F110" s="84"/>
      <c r="G110" s="84"/>
      <c r="H110" s="57"/>
    </row>
    <row r="111" spans="1:8" ht="15.75" customHeight="1" x14ac:dyDescent="0.25">
      <c r="A111" s="62"/>
      <c r="B111" s="85" t="s">
        <v>248</v>
      </c>
      <c r="C111" s="63">
        <v>14.5528</v>
      </c>
      <c r="D111" s="63">
        <v>14.514200000000001</v>
      </c>
      <c r="E111" s="84"/>
      <c r="F111" s="84"/>
      <c r="G111" s="84"/>
      <c r="H111" s="57"/>
    </row>
    <row r="112" spans="1:8" ht="15.75" customHeight="1" x14ac:dyDescent="0.25">
      <c r="A112" s="62"/>
      <c r="B112" s="85" t="s">
        <v>249</v>
      </c>
      <c r="C112" s="63">
        <v>14.4519</v>
      </c>
      <c r="D112" s="63">
        <v>14.413600000000001</v>
      </c>
      <c r="E112" s="84"/>
      <c r="F112" s="84"/>
      <c r="G112" s="84"/>
      <c r="H112" s="57"/>
    </row>
    <row r="113" spans="1:8" ht="15.75" customHeight="1" x14ac:dyDescent="0.25">
      <c r="A113" s="62"/>
      <c r="B113" s="85" t="s">
        <v>250</v>
      </c>
      <c r="C113" s="63">
        <v>46.308100000000003</v>
      </c>
      <c r="D113" s="63">
        <v>46.181899999999999</v>
      </c>
      <c r="E113" s="84"/>
      <c r="F113" s="84"/>
      <c r="G113" s="84"/>
      <c r="H113" s="57"/>
    </row>
    <row r="114" spans="1:8" ht="15.75" customHeight="1" x14ac:dyDescent="0.25">
      <c r="A114" s="62"/>
      <c r="B114" s="85" t="s">
        <v>251</v>
      </c>
      <c r="C114" s="63">
        <v>10.0456</v>
      </c>
      <c r="D114" s="63">
        <v>10.050000000000001</v>
      </c>
      <c r="E114" s="84"/>
      <c r="F114" s="84"/>
      <c r="G114" s="84"/>
      <c r="H114" s="57"/>
    </row>
    <row r="115" spans="1:8" ht="15.75" customHeight="1" x14ac:dyDescent="0.25">
      <c r="A115" s="62"/>
      <c r="B115" s="85" t="s">
        <v>252</v>
      </c>
      <c r="C115" s="63">
        <v>16.1294</v>
      </c>
      <c r="D115" s="63">
        <v>16.0855</v>
      </c>
      <c r="E115" s="84"/>
      <c r="F115" s="84"/>
      <c r="G115" s="84"/>
      <c r="H115" s="57"/>
    </row>
    <row r="116" spans="1:8" ht="15.75" customHeight="1" x14ac:dyDescent="0.25">
      <c r="A116" s="62"/>
      <c r="B116" s="85" t="s">
        <v>253</v>
      </c>
      <c r="C116" s="63">
        <v>24.183</v>
      </c>
      <c r="D116" s="63">
        <v>24.117100000000001</v>
      </c>
      <c r="E116" s="84"/>
      <c r="F116" s="84"/>
      <c r="G116" s="84"/>
      <c r="H116" s="57"/>
    </row>
    <row r="117" spans="1:8" ht="15.75" customHeight="1" x14ac:dyDescent="0.25">
      <c r="A117" s="7"/>
      <c r="B117" s="55" t="s">
        <v>254</v>
      </c>
      <c r="C117" s="84"/>
      <c r="D117" s="84"/>
      <c r="E117" s="84"/>
      <c r="F117" s="84"/>
      <c r="G117" s="84"/>
      <c r="H117" s="57"/>
    </row>
    <row r="118" spans="1:8" ht="15.75" customHeight="1" x14ac:dyDescent="0.25">
      <c r="A118" s="7"/>
      <c r="B118" s="85" t="s">
        <v>255</v>
      </c>
      <c r="C118" s="61" t="s">
        <v>256</v>
      </c>
      <c r="D118" s="61" t="s">
        <v>257</v>
      </c>
      <c r="E118" s="61" t="s">
        <v>257</v>
      </c>
      <c r="F118" s="84"/>
      <c r="G118" s="84"/>
      <c r="H118" s="57"/>
    </row>
    <row r="119" spans="1:8" ht="15.75" customHeight="1" x14ac:dyDescent="0.25">
      <c r="A119" s="7"/>
      <c r="B119" s="85"/>
      <c r="C119" s="61"/>
      <c r="D119" s="61" t="s">
        <v>258</v>
      </c>
      <c r="E119" s="61" t="s">
        <v>90</v>
      </c>
      <c r="F119" s="84"/>
      <c r="G119" s="84"/>
      <c r="H119" s="57"/>
    </row>
    <row r="120" spans="1:8" ht="15.75" customHeight="1" x14ac:dyDescent="0.25">
      <c r="A120" s="7"/>
      <c r="B120" s="85" t="s">
        <v>251</v>
      </c>
      <c r="C120" s="97" t="s">
        <v>259</v>
      </c>
      <c r="D120" s="98">
        <v>3.1816619999999997E-2</v>
      </c>
      <c r="E120" s="98">
        <v>3.1816619999999997E-2</v>
      </c>
      <c r="F120" s="84"/>
      <c r="G120" s="84"/>
      <c r="H120" s="57"/>
    </row>
    <row r="121" spans="1:8" ht="15.75" customHeight="1" x14ac:dyDescent="0.25">
      <c r="A121" s="7"/>
      <c r="B121" s="85" t="s">
        <v>113</v>
      </c>
      <c r="C121" s="97"/>
      <c r="D121" s="98"/>
      <c r="E121" s="98"/>
      <c r="F121" s="84"/>
      <c r="G121" s="84"/>
      <c r="H121" s="57"/>
    </row>
    <row r="122" spans="1:8" ht="15.75" customHeight="1" x14ac:dyDescent="0.25">
      <c r="A122" s="7"/>
      <c r="B122" s="55" t="s">
        <v>114</v>
      </c>
      <c r="C122" s="84"/>
      <c r="D122" s="84"/>
      <c r="E122" s="84"/>
      <c r="F122" s="84"/>
      <c r="G122" s="84"/>
      <c r="H122" s="57"/>
    </row>
    <row r="123" spans="1:8" ht="15.75" customHeight="1" x14ac:dyDescent="0.25">
      <c r="A123" s="7"/>
      <c r="B123" s="55" t="s">
        <v>115</v>
      </c>
      <c r="C123" s="84"/>
      <c r="D123" s="84"/>
      <c r="E123" s="84"/>
      <c r="F123" s="84"/>
      <c r="G123" s="84"/>
      <c r="H123" s="57"/>
    </row>
    <row r="124" spans="1:8" ht="15.75" customHeight="1" x14ac:dyDescent="0.25">
      <c r="A124" s="7"/>
      <c r="B124" s="64" t="s">
        <v>529</v>
      </c>
      <c r="C124" s="84"/>
      <c r="D124" s="84"/>
      <c r="E124" s="84"/>
      <c r="F124" s="84"/>
      <c r="G124" s="84"/>
      <c r="H124" s="57"/>
    </row>
    <row r="125" spans="1:8" ht="15.75" customHeight="1" x14ac:dyDescent="0.25">
      <c r="A125" s="7"/>
      <c r="B125" s="55" t="s">
        <v>117</v>
      </c>
      <c r="C125" s="7"/>
      <c r="D125" s="7"/>
      <c r="E125" s="7"/>
      <c r="F125" s="7"/>
      <c r="G125" s="7"/>
      <c r="H125" s="57"/>
    </row>
    <row r="126" spans="1:8" ht="15.75" customHeight="1" x14ac:dyDescent="0.25">
      <c r="A126" s="7"/>
      <c r="B126" s="55" t="s">
        <v>118</v>
      </c>
      <c r="C126" s="84"/>
      <c r="D126" s="84"/>
      <c r="E126" s="84"/>
      <c r="F126" s="84"/>
      <c r="G126" s="84"/>
      <c r="H126" s="57"/>
    </row>
    <row r="127" spans="1:8" ht="15.75" customHeight="1" x14ac:dyDescent="0.25">
      <c r="B127" s="118"/>
      <c r="C127" s="118"/>
      <c r="D127" s="118"/>
      <c r="E127" s="119"/>
      <c r="F127" s="119"/>
      <c r="G127" s="120"/>
      <c r="H127" s="121"/>
    </row>
    <row r="128" spans="1:8" ht="15.75" customHeight="1" thickBot="1" x14ac:dyDescent="0.3"/>
    <row r="129" spans="2:5" ht="39.75" customHeight="1" thickBot="1" x14ac:dyDescent="0.4">
      <c r="B129" s="65" t="s">
        <v>119</v>
      </c>
      <c r="C129" s="66" t="s">
        <v>120</v>
      </c>
      <c r="D129" s="66" t="s">
        <v>121</v>
      </c>
      <c r="E129"/>
    </row>
    <row r="130" spans="2:5" ht="39.75" customHeight="1" x14ac:dyDescent="0.35">
      <c r="B130" s="86" t="s">
        <v>530</v>
      </c>
      <c r="C130" s="127"/>
      <c r="D130" s="68" t="s">
        <v>531</v>
      </c>
      <c r="E130"/>
    </row>
    <row r="131" spans="2:5" ht="39.75" customHeight="1" x14ac:dyDescent="0.35">
      <c r="B131" s="130" t="s">
        <v>532</v>
      </c>
      <c r="C131" s="128"/>
      <c r="D131" s="132"/>
      <c r="E131"/>
    </row>
    <row r="132" spans="2:5" ht="39.75" customHeight="1" x14ac:dyDescent="0.35">
      <c r="B132" s="130"/>
      <c r="C132" s="128"/>
      <c r="D132" s="132"/>
      <c r="E132"/>
    </row>
    <row r="133" spans="2:5" ht="39.75" customHeight="1" x14ac:dyDescent="0.35">
      <c r="B133" s="130"/>
      <c r="C133" s="128"/>
      <c r="D133" s="132"/>
      <c r="E133"/>
    </row>
    <row r="134" spans="2:5" ht="39.75" customHeight="1" thickBot="1" x14ac:dyDescent="0.4">
      <c r="B134" s="131"/>
      <c r="C134" s="129"/>
      <c r="D134" s="133"/>
      <c r="E134"/>
    </row>
    <row r="135" spans="2:5" ht="15.75" customHeight="1" x14ac:dyDescent="0.25">
      <c r="B135" s="9" t="s">
        <v>125</v>
      </c>
    </row>
    <row r="136" spans="2:5" ht="15.75" customHeight="1" x14ac:dyDescent="0.25">
      <c r="B136" s="9" t="s">
        <v>126</v>
      </c>
    </row>
    <row r="137" spans="2:5" ht="15.75" customHeight="1" x14ac:dyDescent="0.25">
      <c r="B137" s="9" t="s">
        <v>127</v>
      </c>
    </row>
    <row r="139" spans="2:5" ht="15.75" customHeight="1" x14ac:dyDescent="0.35">
      <c r="B139" s="134" t="s">
        <v>128</v>
      </c>
      <c r="C139" s="135"/>
      <c r="D139" s="135"/>
      <c r="E139" s="135"/>
    </row>
    <row r="140" spans="2:5" ht="30" customHeight="1" x14ac:dyDescent="0.35">
      <c r="B140" s="70" t="s">
        <v>129</v>
      </c>
      <c r="C140" s="136" t="s">
        <v>130</v>
      </c>
      <c r="D140" s="136" t="s">
        <v>131</v>
      </c>
      <c r="E140" s="136" t="s">
        <v>132</v>
      </c>
    </row>
    <row r="141" spans="2:5" ht="15.75" customHeight="1" x14ac:dyDescent="0.35">
      <c r="B141" s="70" t="s">
        <v>133</v>
      </c>
      <c r="C141" s="137"/>
      <c r="D141" s="137"/>
      <c r="E141" s="137"/>
    </row>
    <row r="142" spans="2:5" ht="15.75" customHeight="1" x14ac:dyDescent="0.35">
      <c r="B142" s="70" t="s">
        <v>134</v>
      </c>
      <c r="C142" s="71"/>
      <c r="D142" s="115" t="s">
        <v>440</v>
      </c>
      <c r="E142" s="72"/>
    </row>
    <row r="143" spans="2:5" ht="15.75" customHeight="1" x14ac:dyDescent="0.35">
      <c r="B143" s="70" t="s">
        <v>135</v>
      </c>
      <c r="C143" s="72"/>
      <c r="D143" s="73"/>
      <c r="E143" s="72"/>
    </row>
    <row r="144" spans="2:5" ht="15.75" customHeight="1" x14ac:dyDescent="0.35">
      <c r="B144" s="70" t="s">
        <v>136</v>
      </c>
      <c r="C144" s="74"/>
      <c r="D144" s="89"/>
      <c r="E144" s="72"/>
    </row>
    <row r="145" spans="2:6" ht="15.75" customHeight="1" x14ac:dyDescent="0.35">
      <c r="B145" s="14" t="s">
        <v>533</v>
      </c>
      <c r="C145" s="76"/>
      <c r="D145" s="72"/>
      <c r="E145" s="72"/>
    </row>
    <row r="147" spans="2:6" customFormat="1" ht="14.5" customHeight="1" x14ac:dyDescent="0.35">
      <c r="B147" s="144" t="s">
        <v>677</v>
      </c>
      <c r="C147" s="145"/>
      <c r="D147" s="145"/>
      <c r="E147" s="146"/>
      <c r="F147" s="2"/>
    </row>
    <row r="148" spans="2:6" customFormat="1" ht="14.5" x14ac:dyDescent="0.35">
      <c r="B148" s="147"/>
      <c r="C148" s="148"/>
      <c r="D148" s="148"/>
      <c r="E148" s="149"/>
      <c r="F148" s="2"/>
    </row>
    <row r="149" spans="2:6" customFormat="1" ht="24" customHeight="1" x14ac:dyDescent="0.35">
      <c r="B149" s="150"/>
      <c r="C149" s="151"/>
      <c r="D149" s="151"/>
      <c r="E149" s="152"/>
      <c r="F149" s="2"/>
    </row>
    <row r="150" spans="2:6" customFormat="1" ht="24" customHeight="1" thickBot="1" x14ac:dyDescent="0.4">
      <c r="B150" s="122"/>
      <c r="C150" s="122"/>
      <c r="D150" s="122"/>
      <c r="E150" s="122"/>
      <c r="F150" s="2"/>
    </row>
    <row r="151" spans="2:6" ht="15.75" customHeight="1" thickBot="1" x14ac:dyDescent="0.3">
      <c r="B151" s="77"/>
      <c r="C151" s="78" t="s">
        <v>139</v>
      </c>
    </row>
    <row r="152" spans="2:6" ht="15.75" customHeight="1" thickBot="1" x14ac:dyDescent="0.3">
      <c r="B152" s="79" t="s">
        <v>140</v>
      </c>
      <c r="C152" s="90" t="s">
        <v>32</v>
      </c>
    </row>
    <row r="153" spans="2:6" ht="15.75" customHeight="1" thickBot="1" x14ac:dyDescent="0.35">
      <c r="B153" s="79" t="s">
        <v>141</v>
      </c>
      <c r="C153" s="81" t="s">
        <v>534</v>
      </c>
    </row>
    <row r="154" spans="2:6" ht="15.75" customHeight="1" thickBot="1" x14ac:dyDescent="0.3">
      <c r="B154" s="79" t="s">
        <v>143</v>
      </c>
      <c r="C154" s="82">
        <v>6.92</v>
      </c>
    </row>
    <row r="155" spans="2:6" ht="15.75" customHeight="1" thickBot="1" x14ac:dyDescent="0.3">
      <c r="B155" s="79" t="s">
        <v>144</v>
      </c>
      <c r="C155" s="82" t="s">
        <v>667</v>
      </c>
    </row>
    <row r="156" spans="2:6" ht="15.75" customHeight="1" thickBot="1" x14ac:dyDescent="0.3">
      <c r="B156" s="79" t="s">
        <v>145</v>
      </c>
      <c r="C156" s="82" t="s">
        <v>535</v>
      </c>
    </row>
    <row r="157" spans="2:6" ht="15.75" customHeight="1" thickBot="1" x14ac:dyDescent="0.3">
      <c r="B157" s="79" t="s">
        <v>146</v>
      </c>
      <c r="C157" s="82" t="s">
        <v>663</v>
      </c>
    </row>
    <row r="158" spans="2:6" ht="15.75" customHeight="1" thickBot="1" x14ac:dyDescent="0.3">
      <c r="B158" s="125" t="s">
        <v>147</v>
      </c>
      <c r="C158" s="126"/>
    </row>
    <row r="159" spans="2:6" ht="15.75" customHeight="1" thickBot="1" x14ac:dyDescent="0.3">
      <c r="B159" s="125" t="s">
        <v>148</v>
      </c>
      <c r="C159" s="126"/>
    </row>
  </sheetData>
  <mergeCells count="10">
    <mergeCell ref="B158:C158"/>
    <mergeCell ref="B159:C159"/>
    <mergeCell ref="C130:C134"/>
    <mergeCell ref="B131:B134"/>
    <mergeCell ref="D131:D134"/>
    <mergeCell ref="B139:E139"/>
    <mergeCell ref="C140:C141"/>
    <mergeCell ref="D140:D141"/>
    <mergeCell ref="E140:E141"/>
    <mergeCell ref="B147:E149"/>
  </mergeCells>
  <hyperlinks>
    <hyperlink ref="G1" location="'Sheet1'!A1" display="Index" xr:uid="{F2E1DF57-E4B5-4FE6-8E67-8350ED42EE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21F5-FB4D-40C7-AF6D-6DB3239A797A}">
  <dimension ref="A1:N109"/>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683</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228</v>
      </c>
      <c r="C8" s="33" t="s">
        <v>229</v>
      </c>
      <c r="D8" s="33" t="s">
        <v>47</v>
      </c>
      <c r="E8" s="34">
        <v>1000</v>
      </c>
      <c r="F8" s="35">
        <v>1061.55</v>
      </c>
      <c r="G8" s="36">
        <v>8.2799999999999999E-2</v>
      </c>
      <c r="H8" s="37">
        <v>7.8200000000000006E-2</v>
      </c>
    </row>
    <row r="9" spans="2:8" ht="15.75" customHeight="1" x14ac:dyDescent="0.25">
      <c r="B9" s="33" t="s">
        <v>495</v>
      </c>
      <c r="C9" s="33" t="s">
        <v>496</v>
      </c>
      <c r="D9" s="33" t="s">
        <v>47</v>
      </c>
      <c r="E9" s="34">
        <v>1000</v>
      </c>
      <c r="F9" s="35">
        <v>1040.3499999999999</v>
      </c>
      <c r="G9" s="36">
        <v>8.1199999999999994E-2</v>
      </c>
      <c r="H9" s="37">
        <v>8.2199999999999995E-2</v>
      </c>
    </row>
    <row r="10" spans="2:8" ht="15.75" customHeight="1" x14ac:dyDescent="0.25">
      <c r="B10" s="33" t="s">
        <v>536</v>
      </c>
      <c r="C10" s="33" t="s">
        <v>537</v>
      </c>
      <c r="D10" s="33" t="s">
        <v>468</v>
      </c>
      <c r="E10" s="34">
        <v>1000</v>
      </c>
      <c r="F10" s="35">
        <v>1025.47</v>
      </c>
      <c r="G10" s="36">
        <v>0.08</v>
      </c>
      <c r="H10" s="37">
        <v>8.6649000000000004E-2</v>
      </c>
    </row>
    <row r="11" spans="2:8" ht="15.75" customHeight="1" x14ac:dyDescent="0.25">
      <c r="B11" s="33" t="s">
        <v>538</v>
      </c>
      <c r="C11" s="33" t="s">
        <v>539</v>
      </c>
      <c r="D11" s="33" t="s">
        <v>47</v>
      </c>
      <c r="E11" s="34">
        <v>100</v>
      </c>
      <c r="F11" s="35">
        <v>1009.71</v>
      </c>
      <c r="G11" s="36">
        <v>7.8799999999999995E-2</v>
      </c>
      <c r="H11" s="37">
        <v>7.4675000000000005E-2</v>
      </c>
    </row>
    <row r="12" spans="2:8" ht="15.75" customHeight="1" x14ac:dyDescent="0.25">
      <c r="B12" s="33" t="s">
        <v>224</v>
      </c>
      <c r="C12" s="33" t="s">
        <v>225</v>
      </c>
      <c r="D12" s="33" t="s">
        <v>47</v>
      </c>
      <c r="E12" s="34">
        <v>1000</v>
      </c>
      <c r="F12" s="35">
        <v>1003.58</v>
      </c>
      <c r="G12" s="36">
        <v>7.8299999999999995E-2</v>
      </c>
      <c r="H12" s="37">
        <v>7.6632000000000006E-2</v>
      </c>
    </row>
    <row r="13" spans="2:8" ht="15.75" customHeight="1" x14ac:dyDescent="0.25">
      <c r="B13" s="33" t="s">
        <v>540</v>
      </c>
      <c r="C13" s="33" t="s">
        <v>541</v>
      </c>
      <c r="D13" s="33" t="s">
        <v>50</v>
      </c>
      <c r="E13" s="34">
        <v>1000000</v>
      </c>
      <c r="F13" s="35">
        <v>997.9</v>
      </c>
      <c r="G13" s="36">
        <v>7.7799999999999994E-2</v>
      </c>
      <c r="H13" s="37">
        <v>7.5006000000000003E-2</v>
      </c>
    </row>
    <row r="14" spans="2:8" ht="15.75" customHeight="1" x14ac:dyDescent="0.25">
      <c r="B14" s="33" t="s">
        <v>45</v>
      </c>
      <c r="C14" s="33" t="s">
        <v>46</v>
      </c>
      <c r="D14" s="33" t="s">
        <v>47</v>
      </c>
      <c r="E14" s="34">
        <v>1000</v>
      </c>
      <c r="F14" s="35">
        <v>996.35</v>
      </c>
      <c r="G14" s="36">
        <v>7.7700000000000005E-2</v>
      </c>
      <c r="H14" s="37">
        <v>7.6950000000000005E-2</v>
      </c>
    </row>
    <row r="15" spans="2:8" ht="15.75" customHeight="1" x14ac:dyDescent="0.25">
      <c r="B15" s="33" t="s">
        <v>175</v>
      </c>
      <c r="C15" s="33" t="s">
        <v>542</v>
      </c>
      <c r="D15" s="33" t="s">
        <v>47</v>
      </c>
      <c r="E15" s="34">
        <v>50</v>
      </c>
      <c r="F15" s="35">
        <v>531.26</v>
      </c>
      <c r="G15" s="36">
        <v>4.1399999999999999E-2</v>
      </c>
      <c r="H15" s="37">
        <v>7.5020000000000003E-2</v>
      </c>
    </row>
    <row r="16" spans="2:8" ht="15.75" customHeight="1" x14ac:dyDescent="0.25">
      <c r="B16" s="33" t="s">
        <v>220</v>
      </c>
      <c r="C16" s="33" t="s">
        <v>221</v>
      </c>
      <c r="D16" s="33" t="s">
        <v>47</v>
      </c>
      <c r="E16" s="34">
        <v>50</v>
      </c>
      <c r="F16" s="35">
        <v>525.05999999999995</v>
      </c>
      <c r="G16" s="36">
        <v>4.1000000000000002E-2</v>
      </c>
      <c r="H16" s="37">
        <v>7.3988999999999999E-2</v>
      </c>
    </row>
    <row r="17" spans="2:8" ht="15.75" customHeight="1" x14ac:dyDescent="0.25">
      <c r="B17" s="33" t="s">
        <v>543</v>
      </c>
      <c r="C17" s="33" t="s">
        <v>544</v>
      </c>
      <c r="D17" s="33" t="s">
        <v>179</v>
      </c>
      <c r="E17" s="34">
        <v>500</v>
      </c>
      <c r="F17" s="35">
        <v>515.92999999999995</v>
      </c>
      <c r="G17" s="36">
        <v>4.02E-2</v>
      </c>
      <c r="H17" s="37">
        <v>8.0398999999999998E-2</v>
      </c>
    </row>
    <row r="18" spans="2:8" ht="15.75" customHeight="1" x14ac:dyDescent="0.25">
      <c r="B18" s="33" t="s">
        <v>186</v>
      </c>
      <c r="C18" s="33" t="s">
        <v>187</v>
      </c>
      <c r="D18" s="33" t="s">
        <v>47</v>
      </c>
      <c r="E18" s="34">
        <v>500</v>
      </c>
      <c r="F18" s="35">
        <v>513.39</v>
      </c>
      <c r="G18" s="36">
        <v>0.04</v>
      </c>
      <c r="H18" s="37">
        <v>7.5348999999999999E-2</v>
      </c>
    </row>
    <row r="19" spans="2:8" ht="15.75" customHeight="1" x14ac:dyDescent="0.25">
      <c r="B19" s="33" t="s">
        <v>65</v>
      </c>
      <c r="C19" s="33" t="s">
        <v>66</v>
      </c>
      <c r="D19" s="33" t="s">
        <v>50</v>
      </c>
      <c r="E19" s="34">
        <v>500000</v>
      </c>
      <c r="F19" s="35">
        <v>507.18</v>
      </c>
      <c r="G19" s="36">
        <v>3.9600000000000003E-2</v>
      </c>
      <c r="H19" s="37">
        <v>7.2043999999999997E-2</v>
      </c>
    </row>
    <row r="20" spans="2:8" ht="15.75" customHeight="1" x14ac:dyDescent="0.25">
      <c r="B20" s="33" t="s">
        <v>218</v>
      </c>
      <c r="C20" s="33" t="s">
        <v>545</v>
      </c>
      <c r="D20" s="33" t="s">
        <v>50</v>
      </c>
      <c r="E20" s="34">
        <v>41400</v>
      </c>
      <c r="F20" s="35">
        <v>32.380000000000003</v>
      </c>
      <c r="G20" s="36">
        <v>2.5000000000000001E-3</v>
      </c>
      <c r="H20" s="37">
        <v>7.0605000000000001E-2</v>
      </c>
    </row>
    <row r="21" spans="2:8" ht="15.75" customHeight="1" x14ac:dyDescent="0.25">
      <c r="B21" s="32" t="s">
        <v>73</v>
      </c>
      <c r="C21" s="32"/>
      <c r="D21" s="32"/>
      <c r="E21" s="38"/>
      <c r="F21" s="39">
        <v>9760.11</v>
      </c>
      <c r="G21" s="40">
        <v>0.76129999999999998</v>
      </c>
      <c r="H21" s="41"/>
    </row>
    <row r="22" spans="2:8" ht="15.75" customHeight="1" x14ac:dyDescent="0.25">
      <c r="B22" s="33"/>
      <c r="C22" s="33"/>
      <c r="D22" s="33"/>
      <c r="E22" s="34"/>
      <c r="F22" s="35"/>
      <c r="G22" s="36"/>
      <c r="H22" s="37"/>
    </row>
    <row r="23" spans="2:8" ht="15.75" customHeight="1" x14ac:dyDescent="0.25">
      <c r="B23" s="32" t="s">
        <v>74</v>
      </c>
      <c r="C23" s="33"/>
      <c r="D23" s="33"/>
      <c r="E23" s="34"/>
      <c r="F23" s="35"/>
      <c r="G23" s="36"/>
      <c r="H23" s="37"/>
    </row>
    <row r="24" spans="2:8" ht="15.75" customHeight="1" x14ac:dyDescent="0.25">
      <c r="B24" s="32" t="s">
        <v>73</v>
      </c>
      <c r="C24" s="33"/>
      <c r="D24" s="33"/>
      <c r="E24" s="34"/>
      <c r="F24" s="42" t="s">
        <v>75</v>
      </c>
      <c r="G24" s="43" t="s">
        <v>75</v>
      </c>
      <c r="H24" s="37"/>
    </row>
    <row r="25" spans="2:8" ht="15.75" customHeight="1" x14ac:dyDescent="0.25">
      <c r="B25" s="33"/>
      <c r="C25" s="33"/>
      <c r="D25" s="33"/>
      <c r="E25" s="34"/>
      <c r="F25" s="35"/>
      <c r="G25" s="36"/>
      <c r="H25" s="37"/>
    </row>
    <row r="26" spans="2:8" ht="15.75" customHeight="1" x14ac:dyDescent="0.25">
      <c r="B26" s="32" t="s">
        <v>76</v>
      </c>
      <c r="C26" s="33"/>
      <c r="D26" s="33"/>
      <c r="E26" s="34"/>
      <c r="F26" s="35"/>
      <c r="G26" s="36"/>
      <c r="H26" s="37"/>
    </row>
    <row r="27" spans="2:8" ht="15.75" customHeight="1" x14ac:dyDescent="0.25">
      <c r="B27" s="32" t="s">
        <v>73</v>
      </c>
      <c r="C27" s="33"/>
      <c r="D27" s="33"/>
      <c r="E27" s="34"/>
      <c r="F27" s="42" t="s">
        <v>75</v>
      </c>
      <c r="G27" s="43" t="s">
        <v>75</v>
      </c>
      <c r="H27" s="37"/>
    </row>
    <row r="28" spans="2:8" ht="15.75" customHeight="1" x14ac:dyDescent="0.25">
      <c r="B28" s="33"/>
      <c r="C28" s="33"/>
      <c r="D28" s="33"/>
      <c r="E28" s="34"/>
      <c r="F28" s="35"/>
      <c r="G28" s="36"/>
      <c r="H28" s="37"/>
    </row>
    <row r="29" spans="2:8" ht="15.75" customHeight="1" x14ac:dyDescent="0.25">
      <c r="B29" s="44" t="s">
        <v>77</v>
      </c>
      <c r="C29" s="44"/>
      <c r="D29" s="44"/>
      <c r="E29" s="45"/>
      <c r="F29" s="39">
        <v>9760.11</v>
      </c>
      <c r="G29" s="40">
        <v>0.76139999999999997</v>
      </c>
      <c r="H29" s="41"/>
    </row>
    <row r="30" spans="2:8" ht="15.75" customHeight="1" x14ac:dyDescent="0.25">
      <c r="B30" s="33"/>
      <c r="C30" s="33"/>
      <c r="D30" s="33"/>
      <c r="E30" s="34"/>
      <c r="F30" s="35"/>
      <c r="G30" s="36"/>
      <c r="H30" s="37"/>
    </row>
    <row r="31" spans="2:8" ht="15.75" customHeight="1" x14ac:dyDescent="0.25">
      <c r="B31" s="32" t="s">
        <v>78</v>
      </c>
      <c r="C31" s="33"/>
      <c r="D31" s="33"/>
      <c r="E31" s="34"/>
      <c r="F31" s="35"/>
      <c r="G31" s="36"/>
      <c r="H31" s="37"/>
    </row>
    <row r="32" spans="2:8" ht="15.75" customHeight="1" x14ac:dyDescent="0.25">
      <c r="B32" s="33"/>
      <c r="C32" s="33"/>
      <c r="D32" s="33"/>
      <c r="E32" s="34"/>
      <c r="F32" s="35"/>
      <c r="G32" s="36"/>
      <c r="H32" s="37"/>
    </row>
    <row r="33" spans="2:8" ht="15.75" customHeight="1" x14ac:dyDescent="0.25">
      <c r="B33" s="32" t="s">
        <v>79</v>
      </c>
      <c r="C33" s="33"/>
      <c r="D33" s="33"/>
      <c r="E33" s="34"/>
      <c r="F33" s="35"/>
      <c r="G33" s="36"/>
      <c r="H33" s="37"/>
    </row>
    <row r="34" spans="2:8" ht="15.75" customHeight="1" x14ac:dyDescent="0.25">
      <c r="B34" s="33" t="s">
        <v>80</v>
      </c>
      <c r="C34" s="33" t="s">
        <v>81</v>
      </c>
      <c r="D34" s="33" t="s">
        <v>82</v>
      </c>
      <c r="E34" s="34">
        <v>200</v>
      </c>
      <c r="F34" s="35">
        <v>979.5</v>
      </c>
      <c r="G34" s="36">
        <v>7.6399999999999996E-2</v>
      </c>
      <c r="H34" s="37">
        <v>6.7000000000000004E-2</v>
      </c>
    </row>
    <row r="35" spans="2:8" ht="15.75" customHeight="1" x14ac:dyDescent="0.25">
      <c r="B35" s="32" t="s">
        <v>73</v>
      </c>
      <c r="C35" s="32"/>
      <c r="D35" s="32"/>
      <c r="E35" s="38"/>
      <c r="F35" s="39">
        <v>979.5</v>
      </c>
      <c r="G35" s="40">
        <v>7.6399999999999996E-2</v>
      </c>
      <c r="H35" s="41"/>
    </row>
    <row r="36" spans="2:8" ht="15.75" customHeight="1" x14ac:dyDescent="0.25">
      <c r="B36" s="33"/>
      <c r="C36" s="33"/>
      <c r="D36" s="33"/>
      <c r="E36" s="34"/>
      <c r="F36" s="35"/>
      <c r="G36" s="36"/>
      <c r="H36" s="37"/>
    </row>
    <row r="37" spans="2:8" ht="15.75" customHeight="1" x14ac:dyDescent="0.25">
      <c r="B37" s="44" t="s">
        <v>77</v>
      </c>
      <c r="C37" s="44"/>
      <c r="D37" s="44"/>
      <c r="E37" s="45"/>
      <c r="F37" s="39">
        <v>979.5</v>
      </c>
      <c r="G37" s="40">
        <v>7.6399999999999996E-2</v>
      </c>
      <c r="H37" s="41"/>
    </row>
    <row r="38" spans="2:8" ht="15.75" customHeight="1" x14ac:dyDescent="0.25">
      <c r="B38" s="33"/>
      <c r="C38" s="33"/>
      <c r="D38" s="33"/>
      <c r="E38" s="34"/>
      <c r="F38" s="35"/>
      <c r="G38" s="36"/>
      <c r="H38" s="37"/>
    </row>
    <row r="39" spans="2:8" ht="15.75" customHeight="1" x14ac:dyDescent="0.25">
      <c r="B39" s="33"/>
      <c r="C39" s="33"/>
      <c r="D39" s="33"/>
      <c r="E39" s="34"/>
      <c r="F39" s="35"/>
      <c r="G39" s="36"/>
      <c r="H39" s="37"/>
    </row>
    <row r="40" spans="2:8" ht="15.75" customHeight="1" x14ac:dyDescent="0.25">
      <c r="B40" s="32" t="s">
        <v>90</v>
      </c>
      <c r="C40" s="33"/>
      <c r="D40" s="33"/>
      <c r="E40" s="34"/>
      <c r="F40" s="35"/>
      <c r="G40" s="36"/>
      <c r="H40" s="37"/>
    </row>
    <row r="41" spans="2:8" ht="15.75" customHeight="1" x14ac:dyDescent="0.25">
      <c r="B41" s="32" t="s">
        <v>91</v>
      </c>
      <c r="C41" s="33"/>
      <c r="D41" s="33"/>
      <c r="E41" s="34"/>
      <c r="F41" s="35"/>
      <c r="G41" s="36"/>
      <c r="H41" s="37"/>
    </row>
    <row r="42" spans="2:8" ht="15.75" customHeight="1" x14ac:dyDescent="0.25">
      <c r="B42" s="33" t="s">
        <v>92</v>
      </c>
      <c r="C42" s="33" t="s">
        <v>93</v>
      </c>
      <c r="D42" s="33"/>
      <c r="E42" s="34">
        <v>617.774</v>
      </c>
      <c r="F42" s="35">
        <v>74.09</v>
      </c>
      <c r="G42" s="36">
        <v>5.7999999999999996E-3</v>
      </c>
      <c r="H42" s="37"/>
    </row>
    <row r="43" spans="2:8" ht="15.75" customHeight="1" x14ac:dyDescent="0.25">
      <c r="B43" s="33"/>
      <c r="C43" s="33"/>
      <c r="D43" s="33"/>
      <c r="E43" s="34"/>
      <c r="F43" s="35"/>
      <c r="G43" s="36"/>
      <c r="H43" s="37"/>
    </row>
    <row r="44" spans="2:8" ht="15.75" customHeight="1" x14ac:dyDescent="0.25">
      <c r="B44" s="44" t="s">
        <v>77</v>
      </c>
      <c r="C44" s="44"/>
      <c r="D44" s="44"/>
      <c r="E44" s="45"/>
      <c r="F44" s="39">
        <v>74.09</v>
      </c>
      <c r="G44" s="40">
        <v>5.7999999999999996E-3</v>
      </c>
      <c r="H44" s="41"/>
    </row>
    <row r="45" spans="2:8" ht="15.75" customHeight="1" x14ac:dyDescent="0.25">
      <c r="B45" s="33"/>
      <c r="C45" s="33"/>
      <c r="D45" s="33"/>
      <c r="E45" s="34"/>
      <c r="F45" s="35"/>
      <c r="G45" s="36"/>
      <c r="H45" s="37"/>
    </row>
    <row r="46" spans="2:8" ht="15.75" customHeight="1" x14ac:dyDescent="0.25">
      <c r="B46" s="32" t="s">
        <v>94</v>
      </c>
      <c r="C46" s="33"/>
      <c r="D46" s="33"/>
      <c r="E46" s="34"/>
      <c r="F46" s="35"/>
      <c r="G46" s="36"/>
      <c r="H46" s="37"/>
    </row>
    <row r="47" spans="2:8" ht="15.75" customHeight="1" x14ac:dyDescent="0.25">
      <c r="B47" s="33" t="s">
        <v>95</v>
      </c>
      <c r="C47" s="33"/>
      <c r="D47" s="33"/>
      <c r="E47" s="34"/>
      <c r="F47" s="35">
        <v>1908.05</v>
      </c>
      <c r="G47" s="36">
        <v>0.14879999999999999</v>
      </c>
      <c r="H47" s="37"/>
    </row>
    <row r="48" spans="2:8" ht="15.75" customHeight="1" x14ac:dyDescent="0.25">
      <c r="B48" s="32" t="s">
        <v>73</v>
      </c>
      <c r="C48" s="32"/>
      <c r="D48" s="32"/>
      <c r="E48" s="38"/>
      <c r="F48" s="39">
        <v>1908.05</v>
      </c>
      <c r="G48" s="40">
        <v>0.14879999999999999</v>
      </c>
      <c r="H48" s="41"/>
    </row>
    <row r="49" spans="1:8" ht="15.75" customHeight="1" x14ac:dyDescent="0.25">
      <c r="B49" s="33"/>
      <c r="C49" s="33"/>
      <c r="D49" s="33"/>
      <c r="E49" s="34"/>
      <c r="F49" s="35"/>
      <c r="G49" s="36"/>
      <c r="H49" s="37"/>
    </row>
    <row r="50" spans="1:8" ht="15.75" customHeight="1" x14ac:dyDescent="0.25">
      <c r="B50" s="44" t="s">
        <v>77</v>
      </c>
      <c r="C50" s="44"/>
      <c r="D50" s="44"/>
      <c r="E50" s="45"/>
      <c r="F50" s="39">
        <v>1908.05</v>
      </c>
      <c r="G50" s="40">
        <v>0.14879999999999999</v>
      </c>
      <c r="H50" s="41"/>
    </row>
    <row r="51" spans="1:8" ht="15.75" customHeight="1" x14ac:dyDescent="0.25">
      <c r="B51" s="33" t="s">
        <v>96</v>
      </c>
      <c r="C51" s="33"/>
      <c r="D51" s="33"/>
      <c r="E51" s="34"/>
      <c r="F51" s="35">
        <v>97.1</v>
      </c>
      <c r="G51" s="36">
        <v>7.6000000000000512E-3</v>
      </c>
      <c r="H51" s="37"/>
    </row>
    <row r="52" spans="1:8" ht="15.75" customHeight="1" x14ac:dyDescent="0.25">
      <c r="B52" s="46" t="s">
        <v>97</v>
      </c>
      <c r="C52" s="46"/>
      <c r="D52" s="46"/>
      <c r="E52" s="47"/>
      <c r="F52" s="48">
        <v>12818.85</v>
      </c>
      <c r="G52" s="49">
        <v>1</v>
      </c>
      <c r="H52" s="50"/>
    </row>
    <row r="53" spans="1:8" ht="15.75" customHeight="1" x14ac:dyDescent="0.25">
      <c r="B53" s="2"/>
    </row>
    <row r="54" spans="1:8" ht="15.75" customHeight="1" x14ac:dyDescent="0.25">
      <c r="B54" s="15" t="s">
        <v>98</v>
      </c>
    </row>
    <row r="55" spans="1:8" ht="15.75" customHeight="1" x14ac:dyDescent="0.25">
      <c r="B55" s="15" t="s">
        <v>99</v>
      </c>
    </row>
    <row r="58" spans="1:8" ht="15.75" customHeight="1" x14ac:dyDescent="0.25">
      <c r="A58" s="7"/>
      <c r="B58" s="51" t="s">
        <v>100</v>
      </c>
      <c r="C58" s="83"/>
      <c r="D58" s="83"/>
      <c r="E58" s="83"/>
      <c r="F58" s="83"/>
      <c r="G58" s="52"/>
      <c r="H58" s="54"/>
    </row>
    <row r="59" spans="1:8" ht="15.75" customHeight="1" x14ac:dyDescent="0.25">
      <c r="A59" s="7"/>
      <c r="B59" s="55" t="s">
        <v>101</v>
      </c>
      <c r="C59" s="84"/>
      <c r="D59" s="84"/>
      <c r="E59" s="84"/>
      <c r="F59" s="84"/>
      <c r="G59" s="7"/>
      <c r="H59" s="57"/>
    </row>
    <row r="60" spans="1:8" ht="15.75" customHeight="1" x14ac:dyDescent="0.25">
      <c r="A60" s="7"/>
      <c r="B60" s="55" t="s">
        <v>102</v>
      </c>
      <c r="C60" s="84"/>
      <c r="D60" s="84"/>
      <c r="E60" s="84"/>
      <c r="F60" s="84"/>
      <c r="G60" s="7"/>
      <c r="H60" s="57"/>
    </row>
    <row r="61" spans="1:8" ht="15.75" customHeight="1" x14ac:dyDescent="0.25">
      <c r="A61" s="7"/>
      <c r="B61" s="85"/>
      <c r="C61" s="60">
        <v>46280</v>
      </c>
      <c r="D61" s="60">
        <v>46265</v>
      </c>
      <c r="E61" s="84"/>
      <c r="F61" s="84"/>
      <c r="G61" s="7"/>
      <c r="H61" s="57"/>
    </row>
    <row r="62" spans="1:8" ht="15.75" customHeight="1" x14ac:dyDescent="0.25">
      <c r="A62" s="7"/>
      <c r="B62" s="85" t="s">
        <v>103</v>
      </c>
      <c r="C62" s="61"/>
      <c r="D62" s="61"/>
      <c r="E62" s="84"/>
      <c r="F62" s="84"/>
      <c r="G62" s="7"/>
      <c r="H62" s="57"/>
    </row>
    <row r="63" spans="1:8" ht="15.75" customHeight="1" x14ac:dyDescent="0.25">
      <c r="A63" s="62"/>
      <c r="B63" s="85" t="s">
        <v>104</v>
      </c>
      <c r="C63" s="63">
        <v>15.4306</v>
      </c>
      <c r="D63" s="63">
        <v>15.4117</v>
      </c>
      <c r="E63" s="84"/>
      <c r="F63" s="84"/>
      <c r="G63" s="7"/>
      <c r="H63" s="57"/>
    </row>
    <row r="64" spans="1:8" ht="15.75" customHeight="1" x14ac:dyDescent="0.25">
      <c r="A64" s="62"/>
      <c r="B64" s="85" t="s">
        <v>105</v>
      </c>
      <c r="C64" s="63">
        <v>15.4306</v>
      </c>
      <c r="D64" s="63">
        <v>15.4117</v>
      </c>
      <c r="E64" s="84"/>
      <c r="F64" s="84"/>
      <c r="G64" s="7"/>
      <c r="H64" s="57"/>
    </row>
    <row r="65" spans="1:14" ht="15.75" customHeight="1" x14ac:dyDescent="0.25">
      <c r="A65" s="62"/>
      <c r="B65" s="85" t="s">
        <v>248</v>
      </c>
      <c r="C65" s="63">
        <v>12.7783</v>
      </c>
      <c r="D65" s="63">
        <v>12.774800000000001</v>
      </c>
      <c r="E65" s="84"/>
      <c r="F65" s="84"/>
      <c r="G65" s="7"/>
      <c r="H65" s="57"/>
    </row>
    <row r="66" spans="1:14" ht="15.75" customHeight="1" x14ac:dyDescent="0.25">
      <c r="A66" s="62"/>
      <c r="B66" s="85" t="s">
        <v>249</v>
      </c>
      <c r="C66" s="63">
        <v>15.1304</v>
      </c>
      <c r="D66" s="63">
        <v>15.111800000000001</v>
      </c>
      <c r="E66" s="84"/>
      <c r="F66" s="84"/>
      <c r="G66" s="7"/>
      <c r="H66" s="57"/>
    </row>
    <row r="67" spans="1:14" ht="15.75" customHeight="1" x14ac:dyDescent="0.25">
      <c r="A67" s="62"/>
      <c r="B67" s="85" t="s">
        <v>108</v>
      </c>
      <c r="C67" s="63">
        <v>16.656400000000001</v>
      </c>
      <c r="D67" s="63">
        <v>16.630600000000001</v>
      </c>
      <c r="E67" s="84"/>
      <c r="F67" s="84"/>
      <c r="G67" s="7"/>
      <c r="H67" s="57"/>
    </row>
    <row r="68" spans="1:14" ht="15.75" customHeight="1" x14ac:dyDescent="0.25">
      <c r="A68" s="62"/>
      <c r="B68" s="85" t="s">
        <v>109</v>
      </c>
      <c r="C68" s="63">
        <v>16.656400000000001</v>
      </c>
      <c r="D68" s="63">
        <v>16.630600000000001</v>
      </c>
      <c r="E68" s="84"/>
      <c r="F68" s="84"/>
      <c r="G68" s="7"/>
      <c r="H68" s="57"/>
      <c r="J68" s="3"/>
    </row>
    <row r="69" spans="1:14" ht="15.75" customHeight="1" x14ac:dyDescent="0.25">
      <c r="A69" s="62"/>
      <c r="B69" s="85" t="s">
        <v>252</v>
      </c>
      <c r="C69" s="63">
        <v>16.654199999999999</v>
      </c>
      <c r="D69" s="63">
        <v>16.628599999999999</v>
      </c>
      <c r="E69" s="84"/>
      <c r="F69" s="84"/>
      <c r="G69" s="7"/>
      <c r="H69" s="57"/>
    </row>
    <row r="70" spans="1:14" ht="15.75" customHeight="1" x14ac:dyDescent="0.25">
      <c r="A70" s="62"/>
      <c r="B70" s="85" t="s">
        <v>253</v>
      </c>
      <c r="C70" s="63">
        <v>16.654</v>
      </c>
      <c r="D70" s="63">
        <v>16.628299999999999</v>
      </c>
      <c r="E70" s="84"/>
      <c r="F70" s="84"/>
      <c r="G70" s="7"/>
      <c r="H70" s="57"/>
      <c r="J70" s="3"/>
    </row>
    <row r="71" spans="1:14" ht="15.75" customHeight="1" x14ac:dyDescent="0.25">
      <c r="A71" s="7"/>
      <c r="B71" s="55" t="s">
        <v>254</v>
      </c>
      <c r="C71" s="84"/>
      <c r="D71" s="84"/>
      <c r="E71" s="84"/>
      <c r="F71" s="84"/>
      <c r="G71" s="84"/>
      <c r="H71" s="57"/>
      <c r="J71" s="3"/>
    </row>
    <row r="72" spans="1:14" ht="15.75" customHeight="1" x14ac:dyDescent="0.25">
      <c r="A72" s="7"/>
      <c r="B72" s="85" t="s">
        <v>255</v>
      </c>
      <c r="C72" s="61" t="s">
        <v>256</v>
      </c>
      <c r="D72" s="61" t="s">
        <v>257</v>
      </c>
      <c r="E72" s="61" t="s">
        <v>257</v>
      </c>
      <c r="F72" s="84"/>
      <c r="G72" s="84"/>
      <c r="H72" s="57"/>
      <c r="J72" s="3"/>
    </row>
    <row r="73" spans="1:14" ht="15.75" customHeight="1" x14ac:dyDescent="0.25">
      <c r="A73" s="7"/>
      <c r="B73" s="85"/>
      <c r="C73" s="61"/>
      <c r="D73" s="61" t="s">
        <v>258</v>
      </c>
      <c r="E73" s="61" t="s">
        <v>90</v>
      </c>
      <c r="F73" s="84"/>
      <c r="G73" s="84"/>
      <c r="H73" s="57"/>
      <c r="J73" s="3"/>
    </row>
    <row r="74" spans="1:14" ht="15.75" customHeight="1" x14ac:dyDescent="0.25">
      <c r="A74" s="7"/>
      <c r="B74" s="85" t="s">
        <v>248</v>
      </c>
      <c r="C74" s="97" t="s">
        <v>259</v>
      </c>
      <c r="D74" s="98">
        <v>1.214783E-2</v>
      </c>
      <c r="E74" s="98">
        <v>1.214783E-2</v>
      </c>
      <c r="F74" s="84"/>
      <c r="G74" s="84"/>
      <c r="H74" s="57"/>
      <c r="J74" s="3"/>
    </row>
    <row r="75" spans="1:14" ht="15.75" customHeight="1" x14ac:dyDescent="0.25">
      <c r="A75" s="7"/>
      <c r="B75" s="85" t="s">
        <v>113</v>
      </c>
      <c r="C75" s="97"/>
      <c r="D75" s="98"/>
      <c r="E75" s="98"/>
      <c r="F75" s="84"/>
      <c r="G75" s="84"/>
      <c r="H75" s="57"/>
      <c r="J75" s="5"/>
      <c r="K75" s="5"/>
      <c r="L75" s="6"/>
      <c r="M75" s="6"/>
      <c r="N75" s="5"/>
    </row>
    <row r="76" spans="1:14" ht="15.75" customHeight="1" x14ac:dyDescent="0.25">
      <c r="A76" s="7"/>
      <c r="B76" s="55" t="s">
        <v>114</v>
      </c>
      <c r="C76" s="84"/>
      <c r="D76" s="84"/>
      <c r="E76" s="84"/>
      <c r="F76" s="84"/>
      <c r="G76" s="7"/>
      <c r="H76" s="57"/>
    </row>
    <row r="77" spans="1:14" ht="15.75" customHeight="1" x14ac:dyDescent="0.25">
      <c r="A77" s="7"/>
      <c r="B77" s="55" t="s">
        <v>115</v>
      </c>
      <c r="C77" s="84"/>
      <c r="D77" s="84"/>
      <c r="E77" s="84"/>
      <c r="F77" s="84"/>
      <c r="G77" s="7"/>
      <c r="H77" s="57"/>
    </row>
    <row r="78" spans="1:14" ht="15.75" customHeight="1" x14ac:dyDescent="0.25">
      <c r="A78" s="7"/>
      <c r="B78" s="64" t="s">
        <v>546</v>
      </c>
      <c r="C78" s="84"/>
      <c r="D78" s="84"/>
      <c r="E78" s="84"/>
      <c r="F78" s="84"/>
      <c r="G78" s="7"/>
      <c r="H78" s="57"/>
      <c r="J78" s="7"/>
      <c r="K78" s="7"/>
      <c r="L78" s="7"/>
      <c r="M78" s="7"/>
      <c r="N78" s="7"/>
    </row>
    <row r="79" spans="1:14" ht="15.75" customHeight="1" x14ac:dyDescent="0.25">
      <c r="A79" s="7"/>
      <c r="B79" s="55" t="s">
        <v>117</v>
      </c>
      <c r="C79" s="7"/>
      <c r="D79" s="7"/>
      <c r="E79" s="7"/>
      <c r="F79" s="7"/>
      <c r="G79" s="7"/>
      <c r="H79" s="57"/>
      <c r="J79" s="7"/>
      <c r="K79" s="7"/>
      <c r="L79" s="7"/>
      <c r="M79" s="7"/>
      <c r="N79" s="7"/>
    </row>
    <row r="80" spans="1:14" ht="15.75" customHeight="1" x14ac:dyDescent="0.25">
      <c r="A80" s="7"/>
      <c r="B80" s="55" t="s">
        <v>118</v>
      </c>
      <c r="C80" s="84"/>
      <c r="D80" s="84"/>
      <c r="E80" s="84"/>
      <c r="F80" s="84"/>
      <c r="G80" s="7"/>
      <c r="H80" s="57"/>
      <c r="J80" s="7"/>
      <c r="K80" s="7"/>
      <c r="L80" s="7"/>
      <c r="M80" s="7"/>
      <c r="N80" s="7"/>
    </row>
    <row r="81" spans="2:14" ht="15.75" customHeight="1" x14ac:dyDescent="0.25">
      <c r="B81" s="118"/>
      <c r="C81" s="118"/>
      <c r="D81" s="118"/>
      <c r="E81" s="119"/>
      <c r="F81" s="119"/>
      <c r="G81" s="120"/>
      <c r="H81" s="121"/>
      <c r="J81" s="7"/>
      <c r="K81" s="7"/>
      <c r="L81" s="7"/>
      <c r="M81" s="7"/>
      <c r="N81" s="7"/>
    </row>
    <row r="82" spans="2:14" ht="15.75" customHeight="1" thickBot="1" x14ac:dyDescent="0.3">
      <c r="J82" s="7"/>
      <c r="K82" s="7"/>
      <c r="L82" s="7"/>
      <c r="M82" s="7"/>
      <c r="N82" s="7"/>
    </row>
    <row r="83" spans="2:14" ht="39.75" customHeight="1" thickBot="1" x14ac:dyDescent="0.4">
      <c r="B83" s="65" t="s">
        <v>119</v>
      </c>
      <c r="C83" s="66" t="s">
        <v>120</v>
      </c>
      <c r="D83" s="66" t="s">
        <v>121</v>
      </c>
      <c r="E83"/>
      <c r="J83" s="7"/>
      <c r="K83" s="7"/>
      <c r="L83" s="7"/>
      <c r="M83" s="7"/>
      <c r="N83" s="7"/>
    </row>
    <row r="84" spans="2:14" ht="39.75" customHeight="1" x14ac:dyDescent="0.35">
      <c r="B84" s="86" t="s">
        <v>547</v>
      </c>
      <c r="C84" s="127"/>
      <c r="D84" s="68" t="s">
        <v>548</v>
      </c>
      <c r="E84"/>
      <c r="J84" s="7"/>
      <c r="K84" s="7"/>
      <c r="L84" s="7"/>
      <c r="M84" s="7"/>
      <c r="N84" s="7"/>
    </row>
    <row r="85" spans="2:14" ht="39.75" customHeight="1" x14ac:dyDescent="0.35">
      <c r="B85" s="130" t="s">
        <v>549</v>
      </c>
      <c r="C85" s="128"/>
      <c r="D85" s="132"/>
      <c r="E85"/>
    </row>
    <row r="86" spans="2:14" ht="39.75" customHeight="1" x14ac:dyDescent="0.35">
      <c r="B86" s="130"/>
      <c r="C86" s="128"/>
      <c r="D86" s="132"/>
      <c r="E86"/>
      <c r="J86" s="3"/>
    </row>
    <row r="87" spans="2:14" ht="39.75" customHeight="1" x14ac:dyDescent="0.35">
      <c r="B87" s="130"/>
      <c r="C87" s="128"/>
      <c r="D87" s="132"/>
      <c r="E87"/>
    </row>
    <row r="88" spans="2:14" ht="39.75" customHeight="1" thickBot="1" x14ac:dyDescent="0.4">
      <c r="B88" s="131"/>
      <c r="C88" s="129"/>
      <c r="D88" s="133"/>
      <c r="E88"/>
    </row>
    <row r="89" spans="2:14" ht="15.75" customHeight="1" x14ac:dyDescent="0.25">
      <c r="B89" s="9" t="s">
        <v>125</v>
      </c>
    </row>
    <row r="90" spans="2:14" ht="15.75" customHeight="1" x14ac:dyDescent="0.25">
      <c r="B90" s="9" t="s">
        <v>126</v>
      </c>
    </row>
    <row r="91" spans="2:14" ht="15.75" customHeight="1" x14ac:dyDescent="0.25">
      <c r="B91" s="9" t="s">
        <v>127</v>
      </c>
    </row>
    <row r="93" spans="2:14" ht="15.75" customHeight="1" x14ac:dyDescent="0.35">
      <c r="B93" s="134" t="s">
        <v>128</v>
      </c>
      <c r="C93" s="135"/>
      <c r="D93" s="135"/>
      <c r="E93" s="135"/>
    </row>
    <row r="94" spans="2:14" ht="30" customHeight="1" x14ac:dyDescent="0.35">
      <c r="B94" s="70" t="s">
        <v>129</v>
      </c>
      <c r="C94" s="136" t="s">
        <v>130</v>
      </c>
      <c r="D94" s="136" t="s">
        <v>131</v>
      </c>
      <c r="E94" s="136" t="s">
        <v>132</v>
      </c>
    </row>
    <row r="95" spans="2:14" ht="15.75" customHeight="1" x14ac:dyDescent="0.35">
      <c r="B95" s="70" t="s">
        <v>133</v>
      </c>
      <c r="C95" s="137"/>
      <c r="D95" s="137"/>
      <c r="E95" s="137"/>
    </row>
    <row r="96" spans="2:14" ht="15.75" customHeight="1" x14ac:dyDescent="0.35">
      <c r="B96" s="70" t="s">
        <v>134</v>
      </c>
      <c r="C96" s="71"/>
      <c r="D96" s="72"/>
      <c r="E96" s="72"/>
    </row>
    <row r="97" spans="2:5" ht="15.75" customHeight="1" x14ac:dyDescent="0.35">
      <c r="B97" s="70" t="s">
        <v>135</v>
      </c>
      <c r="C97" s="72"/>
      <c r="D97" s="116" t="s">
        <v>550</v>
      </c>
      <c r="E97" s="72"/>
    </row>
    <row r="98" spans="2:5" ht="15.75" customHeight="1" x14ac:dyDescent="0.35">
      <c r="B98" s="70" t="s">
        <v>136</v>
      </c>
      <c r="C98" s="74"/>
      <c r="D98" s="89"/>
      <c r="E98" s="72"/>
    </row>
    <row r="99" spans="2:5" ht="15.75" customHeight="1" x14ac:dyDescent="0.35">
      <c r="B99" s="14" t="s">
        <v>551</v>
      </c>
      <c r="C99" s="76"/>
      <c r="D99" s="72"/>
      <c r="E99" s="72"/>
    </row>
    <row r="100" spans="2:5" ht="15.75" customHeight="1" thickBot="1" x14ac:dyDescent="0.3"/>
    <row r="101" spans="2:5" ht="15.75" customHeight="1" thickBot="1" x14ac:dyDescent="0.3">
      <c r="B101" s="77"/>
      <c r="C101" s="78" t="s">
        <v>139</v>
      </c>
    </row>
    <row r="102" spans="2:5" ht="15.75" customHeight="1" thickBot="1" x14ac:dyDescent="0.3">
      <c r="B102" s="79" t="s">
        <v>140</v>
      </c>
      <c r="C102" s="90" t="s">
        <v>34</v>
      </c>
    </row>
    <row r="103" spans="2:5" ht="15.75" customHeight="1" thickBot="1" x14ac:dyDescent="0.35">
      <c r="B103" s="79" t="s">
        <v>141</v>
      </c>
      <c r="C103" s="81" t="s">
        <v>552</v>
      </c>
    </row>
    <row r="104" spans="2:5" ht="15.75" customHeight="1" thickBot="1" x14ac:dyDescent="0.3">
      <c r="B104" s="79" t="s">
        <v>143</v>
      </c>
      <c r="C104" s="82">
        <v>7.13</v>
      </c>
    </row>
    <row r="105" spans="2:5" ht="15.75" customHeight="1" thickBot="1" x14ac:dyDescent="0.3">
      <c r="B105" s="79" t="s">
        <v>144</v>
      </c>
      <c r="C105" s="82" t="s">
        <v>665</v>
      </c>
    </row>
    <row r="106" spans="2:5" ht="15.75" customHeight="1" thickBot="1" x14ac:dyDescent="0.3">
      <c r="B106" s="79" t="s">
        <v>145</v>
      </c>
      <c r="C106" s="82" t="s">
        <v>666</v>
      </c>
    </row>
    <row r="107" spans="2:5" ht="15.75" customHeight="1" thickBot="1" x14ac:dyDescent="0.3">
      <c r="B107" s="79" t="s">
        <v>146</v>
      </c>
      <c r="C107" s="82" t="s">
        <v>663</v>
      </c>
    </row>
    <row r="108" spans="2:5" ht="15.75" customHeight="1" thickBot="1" x14ac:dyDescent="0.3">
      <c r="B108" s="125" t="s">
        <v>147</v>
      </c>
      <c r="C108" s="126"/>
    </row>
    <row r="109" spans="2:5" ht="15.75" customHeight="1" thickBot="1" x14ac:dyDescent="0.3">
      <c r="B109" s="125" t="s">
        <v>148</v>
      </c>
      <c r="C109" s="126"/>
    </row>
  </sheetData>
  <mergeCells count="9">
    <mergeCell ref="B108:C108"/>
    <mergeCell ref="B109:C109"/>
    <mergeCell ref="C84:C88"/>
    <mergeCell ref="B85:B88"/>
    <mergeCell ref="D85:D88"/>
    <mergeCell ref="B93:E93"/>
    <mergeCell ref="C94:C95"/>
    <mergeCell ref="D94:D95"/>
    <mergeCell ref="E94:E95"/>
  </mergeCells>
  <hyperlinks>
    <hyperlink ref="G1" location="'Sheet1'!A1" display="Index" xr:uid="{C8FD459E-E34C-4B5B-92B9-38357A592E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00BA-782B-46B8-A251-5DF7E3F7E9EE}">
  <dimension ref="A1:N150"/>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684</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553</v>
      </c>
      <c r="C8" s="33" t="s">
        <v>554</v>
      </c>
      <c r="D8" s="33" t="s">
        <v>50</v>
      </c>
      <c r="E8" s="34">
        <v>2500000</v>
      </c>
      <c r="F8" s="35">
        <v>2571.54</v>
      </c>
      <c r="G8" s="36">
        <v>3.32E-2</v>
      </c>
      <c r="H8" s="37">
        <v>5.5855000000000002E-2</v>
      </c>
    </row>
    <row r="9" spans="2:8" ht="15.75" customHeight="1" x14ac:dyDescent="0.25">
      <c r="B9" s="33" t="s">
        <v>555</v>
      </c>
      <c r="C9" s="33" t="s">
        <v>556</v>
      </c>
      <c r="D9" s="33" t="s">
        <v>47</v>
      </c>
      <c r="E9" s="34">
        <v>2500</v>
      </c>
      <c r="F9" s="35">
        <v>2550.37</v>
      </c>
      <c r="G9" s="36">
        <v>3.2899999999999999E-2</v>
      </c>
      <c r="H9" s="37">
        <v>6.9001000000000007E-2</v>
      </c>
    </row>
    <row r="10" spans="2:8" ht="15.75" customHeight="1" x14ac:dyDescent="0.25">
      <c r="B10" s="33" t="s">
        <v>493</v>
      </c>
      <c r="C10" s="33" t="s">
        <v>494</v>
      </c>
      <c r="D10" s="33" t="s">
        <v>47</v>
      </c>
      <c r="E10" s="34">
        <v>2000</v>
      </c>
      <c r="F10" s="35">
        <v>2116.21</v>
      </c>
      <c r="G10" s="36">
        <v>2.7300000000000001E-2</v>
      </c>
      <c r="H10" s="37">
        <v>6.6350000000000006E-2</v>
      </c>
    </row>
    <row r="11" spans="2:8" ht="15.75" customHeight="1" x14ac:dyDescent="0.25">
      <c r="B11" s="33" t="s">
        <v>536</v>
      </c>
      <c r="C11" s="33" t="s">
        <v>537</v>
      </c>
      <c r="D11" s="33" t="s">
        <v>468</v>
      </c>
      <c r="E11" s="34">
        <v>1500</v>
      </c>
      <c r="F11" s="35">
        <v>1538.21</v>
      </c>
      <c r="G11" s="36">
        <v>1.9800000000000002E-2</v>
      </c>
      <c r="H11" s="37">
        <v>8.6649000000000004E-2</v>
      </c>
    </row>
    <row r="12" spans="2:8" ht="15.75" customHeight="1" x14ac:dyDescent="0.25">
      <c r="B12" s="32" t="s">
        <v>73</v>
      </c>
      <c r="C12" s="32"/>
      <c r="D12" s="32"/>
      <c r="E12" s="38"/>
      <c r="F12" s="39">
        <f>SUM(F8:F11)</f>
        <v>8776.33</v>
      </c>
      <c r="G12" s="40">
        <f>SUM(G8:G11)</f>
        <v>0.1132</v>
      </c>
      <c r="H12" s="41"/>
    </row>
    <row r="13" spans="2:8" ht="15.75" customHeight="1" x14ac:dyDescent="0.25">
      <c r="B13" s="33"/>
      <c r="C13" s="33"/>
      <c r="D13" s="33"/>
      <c r="E13" s="34"/>
      <c r="F13" s="35"/>
      <c r="G13" s="36"/>
      <c r="H13" s="37"/>
    </row>
    <row r="14" spans="2:8" ht="15.75" customHeight="1" x14ac:dyDescent="0.25">
      <c r="B14" s="32" t="s">
        <v>74</v>
      </c>
      <c r="C14" s="33"/>
      <c r="D14" s="33"/>
      <c r="E14" s="34"/>
      <c r="F14" s="35"/>
      <c r="G14" s="36"/>
      <c r="H14" s="37"/>
    </row>
    <row r="15" spans="2:8" ht="15.75" customHeight="1" x14ac:dyDescent="0.25">
      <c r="B15" s="32" t="s">
        <v>73</v>
      </c>
      <c r="C15" s="33"/>
      <c r="D15" s="33"/>
      <c r="E15" s="34"/>
      <c r="F15" s="42" t="s">
        <v>75</v>
      </c>
      <c r="G15" s="43" t="s">
        <v>75</v>
      </c>
      <c r="H15" s="37"/>
    </row>
    <row r="16" spans="2:8" ht="15.75" customHeight="1" x14ac:dyDescent="0.25">
      <c r="B16" s="33"/>
      <c r="C16" s="33"/>
      <c r="D16" s="33"/>
      <c r="E16" s="34"/>
      <c r="F16" s="35"/>
      <c r="G16" s="36"/>
      <c r="H16" s="37"/>
    </row>
    <row r="17" spans="2:8" ht="15.75" customHeight="1" x14ac:dyDescent="0.25">
      <c r="B17" s="32" t="s">
        <v>76</v>
      </c>
      <c r="C17" s="33"/>
      <c r="D17" s="33"/>
      <c r="E17" s="34"/>
      <c r="F17" s="35"/>
      <c r="G17" s="36"/>
      <c r="H17" s="37"/>
    </row>
    <row r="18" spans="2:8" ht="15.75" customHeight="1" x14ac:dyDescent="0.25">
      <c r="B18" s="32" t="s">
        <v>73</v>
      </c>
      <c r="C18" s="33"/>
      <c r="D18" s="33"/>
      <c r="E18" s="34"/>
      <c r="F18" s="42" t="s">
        <v>75</v>
      </c>
      <c r="G18" s="43" t="s">
        <v>75</v>
      </c>
      <c r="H18" s="37"/>
    </row>
    <row r="19" spans="2:8" ht="15.75" customHeight="1" x14ac:dyDescent="0.25">
      <c r="B19" s="33"/>
      <c r="C19" s="33"/>
      <c r="D19" s="33"/>
      <c r="E19" s="34"/>
      <c r="F19" s="35"/>
      <c r="G19" s="36"/>
      <c r="H19" s="37"/>
    </row>
    <row r="20" spans="2:8" ht="15.75" customHeight="1" x14ac:dyDescent="0.25">
      <c r="B20" s="44" t="s">
        <v>77</v>
      </c>
      <c r="C20" s="44"/>
      <c r="D20" s="44"/>
      <c r="E20" s="45"/>
      <c r="F20" s="39">
        <f>F12</f>
        <v>8776.33</v>
      </c>
      <c r="G20" s="40">
        <f>G12</f>
        <v>0.1132</v>
      </c>
      <c r="H20" s="41"/>
    </row>
    <row r="21" spans="2:8" ht="15.75" customHeight="1" x14ac:dyDescent="0.25">
      <c r="B21" s="33"/>
      <c r="C21" s="33"/>
      <c r="D21" s="33"/>
      <c r="E21" s="34"/>
      <c r="F21" s="35"/>
      <c r="G21" s="36"/>
      <c r="H21" s="37"/>
    </row>
    <row r="22" spans="2:8" ht="15.75" customHeight="1" x14ac:dyDescent="0.25">
      <c r="B22" s="32" t="s">
        <v>78</v>
      </c>
      <c r="C22" s="33"/>
      <c r="D22" s="33"/>
      <c r="E22" s="34"/>
      <c r="F22" s="35"/>
      <c r="G22" s="36"/>
      <c r="H22" s="37"/>
    </row>
    <row r="23" spans="2:8" ht="15.75" customHeight="1" x14ac:dyDescent="0.25">
      <c r="B23" s="33"/>
      <c r="C23" s="33"/>
      <c r="D23" s="33"/>
      <c r="E23" s="34"/>
      <c r="F23" s="35"/>
      <c r="G23" s="36"/>
      <c r="H23" s="37"/>
    </row>
    <row r="24" spans="2:8" ht="15.75" customHeight="1" x14ac:dyDescent="0.25">
      <c r="B24" s="32" t="s">
        <v>79</v>
      </c>
      <c r="C24" s="33"/>
      <c r="D24" s="33"/>
      <c r="E24" s="34"/>
      <c r="F24" s="35"/>
      <c r="G24" s="36"/>
      <c r="H24" s="37"/>
    </row>
    <row r="25" spans="2:8" ht="15.75" customHeight="1" x14ac:dyDescent="0.25">
      <c r="B25" s="33" t="s">
        <v>371</v>
      </c>
      <c r="C25" s="33" t="s">
        <v>388</v>
      </c>
      <c r="D25" s="33" t="s">
        <v>82</v>
      </c>
      <c r="E25" s="34">
        <v>1000</v>
      </c>
      <c r="F25" s="35">
        <v>4850.54</v>
      </c>
      <c r="G25" s="36">
        <v>6.25E-2</v>
      </c>
      <c r="H25" s="37">
        <v>6.9001000000000007E-2</v>
      </c>
    </row>
    <row r="26" spans="2:8" ht="15.75" customHeight="1" x14ac:dyDescent="0.25">
      <c r="B26" s="33" t="s">
        <v>513</v>
      </c>
      <c r="C26" s="33" t="s">
        <v>514</v>
      </c>
      <c r="D26" s="33" t="s">
        <v>515</v>
      </c>
      <c r="E26" s="34">
        <v>900</v>
      </c>
      <c r="F26" s="35">
        <v>4459.26</v>
      </c>
      <c r="G26" s="36">
        <v>5.7500000000000002E-2</v>
      </c>
      <c r="H26" s="37">
        <v>5.9548999999999998E-2</v>
      </c>
    </row>
    <row r="27" spans="2:8" ht="15.75" customHeight="1" x14ac:dyDescent="0.25">
      <c r="B27" s="33" t="s">
        <v>368</v>
      </c>
      <c r="C27" s="33" t="s">
        <v>521</v>
      </c>
      <c r="D27" s="33" t="s">
        <v>82</v>
      </c>
      <c r="E27" s="34">
        <v>900</v>
      </c>
      <c r="F27" s="35">
        <v>4389.7700000000004</v>
      </c>
      <c r="G27" s="36">
        <v>5.6599999999999998E-2</v>
      </c>
      <c r="H27" s="37">
        <v>6.8401000000000003E-2</v>
      </c>
    </row>
    <row r="28" spans="2:8" ht="15.75" customHeight="1" x14ac:dyDescent="0.25">
      <c r="B28" s="33" t="s">
        <v>241</v>
      </c>
      <c r="C28" s="33" t="s">
        <v>557</v>
      </c>
      <c r="D28" s="33" t="s">
        <v>82</v>
      </c>
      <c r="E28" s="34">
        <v>500</v>
      </c>
      <c r="F28" s="35">
        <v>2462.66</v>
      </c>
      <c r="G28" s="36">
        <v>3.1800000000000002E-2</v>
      </c>
      <c r="H28" s="37">
        <v>6.1501E-2</v>
      </c>
    </row>
    <row r="29" spans="2:8" ht="15.75" customHeight="1" x14ac:dyDescent="0.25">
      <c r="B29" s="33" t="s">
        <v>376</v>
      </c>
      <c r="C29" s="33" t="s">
        <v>558</v>
      </c>
      <c r="D29" s="33" t="s">
        <v>82</v>
      </c>
      <c r="E29" s="34">
        <v>500</v>
      </c>
      <c r="F29" s="35">
        <v>2461.4299999999998</v>
      </c>
      <c r="G29" s="36">
        <v>3.1699999999999999E-2</v>
      </c>
      <c r="H29" s="37">
        <v>6.2849000000000002E-2</v>
      </c>
    </row>
    <row r="30" spans="2:8" ht="15.75" customHeight="1" x14ac:dyDescent="0.25">
      <c r="B30" s="33" t="s">
        <v>373</v>
      </c>
      <c r="C30" s="33" t="s">
        <v>559</v>
      </c>
      <c r="D30" s="33" t="s">
        <v>82</v>
      </c>
      <c r="E30" s="34">
        <v>500</v>
      </c>
      <c r="F30" s="35">
        <v>2460.81</v>
      </c>
      <c r="G30" s="36">
        <v>3.1699999999999999E-2</v>
      </c>
      <c r="H30" s="37">
        <v>6.25E-2</v>
      </c>
    </row>
    <row r="31" spans="2:8" ht="15.75" customHeight="1" x14ac:dyDescent="0.25">
      <c r="B31" s="33" t="s">
        <v>384</v>
      </c>
      <c r="C31" s="33" t="s">
        <v>560</v>
      </c>
      <c r="D31" s="33" t="s">
        <v>413</v>
      </c>
      <c r="E31" s="34">
        <v>500</v>
      </c>
      <c r="F31" s="35">
        <v>2437.37</v>
      </c>
      <c r="G31" s="36">
        <v>3.1399999999999997E-2</v>
      </c>
      <c r="H31" s="37">
        <v>6.6998000000000002E-2</v>
      </c>
    </row>
    <row r="32" spans="2:8" ht="15.75" customHeight="1" x14ac:dyDescent="0.25">
      <c r="B32" s="33" t="s">
        <v>239</v>
      </c>
      <c r="C32" s="33" t="s">
        <v>561</v>
      </c>
      <c r="D32" s="33" t="s">
        <v>82</v>
      </c>
      <c r="E32" s="34">
        <v>500</v>
      </c>
      <c r="F32" s="35">
        <v>2434.02</v>
      </c>
      <c r="G32" s="36">
        <v>3.1399999999999997E-2</v>
      </c>
      <c r="H32" s="37">
        <v>6.7774000000000001E-2</v>
      </c>
    </row>
    <row r="33" spans="2:10" ht="15.75" customHeight="1" x14ac:dyDescent="0.25">
      <c r="B33" s="33" t="s">
        <v>562</v>
      </c>
      <c r="C33" s="33" t="s">
        <v>563</v>
      </c>
      <c r="D33" s="33" t="s">
        <v>82</v>
      </c>
      <c r="E33" s="34">
        <v>500</v>
      </c>
      <c r="F33" s="35">
        <v>2424.13</v>
      </c>
      <c r="G33" s="36">
        <v>3.1300000000000001E-2</v>
      </c>
      <c r="H33" s="37">
        <v>6.7198999999999995E-2</v>
      </c>
    </row>
    <row r="34" spans="2:10" ht="15.75" customHeight="1" x14ac:dyDescent="0.25">
      <c r="B34" s="33" t="s">
        <v>239</v>
      </c>
      <c r="C34" s="33" t="s">
        <v>240</v>
      </c>
      <c r="D34" s="33" t="s">
        <v>82</v>
      </c>
      <c r="E34" s="34">
        <v>500</v>
      </c>
      <c r="F34" s="35">
        <v>2370.0300000000002</v>
      </c>
      <c r="G34" s="36">
        <v>3.0599999999999999E-2</v>
      </c>
      <c r="H34" s="37">
        <v>7.1998999999999994E-2</v>
      </c>
    </row>
    <row r="35" spans="2:10" ht="15.75" customHeight="1" x14ac:dyDescent="0.25">
      <c r="B35" s="33" t="s">
        <v>373</v>
      </c>
      <c r="C35" s="33" t="s">
        <v>564</v>
      </c>
      <c r="D35" s="33" t="s">
        <v>82</v>
      </c>
      <c r="E35" s="34">
        <v>500</v>
      </c>
      <c r="F35" s="35">
        <v>2366.9299999999998</v>
      </c>
      <c r="G35" s="36">
        <v>3.0499999999999999E-2</v>
      </c>
      <c r="H35" s="37">
        <v>7.2000999999999996E-2</v>
      </c>
    </row>
    <row r="36" spans="2:10" ht="15.75" customHeight="1" x14ac:dyDescent="0.25">
      <c r="B36" s="33" t="s">
        <v>371</v>
      </c>
      <c r="C36" s="33" t="s">
        <v>519</v>
      </c>
      <c r="D36" s="33" t="s">
        <v>82</v>
      </c>
      <c r="E36" s="34">
        <v>400</v>
      </c>
      <c r="F36" s="35">
        <v>1981.87</v>
      </c>
      <c r="G36" s="36">
        <v>2.5600000000000001E-2</v>
      </c>
      <c r="H36" s="37">
        <v>6.0699000000000003E-2</v>
      </c>
    </row>
    <row r="37" spans="2:10" ht="15.75" customHeight="1" x14ac:dyDescent="0.25">
      <c r="B37" s="33" t="s">
        <v>393</v>
      </c>
      <c r="C37" s="33" t="s">
        <v>394</v>
      </c>
      <c r="D37" s="33" t="s">
        <v>82</v>
      </c>
      <c r="E37" s="34">
        <v>400</v>
      </c>
      <c r="F37" s="35">
        <v>1970.29</v>
      </c>
      <c r="G37" s="36">
        <v>2.5399999999999999E-2</v>
      </c>
      <c r="H37" s="37">
        <v>6.1837000000000003E-2</v>
      </c>
    </row>
    <row r="38" spans="2:10" ht="15.75" customHeight="1" x14ac:dyDescent="0.25">
      <c r="B38" s="33" t="s">
        <v>376</v>
      </c>
      <c r="C38" s="33" t="s">
        <v>565</v>
      </c>
      <c r="D38" s="33" t="s">
        <v>82</v>
      </c>
      <c r="E38" s="34">
        <v>400</v>
      </c>
      <c r="F38" s="35">
        <v>1965.15</v>
      </c>
      <c r="G38" s="36">
        <v>2.53E-2</v>
      </c>
      <c r="H38" s="37">
        <v>6.2851000000000004E-2</v>
      </c>
    </row>
    <row r="39" spans="2:10" ht="15.75" customHeight="1" x14ac:dyDescent="0.25">
      <c r="B39" s="33" t="s">
        <v>384</v>
      </c>
      <c r="C39" s="33" t="s">
        <v>520</v>
      </c>
      <c r="D39" s="33" t="s">
        <v>87</v>
      </c>
      <c r="E39" s="34">
        <v>400</v>
      </c>
      <c r="F39" s="35">
        <v>1952.63</v>
      </c>
      <c r="G39" s="36">
        <v>2.52E-2</v>
      </c>
      <c r="H39" s="37">
        <v>6.7599000000000006E-2</v>
      </c>
    </row>
    <row r="40" spans="2:10" ht="15.75" customHeight="1" x14ac:dyDescent="0.25">
      <c r="B40" s="33" t="s">
        <v>384</v>
      </c>
      <c r="C40" s="33" t="s">
        <v>566</v>
      </c>
      <c r="D40" s="33" t="s">
        <v>413</v>
      </c>
      <c r="E40" s="34">
        <v>300</v>
      </c>
      <c r="F40" s="35">
        <v>1500</v>
      </c>
      <c r="G40" s="36">
        <v>1.9300000000000001E-2</v>
      </c>
      <c r="H40" s="37">
        <v>5.0376999999999998E-2</v>
      </c>
    </row>
    <row r="41" spans="2:10" ht="15.75" customHeight="1" x14ac:dyDescent="0.25">
      <c r="B41" s="33" t="s">
        <v>85</v>
      </c>
      <c r="C41" s="33" t="s">
        <v>86</v>
      </c>
      <c r="D41" s="33" t="s">
        <v>87</v>
      </c>
      <c r="E41" s="34">
        <v>300</v>
      </c>
      <c r="F41" s="35">
        <v>1467.83</v>
      </c>
      <c r="G41" s="36">
        <v>1.89E-2</v>
      </c>
      <c r="H41" s="37">
        <v>6.7788000000000001E-2</v>
      </c>
    </row>
    <row r="42" spans="2:10" ht="15.75" customHeight="1" x14ac:dyDescent="0.25">
      <c r="B42" s="33" t="s">
        <v>230</v>
      </c>
      <c r="C42" s="33" t="s">
        <v>518</v>
      </c>
      <c r="D42" s="33" t="s">
        <v>82</v>
      </c>
      <c r="E42" s="34">
        <v>100</v>
      </c>
      <c r="F42" s="35">
        <v>487.1</v>
      </c>
      <c r="G42" s="36">
        <v>6.3E-3</v>
      </c>
      <c r="H42" s="37">
        <v>6.8099999999999994E-2</v>
      </c>
    </row>
    <row r="43" spans="2:10" ht="15.75" customHeight="1" x14ac:dyDescent="0.25">
      <c r="B43" s="32" t="s">
        <v>73</v>
      </c>
      <c r="C43" s="32"/>
      <c r="D43" s="32"/>
      <c r="E43" s="38"/>
      <c r="F43" s="39">
        <v>44441.82</v>
      </c>
      <c r="G43" s="40">
        <v>0.57299999999999995</v>
      </c>
      <c r="H43" s="41"/>
    </row>
    <row r="44" spans="2:10" ht="15.75" customHeight="1" x14ac:dyDescent="0.25">
      <c r="B44" s="33"/>
      <c r="C44" s="33"/>
      <c r="D44" s="33"/>
      <c r="E44" s="34"/>
      <c r="F44" s="35"/>
      <c r="G44" s="36"/>
      <c r="H44" s="37"/>
    </row>
    <row r="45" spans="2:10" ht="15.75" customHeight="1" x14ac:dyDescent="0.25">
      <c r="B45" s="32" t="s">
        <v>396</v>
      </c>
      <c r="C45" s="33"/>
      <c r="D45" s="33"/>
      <c r="E45" s="34"/>
      <c r="F45" s="35"/>
      <c r="G45" s="36"/>
      <c r="H45" s="37"/>
    </row>
    <row r="46" spans="2:10" ht="15.75" customHeight="1" x14ac:dyDescent="0.25">
      <c r="B46" s="33" t="s">
        <v>397</v>
      </c>
      <c r="C46" s="33" t="s">
        <v>398</v>
      </c>
      <c r="D46" s="33" t="s">
        <v>82</v>
      </c>
      <c r="E46" s="34">
        <v>500</v>
      </c>
      <c r="F46" s="35">
        <v>2425.63</v>
      </c>
      <c r="G46" s="36">
        <v>3.1300000000000001E-2</v>
      </c>
      <c r="H46" s="37">
        <v>7.22E-2</v>
      </c>
    </row>
    <row r="47" spans="2:10" ht="15.75" customHeight="1" x14ac:dyDescent="0.25">
      <c r="B47" s="33" t="s">
        <v>418</v>
      </c>
      <c r="C47" s="33" t="s">
        <v>419</v>
      </c>
      <c r="D47" s="33" t="s">
        <v>82</v>
      </c>
      <c r="E47" s="34">
        <v>500</v>
      </c>
      <c r="F47" s="35">
        <v>2383.64</v>
      </c>
      <c r="G47" s="36">
        <v>3.0700000000000002E-2</v>
      </c>
      <c r="H47" s="37">
        <v>7.5498999999999997E-2</v>
      </c>
    </row>
    <row r="48" spans="2:10" ht="15.75" customHeight="1" x14ac:dyDescent="0.25">
      <c r="B48" s="33" t="s">
        <v>523</v>
      </c>
      <c r="C48" s="33" t="s">
        <v>524</v>
      </c>
      <c r="D48" s="33" t="s">
        <v>82</v>
      </c>
      <c r="E48" s="34">
        <v>300</v>
      </c>
      <c r="F48" s="35">
        <v>1486.14</v>
      </c>
      <c r="G48" s="36">
        <v>1.9199999999999998E-2</v>
      </c>
      <c r="H48" s="37">
        <v>6.6750000000000004E-2</v>
      </c>
      <c r="J48" s="3"/>
    </row>
    <row r="49" spans="2:14" ht="15.75" customHeight="1" x14ac:dyDescent="0.25">
      <c r="B49" s="33" t="s">
        <v>411</v>
      </c>
      <c r="C49" s="33" t="s">
        <v>422</v>
      </c>
      <c r="D49" s="33" t="s">
        <v>413</v>
      </c>
      <c r="E49" s="34">
        <v>300</v>
      </c>
      <c r="F49" s="35">
        <v>1452.51</v>
      </c>
      <c r="G49" s="36">
        <v>1.8700000000000001E-2</v>
      </c>
      <c r="H49" s="37">
        <v>7.8001000000000001E-2</v>
      </c>
    </row>
    <row r="50" spans="2:14" ht="15.75" customHeight="1" x14ac:dyDescent="0.25">
      <c r="B50" s="33" t="s">
        <v>411</v>
      </c>
      <c r="C50" s="33" t="s">
        <v>423</v>
      </c>
      <c r="D50" s="33" t="s">
        <v>413</v>
      </c>
      <c r="E50" s="34">
        <v>200</v>
      </c>
      <c r="F50" s="35">
        <v>993.85</v>
      </c>
      <c r="G50" s="36">
        <v>1.2800000000000001E-2</v>
      </c>
      <c r="H50" s="37">
        <v>6.8399000000000001E-2</v>
      </c>
      <c r="J50" s="3"/>
    </row>
    <row r="51" spans="2:14" ht="15.75" customHeight="1" x14ac:dyDescent="0.25">
      <c r="B51" s="33" t="s">
        <v>401</v>
      </c>
      <c r="C51" s="33" t="s">
        <v>567</v>
      </c>
      <c r="D51" s="33" t="s">
        <v>82</v>
      </c>
      <c r="E51" s="34">
        <v>200</v>
      </c>
      <c r="F51" s="35">
        <v>991.15</v>
      </c>
      <c r="G51" s="36">
        <v>1.2800000000000001E-2</v>
      </c>
      <c r="H51" s="37">
        <v>7.7602000000000004E-2</v>
      </c>
      <c r="J51" s="3"/>
    </row>
    <row r="52" spans="2:14" ht="15.75" customHeight="1" x14ac:dyDescent="0.25">
      <c r="B52" s="33" t="s">
        <v>397</v>
      </c>
      <c r="C52" s="33" t="s">
        <v>403</v>
      </c>
      <c r="D52" s="33" t="s">
        <v>82</v>
      </c>
      <c r="E52" s="34">
        <v>200</v>
      </c>
      <c r="F52" s="35">
        <v>981.36</v>
      </c>
      <c r="G52" s="36">
        <v>1.2699999999999999E-2</v>
      </c>
      <c r="H52" s="37">
        <v>7.0050000000000001E-2</v>
      </c>
      <c r="J52" s="3"/>
    </row>
    <row r="53" spans="2:14" ht="15.75" customHeight="1" x14ac:dyDescent="0.25">
      <c r="B53" s="33" t="s">
        <v>401</v>
      </c>
      <c r="C53" s="33" t="s">
        <v>402</v>
      </c>
      <c r="D53" s="33" t="s">
        <v>82</v>
      </c>
      <c r="E53" s="34">
        <v>200</v>
      </c>
      <c r="F53" s="35">
        <v>938.11</v>
      </c>
      <c r="G53" s="36">
        <v>1.21E-2</v>
      </c>
      <c r="H53" s="37">
        <v>8.9849999999999999E-2</v>
      </c>
      <c r="J53" s="3"/>
    </row>
    <row r="54" spans="2:14" ht="15.75" customHeight="1" x14ac:dyDescent="0.25">
      <c r="B54" s="33" t="s">
        <v>414</v>
      </c>
      <c r="C54" s="33" t="s">
        <v>568</v>
      </c>
      <c r="D54" s="33" t="s">
        <v>82</v>
      </c>
      <c r="E54" s="34">
        <v>100</v>
      </c>
      <c r="F54" s="35">
        <v>486.24</v>
      </c>
      <c r="G54" s="36">
        <v>6.3E-3</v>
      </c>
      <c r="H54" s="37">
        <v>7.7100000000000002E-2</v>
      </c>
      <c r="J54" s="3"/>
    </row>
    <row r="55" spans="2:14" ht="15.75" customHeight="1" x14ac:dyDescent="0.25">
      <c r="B55" s="32" t="s">
        <v>73</v>
      </c>
      <c r="C55" s="32"/>
      <c r="D55" s="32"/>
      <c r="E55" s="38"/>
      <c r="F55" s="39">
        <v>12138.63</v>
      </c>
      <c r="G55" s="40">
        <v>0.1565</v>
      </c>
      <c r="H55" s="41"/>
      <c r="J55" s="5"/>
      <c r="K55" s="5"/>
      <c r="L55" s="6"/>
      <c r="M55" s="6"/>
      <c r="N55" s="5"/>
    </row>
    <row r="56" spans="2:14" ht="15.75" customHeight="1" x14ac:dyDescent="0.25">
      <c r="B56" s="33"/>
      <c r="C56" s="33"/>
      <c r="D56" s="33"/>
      <c r="E56" s="34"/>
      <c r="F56" s="35"/>
      <c r="G56" s="36"/>
      <c r="H56" s="37"/>
    </row>
    <row r="57" spans="2:14" ht="15.75" customHeight="1" x14ac:dyDescent="0.25">
      <c r="B57" s="32" t="s">
        <v>163</v>
      </c>
      <c r="C57" s="33"/>
      <c r="D57" s="33"/>
      <c r="E57" s="34"/>
      <c r="F57" s="35"/>
      <c r="G57" s="36"/>
      <c r="H57" s="37"/>
    </row>
    <row r="58" spans="2:14" ht="15.75" customHeight="1" x14ac:dyDescent="0.25">
      <c r="B58" s="33" t="s">
        <v>525</v>
      </c>
      <c r="C58" s="33" t="s">
        <v>526</v>
      </c>
      <c r="D58" s="33" t="s">
        <v>50</v>
      </c>
      <c r="E58" s="34">
        <v>2500000</v>
      </c>
      <c r="F58" s="35">
        <v>2485.36</v>
      </c>
      <c r="G58" s="36">
        <v>3.2000000000000001E-2</v>
      </c>
      <c r="H58" s="37">
        <v>5.0000999999999997E-2</v>
      </c>
      <c r="J58" s="7"/>
      <c r="K58" s="7"/>
      <c r="L58" s="7"/>
      <c r="M58" s="7"/>
      <c r="N58" s="7"/>
    </row>
    <row r="59" spans="2:14" ht="15.75" customHeight="1" x14ac:dyDescent="0.25">
      <c r="B59" s="33" t="s">
        <v>527</v>
      </c>
      <c r="C59" s="33" t="s">
        <v>528</v>
      </c>
      <c r="D59" s="33" t="s">
        <v>50</v>
      </c>
      <c r="E59" s="34">
        <v>1000000</v>
      </c>
      <c r="F59" s="35">
        <v>996.14</v>
      </c>
      <c r="G59" s="36">
        <v>1.2800000000000001E-2</v>
      </c>
      <c r="H59" s="37">
        <v>4.8795999999999999E-2</v>
      </c>
      <c r="J59" s="7"/>
      <c r="K59" s="7"/>
      <c r="L59" s="7"/>
      <c r="M59" s="7"/>
      <c r="N59" s="7"/>
    </row>
    <row r="60" spans="2:14" ht="15.75" customHeight="1" x14ac:dyDescent="0.25">
      <c r="B60" s="32" t="s">
        <v>73</v>
      </c>
      <c r="C60" s="32"/>
      <c r="D60" s="32"/>
      <c r="E60" s="38"/>
      <c r="F60" s="39">
        <v>3481.5</v>
      </c>
      <c r="G60" s="40">
        <v>4.4900000000000002E-2</v>
      </c>
      <c r="H60" s="41"/>
      <c r="J60" s="7"/>
      <c r="K60" s="7"/>
      <c r="L60" s="7"/>
      <c r="M60" s="7"/>
      <c r="N60" s="7"/>
    </row>
    <row r="61" spans="2:14" ht="15.75" customHeight="1" x14ac:dyDescent="0.25">
      <c r="B61" s="33"/>
      <c r="C61" s="33"/>
      <c r="D61" s="33"/>
      <c r="E61" s="34"/>
      <c r="F61" s="35"/>
      <c r="G61" s="36"/>
      <c r="H61" s="37"/>
      <c r="J61" s="7"/>
      <c r="K61" s="7"/>
      <c r="L61" s="7"/>
      <c r="M61" s="7"/>
      <c r="N61" s="7"/>
    </row>
    <row r="62" spans="2:14" ht="15.75" customHeight="1" x14ac:dyDescent="0.25">
      <c r="B62" s="44" t="s">
        <v>77</v>
      </c>
      <c r="C62" s="44"/>
      <c r="D62" s="44"/>
      <c r="E62" s="45"/>
      <c r="F62" s="39">
        <v>60061.95</v>
      </c>
      <c r="G62" s="40">
        <v>0.77439999999999998</v>
      </c>
      <c r="H62" s="41"/>
      <c r="J62" s="7"/>
      <c r="K62" s="7"/>
      <c r="L62" s="7"/>
      <c r="M62" s="7"/>
      <c r="N62" s="7"/>
    </row>
    <row r="63" spans="2:14" ht="15.75" customHeight="1" x14ac:dyDescent="0.25">
      <c r="B63" s="33"/>
      <c r="C63" s="33"/>
      <c r="D63" s="33"/>
      <c r="E63" s="34"/>
      <c r="F63" s="35"/>
      <c r="G63" s="36"/>
      <c r="H63" s="37"/>
      <c r="J63" s="7"/>
      <c r="K63" s="7"/>
      <c r="L63" s="7"/>
      <c r="M63" s="7"/>
      <c r="N63" s="7"/>
    </row>
    <row r="64" spans="2:14" ht="15.75" customHeight="1" x14ac:dyDescent="0.25">
      <c r="B64" s="33"/>
      <c r="C64" s="33"/>
      <c r="D64" s="33"/>
      <c r="E64" s="34"/>
      <c r="F64" s="35"/>
      <c r="G64" s="36"/>
      <c r="H64" s="37"/>
      <c r="J64" s="7"/>
      <c r="K64" s="7"/>
      <c r="L64" s="7"/>
      <c r="M64" s="7"/>
      <c r="N64" s="7"/>
    </row>
    <row r="65" spans="2:10" ht="15.75" customHeight="1" x14ac:dyDescent="0.25">
      <c r="B65" s="32" t="s">
        <v>90</v>
      </c>
      <c r="C65" s="33"/>
      <c r="D65" s="33"/>
      <c r="E65" s="34"/>
      <c r="F65" s="35"/>
      <c r="G65" s="36"/>
      <c r="H65" s="37"/>
    </row>
    <row r="66" spans="2:10" ht="15.75" customHeight="1" x14ac:dyDescent="0.25">
      <c r="B66" s="32" t="s">
        <v>91</v>
      </c>
      <c r="C66" s="33"/>
      <c r="D66" s="33"/>
      <c r="E66" s="34"/>
      <c r="F66" s="35"/>
      <c r="G66" s="36"/>
      <c r="H66" s="37"/>
      <c r="J66" s="3"/>
    </row>
    <row r="67" spans="2:10" ht="15.75" customHeight="1" x14ac:dyDescent="0.25">
      <c r="B67" s="33" t="s">
        <v>92</v>
      </c>
      <c r="C67" s="33" t="s">
        <v>93</v>
      </c>
      <c r="D67" s="33"/>
      <c r="E67" s="34">
        <v>1049.556</v>
      </c>
      <c r="F67" s="35">
        <v>125.88</v>
      </c>
      <c r="G67" s="36">
        <v>1.6000000000000001E-3</v>
      </c>
      <c r="H67" s="37"/>
    </row>
    <row r="68" spans="2:10" ht="15.75" customHeight="1" x14ac:dyDescent="0.25">
      <c r="B68" s="33"/>
      <c r="C68" s="33"/>
      <c r="D68" s="33"/>
      <c r="E68" s="34"/>
      <c r="F68" s="35"/>
      <c r="G68" s="36"/>
      <c r="H68" s="37"/>
    </row>
    <row r="69" spans="2:10" ht="15.75" customHeight="1" x14ac:dyDescent="0.25">
      <c r="B69" s="44" t="s">
        <v>77</v>
      </c>
      <c r="C69" s="44"/>
      <c r="D69" s="44"/>
      <c r="E69" s="45"/>
      <c r="F69" s="39">
        <v>125.88</v>
      </c>
      <c r="G69" s="40">
        <v>1.6000000000000001E-3</v>
      </c>
      <c r="H69" s="41"/>
    </row>
    <row r="70" spans="2:10" ht="15.75" customHeight="1" x14ac:dyDescent="0.25">
      <c r="B70" s="33"/>
      <c r="C70" s="33"/>
      <c r="D70" s="33"/>
      <c r="E70" s="34"/>
      <c r="F70" s="35"/>
      <c r="G70" s="36"/>
      <c r="H70" s="37"/>
    </row>
    <row r="71" spans="2:10" ht="15.75" customHeight="1" x14ac:dyDescent="0.25">
      <c r="B71" s="32" t="s">
        <v>94</v>
      </c>
      <c r="C71" s="33"/>
      <c r="D71" s="33"/>
      <c r="E71" s="34"/>
      <c r="F71" s="35"/>
      <c r="G71" s="36"/>
      <c r="H71" s="37"/>
    </row>
    <row r="72" spans="2:10" ht="15.75" customHeight="1" x14ac:dyDescent="0.25">
      <c r="B72" s="33" t="s">
        <v>95</v>
      </c>
      <c r="C72" s="33"/>
      <c r="D72" s="33"/>
      <c r="E72" s="34"/>
      <c r="F72" s="35">
        <v>9542.67</v>
      </c>
      <c r="G72" s="36">
        <v>0.123</v>
      </c>
      <c r="H72" s="37"/>
    </row>
    <row r="73" spans="2:10" ht="15.75" customHeight="1" x14ac:dyDescent="0.25">
      <c r="B73" s="32" t="s">
        <v>73</v>
      </c>
      <c r="C73" s="32"/>
      <c r="D73" s="32"/>
      <c r="E73" s="38"/>
      <c r="F73" s="39">
        <v>9542.67</v>
      </c>
      <c r="G73" s="40">
        <v>0.123</v>
      </c>
      <c r="H73" s="41"/>
    </row>
    <row r="74" spans="2:10" ht="15.75" customHeight="1" x14ac:dyDescent="0.25">
      <c r="B74" s="33"/>
      <c r="C74" s="33"/>
      <c r="D74" s="33"/>
      <c r="E74" s="34"/>
      <c r="F74" s="35"/>
      <c r="G74" s="36"/>
      <c r="H74" s="37"/>
    </row>
    <row r="75" spans="2:10" ht="15.75" customHeight="1" x14ac:dyDescent="0.25">
      <c r="B75" s="44" t="s">
        <v>77</v>
      </c>
      <c r="C75" s="44"/>
      <c r="D75" s="44"/>
      <c r="E75" s="45"/>
      <c r="F75" s="39">
        <v>9542.67</v>
      </c>
      <c r="G75" s="40">
        <v>0.123</v>
      </c>
      <c r="H75" s="41"/>
    </row>
    <row r="76" spans="2:10" ht="15.75" customHeight="1" x14ac:dyDescent="0.25">
      <c r="B76" s="33" t="s">
        <v>96</v>
      </c>
      <c r="C76" s="33"/>
      <c r="D76" s="33"/>
      <c r="E76" s="34"/>
      <c r="F76" s="95">
        <v>-954.26</v>
      </c>
      <c r="G76" s="96">
        <v>-1.2199999999999989E-2</v>
      </c>
      <c r="H76" s="37"/>
    </row>
    <row r="77" spans="2:10" ht="15.75" customHeight="1" x14ac:dyDescent="0.25">
      <c r="B77" s="46" t="s">
        <v>97</v>
      </c>
      <c r="C77" s="46"/>
      <c r="D77" s="46"/>
      <c r="E77" s="47"/>
      <c r="F77" s="48">
        <v>77552.5</v>
      </c>
      <c r="G77" s="49">
        <v>1</v>
      </c>
      <c r="H77" s="50"/>
    </row>
    <row r="78" spans="2:10" ht="15.75" customHeight="1" x14ac:dyDescent="0.25">
      <c r="B78" s="2"/>
    </row>
    <row r="79" spans="2:10" ht="15.75" customHeight="1" x14ac:dyDescent="0.25">
      <c r="B79" s="15" t="s">
        <v>98</v>
      </c>
    </row>
    <row r="80" spans="2:10" ht="15.75" customHeight="1" x14ac:dyDescent="0.25">
      <c r="B80" s="15" t="s">
        <v>99</v>
      </c>
    </row>
    <row r="82" spans="1:8" ht="15.75" customHeight="1" x14ac:dyDescent="0.25">
      <c r="B82" s="19" t="s">
        <v>277</v>
      </c>
      <c r="C82" s="76"/>
      <c r="D82" s="76"/>
      <c r="E82" s="17"/>
      <c r="F82" s="18">
        <v>2500</v>
      </c>
      <c r="G82" s="103">
        <f>G83</f>
        <v>3.2236227071983495E-2</v>
      </c>
      <c r="H82" s="104"/>
    </row>
    <row r="83" spans="1:8" ht="15.75" customHeight="1" x14ac:dyDescent="0.25">
      <c r="B83" s="76" t="s">
        <v>572</v>
      </c>
      <c r="C83" s="76"/>
      <c r="D83" s="76"/>
      <c r="E83" s="17"/>
      <c r="F83" s="105">
        <v>2500</v>
      </c>
      <c r="G83" s="20">
        <f>F83/F77</f>
        <v>3.2236227071983495E-2</v>
      </c>
      <c r="H83" s="104"/>
    </row>
    <row r="85" spans="1:8" ht="15.75" customHeight="1" x14ac:dyDescent="0.25">
      <c r="A85" s="7"/>
      <c r="B85" s="51" t="s">
        <v>100</v>
      </c>
      <c r="C85" s="83"/>
      <c r="D85" s="83"/>
      <c r="E85" s="83"/>
      <c r="F85" s="83"/>
      <c r="G85" s="52"/>
      <c r="H85" s="54"/>
    </row>
    <row r="86" spans="1:8" ht="15.75" customHeight="1" x14ac:dyDescent="0.25">
      <c r="A86" s="7"/>
      <c r="B86" s="55" t="s">
        <v>101</v>
      </c>
      <c r="C86" s="84"/>
      <c r="D86" s="84"/>
      <c r="E86" s="84"/>
      <c r="F86" s="84"/>
      <c r="G86" s="7"/>
      <c r="H86" s="57"/>
    </row>
    <row r="87" spans="1:8" ht="15.75" customHeight="1" x14ac:dyDescent="0.25">
      <c r="A87" s="7"/>
      <c r="B87" s="55" t="s">
        <v>102</v>
      </c>
      <c r="C87" s="84"/>
      <c r="D87" s="84"/>
      <c r="E87" s="84"/>
      <c r="F87" s="84"/>
      <c r="G87" s="7"/>
      <c r="H87" s="57"/>
    </row>
    <row r="88" spans="1:8" ht="15.75" customHeight="1" x14ac:dyDescent="0.25">
      <c r="A88" s="7"/>
      <c r="B88" s="85"/>
      <c r="C88" s="60">
        <v>46280</v>
      </c>
      <c r="D88" s="60">
        <v>46265</v>
      </c>
      <c r="E88" s="84"/>
      <c r="F88" s="84"/>
      <c r="G88" s="7"/>
      <c r="H88" s="57"/>
    </row>
    <row r="89" spans="1:8" ht="15.75" customHeight="1" x14ac:dyDescent="0.25">
      <c r="A89" s="7"/>
      <c r="B89" s="85" t="s">
        <v>103</v>
      </c>
      <c r="C89" s="61"/>
      <c r="D89" s="61"/>
      <c r="E89" s="84"/>
      <c r="F89" s="84"/>
      <c r="G89" s="7"/>
      <c r="H89" s="57"/>
    </row>
    <row r="90" spans="1:8" ht="15.75" customHeight="1" x14ac:dyDescent="0.25">
      <c r="A90" s="62"/>
      <c r="B90" s="85" t="s">
        <v>104</v>
      </c>
      <c r="C90" s="63">
        <v>1414.9414999999999</v>
      </c>
      <c r="D90" s="63">
        <v>1411.6641</v>
      </c>
      <c r="E90" s="84"/>
      <c r="F90" s="84"/>
      <c r="G90" s="7"/>
      <c r="H90" s="57"/>
    </row>
    <row r="91" spans="1:8" ht="15.75" customHeight="1" x14ac:dyDescent="0.25">
      <c r="A91" s="62"/>
      <c r="B91" s="85" t="s">
        <v>247</v>
      </c>
      <c r="C91" s="63">
        <v>1093.4115999999999</v>
      </c>
      <c r="D91" s="63">
        <v>1093.4115999999999</v>
      </c>
      <c r="E91" s="84"/>
      <c r="F91" s="84"/>
      <c r="G91" s="7"/>
      <c r="H91" s="57"/>
    </row>
    <row r="92" spans="1:8" ht="15.75" customHeight="1" x14ac:dyDescent="0.25">
      <c r="A92" s="62"/>
      <c r="B92" s="85" t="s">
        <v>248</v>
      </c>
      <c r="C92" s="63">
        <v>1030.3425999999999</v>
      </c>
      <c r="D92" s="63">
        <v>1030.8878999999999</v>
      </c>
      <c r="E92" s="84"/>
      <c r="F92" s="84"/>
      <c r="G92" s="7"/>
      <c r="H92" s="57"/>
    </row>
    <row r="93" spans="1:8" ht="15.75" customHeight="1" x14ac:dyDescent="0.25">
      <c r="A93" s="62"/>
      <c r="B93" s="85" t="s">
        <v>249</v>
      </c>
      <c r="C93" s="63">
        <v>1414.8556000000001</v>
      </c>
      <c r="D93" s="63">
        <v>1411.5778</v>
      </c>
      <c r="E93" s="84"/>
      <c r="F93" s="84"/>
      <c r="G93" s="7"/>
      <c r="H93" s="57"/>
    </row>
    <row r="94" spans="1:8" ht="15.75" customHeight="1" x14ac:dyDescent="0.25">
      <c r="A94" s="62"/>
      <c r="B94" s="85" t="s">
        <v>108</v>
      </c>
      <c r="C94" s="63">
        <v>1460.8611000000001</v>
      </c>
      <c r="D94" s="63">
        <v>1456.8021000000001</v>
      </c>
      <c r="E94" s="84"/>
      <c r="F94" s="84"/>
      <c r="G94" s="7"/>
      <c r="H94" s="57"/>
    </row>
    <row r="95" spans="1:8" ht="15.75" customHeight="1" x14ac:dyDescent="0.25">
      <c r="A95" s="62"/>
      <c r="B95" s="85" t="s">
        <v>251</v>
      </c>
      <c r="C95" s="63">
        <v>1102.1316999999999</v>
      </c>
      <c r="D95" s="63">
        <v>1102.1316999999999</v>
      </c>
      <c r="E95" s="84"/>
      <c r="F95" s="84"/>
      <c r="G95" s="7"/>
      <c r="H95" s="57"/>
    </row>
    <row r="96" spans="1:8" ht="15.75" customHeight="1" x14ac:dyDescent="0.25">
      <c r="A96" s="62"/>
      <c r="B96" s="85" t="s">
        <v>252</v>
      </c>
      <c r="C96" s="63">
        <v>1102.2779</v>
      </c>
      <c r="D96" s="63">
        <v>1102.8065999999999</v>
      </c>
      <c r="E96" s="84"/>
      <c r="F96" s="84"/>
      <c r="G96" s="7"/>
      <c r="H96" s="57"/>
    </row>
    <row r="97" spans="1:8" ht="15.75" customHeight="1" x14ac:dyDescent="0.25">
      <c r="A97" s="62"/>
      <c r="B97" s="85" t="s">
        <v>253</v>
      </c>
      <c r="C97" s="63">
        <v>1460.2707</v>
      </c>
      <c r="D97" s="63">
        <v>1456.2131999999999</v>
      </c>
      <c r="E97" s="84"/>
      <c r="F97" s="84"/>
      <c r="G97" s="7"/>
      <c r="H97" s="57"/>
    </row>
    <row r="98" spans="1:8" ht="15.75" customHeight="1" x14ac:dyDescent="0.25">
      <c r="A98" s="7"/>
      <c r="B98" s="55" t="s">
        <v>254</v>
      </c>
      <c r="C98" s="84"/>
      <c r="D98" s="84"/>
      <c r="E98" s="84"/>
      <c r="F98" s="84"/>
      <c r="G98" s="84"/>
      <c r="H98" s="57"/>
    </row>
    <row r="99" spans="1:8" ht="15.75" customHeight="1" x14ac:dyDescent="0.25">
      <c r="A99" s="7"/>
      <c r="B99" s="85" t="s">
        <v>255</v>
      </c>
      <c r="C99" s="61" t="s">
        <v>256</v>
      </c>
      <c r="D99" s="61" t="s">
        <v>257</v>
      </c>
      <c r="E99" s="61" t="s">
        <v>257</v>
      </c>
      <c r="F99" s="84"/>
      <c r="G99" s="84"/>
      <c r="H99" s="57"/>
    </row>
    <row r="100" spans="1:8" ht="15.75" customHeight="1" x14ac:dyDescent="0.25">
      <c r="A100" s="7"/>
      <c r="B100" s="85"/>
      <c r="C100" s="61"/>
      <c r="D100" s="61" t="s">
        <v>258</v>
      </c>
      <c r="E100" s="61" t="s">
        <v>90</v>
      </c>
      <c r="F100" s="84"/>
      <c r="G100" s="84"/>
      <c r="H100" s="57"/>
    </row>
    <row r="101" spans="1:8" ht="15.75" customHeight="1" x14ac:dyDescent="0.25">
      <c r="A101" s="7"/>
      <c r="B101" s="85" t="s">
        <v>251</v>
      </c>
      <c r="C101" s="97" t="s">
        <v>259</v>
      </c>
      <c r="D101" s="98">
        <v>3.0657641199999999</v>
      </c>
      <c r="E101" s="98">
        <v>3.0657641199999999</v>
      </c>
      <c r="F101" s="84"/>
      <c r="G101" s="84"/>
      <c r="H101" s="57"/>
    </row>
    <row r="102" spans="1:8" ht="15.75" customHeight="1" x14ac:dyDescent="0.25">
      <c r="A102" s="7"/>
      <c r="B102" s="85" t="s">
        <v>252</v>
      </c>
      <c r="C102" s="97" t="s">
        <v>259</v>
      </c>
      <c r="D102" s="98">
        <v>3.6119189199999999</v>
      </c>
      <c r="E102" s="98">
        <v>3.6119189199999999</v>
      </c>
      <c r="F102" s="84"/>
      <c r="G102" s="84"/>
      <c r="H102" s="57"/>
    </row>
    <row r="103" spans="1:8" ht="15.75" customHeight="1" x14ac:dyDescent="0.25">
      <c r="A103" s="7"/>
      <c r="B103" s="85" t="s">
        <v>105</v>
      </c>
      <c r="C103" s="97" t="s">
        <v>259</v>
      </c>
      <c r="D103" s="98">
        <v>2.5352446799999999</v>
      </c>
      <c r="E103" s="98">
        <v>2.5352446799999999</v>
      </c>
      <c r="F103" s="84"/>
      <c r="G103" s="84"/>
      <c r="H103" s="57"/>
    </row>
    <row r="104" spans="1:8" ht="15.75" customHeight="1" x14ac:dyDescent="0.25">
      <c r="A104" s="7"/>
      <c r="B104" s="85" t="s">
        <v>248</v>
      </c>
      <c r="C104" s="97" t="s">
        <v>259</v>
      </c>
      <c r="D104" s="98">
        <v>2.9393324199999999</v>
      </c>
      <c r="E104" s="98">
        <v>2.9393324199999999</v>
      </c>
      <c r="F104" s="84"/>
      <c r="G104" s="84"/>
      <c r="H104" s="57"/>
    </row>
    <row r="105" spans="1:8" ht="15.75" customHeight="1" x14ac:dyDescent="0.25">
      <c r="A105" s="7"/>
      <c r="B105" s="85" t="s">
        <v>113</v>
      </c>
      <c r="C105" s="97"/>
      <c r="D105" s="98"/>
      <c r="E105" s="98"/>
      <c r="F105" s="84"/>
      <c r="G105" s="84"/>
      <c r="H105" s="57"/>
    </row>
    <row r="106" spans="1:8" ht="15.75" customHeight="1" x14ac:dyDescent="0.25">
      <c r="A106" s="7"/>
      <c r="B106" s="85" t="s">
        <v>114</v>
      </c>
      <c r="C106" s="97"/>
      <c r="D106" s="98"/>
      <c r="E106" s="98"/>
      <c r="F106" s="84"/>
      <c r="G106" s="84"/>
      <c r="H106" s="57"/>
    </row>
    <row r="107" spans="1:8" ht="15.75" customHeight="1" x14ac:dyDescent="0.25">
      <c r="A107" s="7"/>
      <c r="B107" s="55" t="s">
        <v>260</v>
      </c>
      <c r="C107" s="84"/>
      <c r="D107" s="84"/>
      <c r="E107" s="84"/>
      <c r="F107" s="84"/>
      <c r="G107" s="7"/>
      <c r="H107" s="57"/>
    </row>
    <row r="108" spans="1:8" ht="15.75" customHeight="1" x14ac:dyDescent="0.25">
      <c r="A108" s="7"/>
      <c r="B108" s="55" t="s">
        <v>261</v>
      </c>
      <c r="C108" s="84"/>
      <c r="D108" s="84"/>
      <c r="E108" s="84"/>
      <c r="F108" s="7"/>
      <c r="G108" s="7"/>
      <c r="H108" s="57"/>
    </row>
    <row r="109" spans="1:8" ht="15.75" customHeight="1" x14ac:dyDescent="0.25">
      <c r="A109" s="7"/>
      <c r="B109" s="16" t="s">
        <v>262</v>
      </c>
      <c r="C109" s="84"/>
      <c r="D109" s="84"/>
      <c r="E109" s="84"/>
      <c r="F109" s="7"/>
      <c r="G109" s="7"/>
      <c r="H109" s="57"/>
    </row>
    <row r="110" spans="1:8" ht="15.75" customHeight="1" x14ac:dyDescent="0.25">
      <c r="A110" s="7"/>
      <c r="B110" s="16" t="s">
        <v>263</v>
      </c>
      <c r="C110" s="84"/>
      <c r="D110" s="84"/>
      <c r="E110" s="84"/>
      <c r="F110" s="7"/>
      <c r="G110" s="7"/>
      <c r="H110" s="57"/>
    </row>
    <row r="111" spans="1:8" ht="15.75" customHeight="1" x14ac:dyDescent="0.25">
      <c r="A111" s="7"/>
      <c r="B111" s="16" t="s">
        <v>264</v>
      </c>
      <c r="C111" s="84"/>
      <c r="D111" s="84"/>
      <c r="E111" s="84"/>
      <c r="F111" s="7"/>
      <c r="G111" s="7"/>
      <c r="H111" s="57"/>
    </row>
    <row r="112" spans="1:8" ht="15.75" customHeight="1" x14ac:dyDescent="0.25">
      <c r="B112" s="99" t="s">
        <v>265</v>
      </c>
      <c r="C112" s="99" t="s">
        <v>266</v>
      </c>
      <c r="D112" s="99" t="s">
        <v>267</v>
      </c>
      <c r="E112" s="99" t="s">
        <v>268</v>
      </c>
      <c r="F112" s="99" t="s">
        <v>269</v>
      </c>
      <c r="G112" s="2"/>
      <c r="H112" s="26"/>
    </row>
    <row r="113" spans="2:8" ht="15.75" customHeight="1" x14ac:dyDescent="0.25">
      <c r="B113" s="138" t="s">
        <v>569</v>
      </c>
      <c r="C113" s="100" t="s">
        <v>271</v>
      </c>
      <c r="D113" s="101" t="s">
        <v>272</v>
      </c>
      <c r="E113" s="102">
        <v>47452</v>
      </c>
      <c r="F113" s="17">
        <v>-3000</v>
      </c>
      <c r="G113" s="2"/>
      <c r="H113" s="26"/>
    </row>
    <row r="114" spans="2:8" ht="15.75" customHeight="1" x14ac:dyDescent="0.25">
      <c r="B114" s="139"/>
      <c r="C114" s="100" t="s">
        <v>273</v>
      </c>
      <c r="D114" s="101" t="s">
        <v>274</v>
      </c>
      <c r="E114" s="102">
        <v>46281</v>
      </c>
      <c r="F114" s="17">
        <v>3000</v>
      </c>
      <c r="G114" s="2"/>
      <c r="H114" s="26"/>
    </row>
    <row r="115" spans="2:8" ht="15.75" customHeight="1" x14ac:dyDescent="0.25">
      <c r="B115" s="16" t="s">
        <v>275</v>
      </c>
      <c r="C115" s="84"/>
      <c r="D115" s="84"/>
      <c r="E115" s="84"/>
      <c r="F115" s="7"/>
      <c r="G115" s="7"/>
      <c r="H115" s="57"/>
    </row>
    <row r="116" spans="2:8" ht="15.75" customHeight="1" x14ac:dyDescent="0.25">
      <c r="B116" s="64" t="s">
        <v>115</v>
      </c>
      <c r="C116" s="84"/>
      <c r="D116" s="84"/>
      <c r="E116" s="84"/>
      <c r="F116" s="84"/>
      <c r="G116" s="7"/>
      <c r="H116" s="57"/>
    </row>
    <row r="117" spans="2:8" ht="15.75" customHeight="1" x14ac:dyDescent="0.25">
      <c r="B117" s="55" t="s">
        <v>570</v>
      </c>
      <c r="C117" s="7"/>
      <c r="D117" s="7"/>
      <c r="E117" s="7"/>
      <c r="F117" s="7"/>
      <c r="G117" s="7"/>
      <c r="H117" s="57"/>
    </row>
    <row r="118" spans="2:8" ht="15.75" customHeight="1" x14ac:dyDescent="0.25">
      <c r="B118" s="55" t="s">
        <v>117</v>
      </c>
      <c r="C118" s="84"/>
      <c r="D118" s="84"/>
      <c r="E118" s="84"/>
      <c r="F118" s="84"/>
      <c r="G118" s="7"/>
      <c r="H118" s="57"/>
    </row>
    <row r="119" spans="2:8" ht="15.75" customHeight="1" x14ac:dyDescent="0.25">
      <c r="B119" s="55" t="s">
        <v>118</v>
      </c>
      <c r="C119" s="84"/>
      <c r="D119" s="84"/>
      <c r="E119" s="84"/>
      <c r="F119" s="84"/>
      <c r="G119" s="7"/>
      <c r="H119" s="57"/>
    </row>
    <row r="120" spans="2:8" ht="15.75" customHeight="1" x14ac:dyDescent="0.25">
      <c r="B120" s="55" t="s">
        <v>571</v>
      </c>
      <c r="C120" s="84"/>
      <c r="D120" s="84"/>
      <c r="E120" s="84"/>
      <c r="F120" s="84"/>
      <c r="G120" s="84"/>
      <c r="H120" s="57"/>
    </row>
    <row r="121" spans="2:8" ht="15.75" customHeight="1" x14ac:dyDescent="0.25">
      <c r="B121" s="91"/>
      <c r="C121" s="92"/>
      <c r="D121" s="92"/>
      <c r="E121" s="92"/>
      <c r="F121" s="92"/>
      <c r="G121" s="92"/>
      <c r="H121" s="94"/>
    </row>
    <row r="123" spans="2:8" ht="15.75" customHeight="1" thickBot="1" x14ac:dyDescent="0.3"/>
    <row r="124" spans="2:8" ht="39.75" customHeight="1" thickBot="1" x14ac:dyDescent="0.4">
      <c r="B124" s="65" t="s">
        <v>119</v>
      </c>
      <c r="C124" s="66" t="s">
        <v>120</v>
      </c>
      <c r="D124" s="66" t="s">
        <v>121</v>
      </c>
      <c r="E124"/>
    </row>
    <row r="125" spans="2:8" ht="39.75" customHeight="1" x14ac:dyDescent="0.35">
      <c r="B125" s="86" t="s">
        <v>437</v>
      </c>
      <c r="C125" s="127"/>
      <c r="D125" s="68" t="s">
        <v>573</v>
      </c>
      <c r="E125"/>
    </row>
    <row r="126" spans="2:8" ht="39.75" customHeight="1" x14ac:dyDescent="0.35">
      <c r="B126" s="130" t="s">
        <v>574</v>
      </c>
      <c r="C126" s="128"/>
      <c r="D126" s="132"/>
      <c r="E126"/>
    </row>
    <row r="127" spans="2:8" ht="39.75" customHeight="1" x14ac:dyDescent="0.35">
      <c r="B127" s="130"/>
      <c r="C127" s="128"/>
      <c r="D127" s="132"/>
      <c r="E127"/>
    </row>
    <row r="128" spans="2:8" ht="39.75" customHeight="1" x14ac:dyDescent="0.35">
      <c r="B128" s="130"/>
      <c r="C128" s="128"/>
      <c r="D128" s="132"/>
      <c r="E128"/>
    </row>
    <row r="129" spans="2:5" ht="39.75" customHeight="1" thickBot="1" x14ac:dyDescent="0.4">
      <c r="B129" s="153"/>
      <c r="C129" s="129"/>
      <c r="D129" s="133"/>
      <c r="E129"/>
    </row>
    <row r="130" spans="2:5" ht="15.75" customHeight="1" x14ac:dyDescent="0.25">
      <c r="B130" s="9" t="s">
        <v>125</v>
      </c>
    </row>
    <row r="131" spans="2:5" ht="15.75" customHeight="1" x14ac:dyDescent="0.25">
      <c r="B131" s="9" t="s">
        <v>126</v>
      </c>
    </row>
    <row r="132" spans="2:5" ht="15.75" customHeight="1" x14ac:dyDescent="0.25">
      <c r="B132" s="9" t="s">
        <v>127</v>
      </c>
    </row>
    <row r="134" spans="2:5" ht="15.75" customHeight="1" x14ac:dyDescent="0.35">
      <c r="B134" s="134" t="s">
        <v>128</v>
      </c>
      <c r="C134" s="135"/>
      <c r="D134" s="135"/>
      <c r="E134" s="135"/>
    </row>
    <row r="135" spans="2:5" ht="30" customHeight="1" x14ac:dyDescent="0.35">
      <c r="B135" s="70" t="s">
        <v>129</v>
      </c>
      <c r="C135" s="136" t="s">
        <v>130</v>
      </c>
      <c r="D135" s="136" t="s">
        <v>131</v>
      </c>
      <c r="E135" s="136" t="s">
        <v>132</v>
      </c>
    </row>
    <row r="136" spans="2:5" ht="15.75" customHeight="1" x14ac:dyDescent="0.35">
      <c r="B136" s="70" t="s">
        <v>133</v>
      </c>
      <c r="C136" s="137"/>
      <c r="D136" s="137"/>
      <c r="E136" s="137"/>
    </row>
    <row r="137" spans="2:5" ht="15.75" customHeight="1" x14ac:dyDescent="0.35">
      <c r="B137" s="70" t="s">
        <v>134</v>
      </c>
      <c r="C137" s="71"/>
      <c r="D137" s="115" t="s">
        <v>440</v>
      </c>
      <c r="E137" s="72"/>
    </row>
    <row r="138" spans="2:5" ht="15.75" customHeight="1" x14ac:dyDescent="0.35">
      <c r="B138" s="70" t="s">
        <v>135</v>
      </c>
      <c r="C138" s="72"/>
      <c r="D138" s="73"/>
      <c r="E138" s="72"/>
    </row>
    <row r="139" spans="2:5" ht="15.75" customHeight="1" x14ac:dyDescent="0.35">
      <c r="B139" s="70" t="s">
        <v>136</v>
      </c>
      <c r="C139" s="74"/>
      <c r="D139" s="89"/>
      <c r="E139" s="72"/>
    </row>
    <row r="140" spans="2:5" ht="15.75" customHeight="1" x14ac:dyDescent="0.35">
      <c r="B140" s="14" t="s">
        <v>533</v>
      </c>
      <c r="C140" s="76"/>
      <c r="D140" s="72"/>
      <c r="E140" s="72"/>
    </row>
    <row r="141" spans="2:5" ht="15.75" customHeight="1" thickBot="1" x14ac:dyDescent="0.3"/>
    <row r="142" spans="2:5" ht="15.75" customHeight="1" thickBot="1" x14ac:dyDescent="0.3">
      <c r="B142" s="77"/>
      <c r="C142" s="78" t="s">
        <v>139</v>
      </c>
    </row>
    <row r="143" spans="2:5" ht="15.75" customHeight="1" thickBot="1" x14ac:dyDescent="0.3">
      <c r="B143" s="79" t="s">
        <v>140</v>
      </c>
      <c r="C143" s="90" t="s">
        <v>36</v>
      </c>
    </row>
    <row r="144" spans="2:5" ht="15.75" customHeight="1" thickBot="1" x14ac:dyDescent="0.35">
      <c r="B144" s="79" t="s">
        <v>141</v>
      </c>
      <c r="C144" s="81" t="s">
        <v>575</v>
      </c>
    </row>
    <row r="145" spans="2:3" ht="15.75" customHeight="1" thickBot="1" x14ac:dyDescent="0.3">
      <c r="B145" s="79" t="s">
        <v>143</v>
      </c>
      <c r="C145" s="82">
        <v>6.4156887172270283</v>
      </c>
    </row>
    <row r="146" spans="2:3" ht="15.75" customHeight="1" thickBot="1" x14ac:dyDescent="0.3">
      <c r="B146" s="79" t="s">
        <v>144</v>
      </c>
      <c r="C146" s="82" t="s">
        <v>664</v>
      </c>
    </row>
    <row r="147" spans="2:3" ht="15.75" customHeight="1" thickBot="1" x14ac:dyDescent="0.3">
      <c r="B147" s="79" t="s">
        <v>145</v>
      </c>
      <c r="C147" s="82" t="s">
        <v>664</v>
      </c>
    </row>
    <row r="148" spans="2:3" ht="15.75" customHeight="1" thickBot="1" x14ac:dyDescent="0.3">
      <c r="B148" s="79" t="s">
        <v>146</v>
      </c>
      <c r="C148" s="82" t="s">
        <v>663</v>
      </c>
    </row>
    <row r="149" spans="2:3" ht="15.75" customHeight="1" thickBot="1" x14ac:dyDescent="0.3">
      <c r="B149" s="125" t="s">
        <v>147</v>
      </c>
      <c r="C149" s="126"/>
    </row>
    <row r="150" spans="2:3" ht="15.75" customHeight="1" thickBot="1" x14ac:dyDescent="0.3">
      <c r="B150" s="125" t="s">
        <v>148</v>
      </c>
      <c r="C150" s="126"/>
    </row>
  </sheetData>
  <mergeCells count="10">
    <mergeCell ref="B149:C149"/>
    <mergeCell ref="B150:C150"/>
    <mergeCell ref="B113:B114"/>
    <mergeCell ref="C125:C129"/>
    <mergeCell ref="B126:B129"/>
    <mergeCell ref="D126:D129"/>
    <mergeCell ref="B134:E134"/>
    <mergeCell ref="C135:C136"/>
    <mergeCell ref="D135:D136"/>
    <mergeCell ref="E135:E136"/>
  </mergeCells>
  <hyperlinks>
    <hyperlink ref="G1" location="'Sheet1'!A1" display="Index" xr:uid="{34470E4B-8055-4605-90FE-26B4F57F3D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19843-D85B-49E6-920F-47275511B3AC}">
  <dimension ref="A1:N166"/>
  <sheetViews>
    <sheetView workbookViewId="0"/>
  </sheetViews>
  <sheetFormatPr defaultColWidth="9.1796875" defaultRowHeight="15.75" customHeight="1" x14ac:dyDescent="0.25"/>
  <cols>
    <col min="1" max="1" width="3.7265625" style="2" customWidth="1"/>
    <col min="2" max="2" width="65.7265625" style="9" customWidth="1"/>
    <col min="3" max="4" width="45.7265625" style="9" customWidth="1"/>
    <col min="5" max="5" width="45.7265625" style="2" customWidth="1"/>
    <col min="6" max="6" width="16.453125" style="2" customWidth="1"/>
    <col min="7" max="7" width="15.453125" style="8" customWidth="1"/>
    <col min="8" max="8" width="6"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1" t="s">
        <v>7</v>
      </c>
      <c r="H1" s="2"/>
    </row>
    <row r="2" spans="2:8" ht="15.75" customHeight="1" x14ac:dyDescent="0.25">
      <c r="B2" s="4"/>
      <c r="C2" s="4"/>
      <c r="D2" s="4"/>
      <c r="E2" s="4"/>
      <c r="F2" s="4"/>
      <c r="G2" s="4"/>
      <c r="H2" s="2"/>
    </row>
    <row r="3" spans="2:8" ht="15.75" customHeight="1" thickBot="1" x14ac:dyDescent="0.3">
      <c r="B3" s="4" t="s">
        <v>679</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43</v>
      </c>
      <c r="C6" s="33"/>
      <c r="D6" s="33"/>
      <c r="E6" s="34"/>
      <c r="F6" s="35"/>
      <c r="G6" s="36"/>
      <c r="H6" s="37"/>
    </row>
    <row r="7" spans="2:8" ht="15.75" customHeight="1" x14ac:dyDescent="0.25">
      <c r="B7" s="32" t="s">
        <v>44</v>
      </c>
      <c r="C7" s="33"/>
      <c r="D7" s="33"/>
      <c r="E7" s="34"/>
      <c r="F7" s="35"/>
      <c r="G7" s="36"/>
      <c r="H7" s="37"/>
    </row>
    <row r="8" spans="2:8" ht="15.75" customHeight="1" x14ac:dyDescent="0.25">
      <c r="B8" s="33" t="s">
        <v>577</v>
      </c>
      <c r="C8" s="33" t="s">
        <v>578</v>
      </c>
      <c r="D8" s="33" t="s">
        <v>47</v>
      </c>
      <c r="E8" s="34">
        <v>4000</v>
      </c>
      <c r="F8" s="35">
        <v>4293.6099999999997</v>
      </c>
      <c r="G8" s="36">
        <v>2.8999999999999998E-3</v>
      </c>
      <c r="H8" s="37">
        <v>6.225E-2</v>
      </c>
    </row>
    <row r="9" spans="2:8" ht="15.75" customHeight="1" x14ac:dyDescent="0.25">
      <c r="B9" s="33" t="s">
        <v>579</v>
      </c>
      <c r="C9" s="33" t="s">
        <v>580</v>
      </c>
      <c r="D9" s="33" t="s">
        <v>47</v>
      </c>
      <c r="E9" s="34">
        <v>2500</v>
      </c>
      <c r="F9" s="35">
        <v>2536.81</v>
      </c>
      <c r="G9" s="36">
        <v>1.6999999999999999E-3</v>
      </c>
      <c r="H9" s="37">
        <v>5.7972999999999997E-2</v>
      </c>
    </row>
    <row r="10" spans="2:8" ht="15.75" customHeight="1" x14ac:dyDescent="0.25">
      <c r="B10" s="33" t="s">
        <v>55</v>
      </c>
      <c r="C10" s="33" t="s">
        <v>56</v>
      </c>
      <c r="D10" s="33" t="s">
        <v>50</v>
      </c>
      <c r="E10" s="34">
        <v>1000000</v>
      </c>
      <c r="F10" s="35">
        <v>1030.33</v>
      </c>
      <c r="G10" s="36">
        <v>6.9999999999999999E-4</v>
      </c>
      <c r="H10" s="37">
        <v>5.1529999999999999E-2</v>
      </c>
    </row>
    <row r="11" spans="2:8" ht="15.75" customHeight="1" x14ac:dyDescent="0.25">
      <c r="B11" s="32" t="s">
        <v>73</v>
      </c>
      <c r="C11" s="32"/>
      <c r="D11" s="32"/>
      <c r="E11" s="38"/>
      <c r="F11" s="39">
        <v>7860.75</v>
      </c>
      <c r="G11" s="40">
        <v>5.3E-3</v>
      </c>
      <c r="H11" s="41"/>
    </row>
    <row r="12" spans="2:8" ht="15.75" customHeight="1" x14ac:dyDescent="0.25">
      <c r="B12" s="33"/>
      <c r="C12" s="33"/>
      <c r="D12" s="33"/>
      <c r="E12" s="34"/>
      <c r="F12" s="35"/>
      <c r="G12" s="36"/>
      <c r="H12" s="37"/>
    </row>
    <row r="13" spans="2:8" ht="15.75" customHeight="1" x14ac:dyDescent="0.25">
      <c r="B13" s="32" t="s">
        <v>74</v>
      </c>
      <c r="C13" s="33"/>
      <c r="D13" s="33"/>
      <c r="E13" s="34"/>
      <c r="F13" s="35"/>
      <c r="G13" s="36"/>
      <c r="H13" s="37"/>
    </row>
    <row r="14" spans="2:8" ht="15.75" customHeight="1" x14ac:dyDescent="0.25">
      <c r="B14" s="32" t="s">
        <v>73</v>
      </c>
      <c r="C14" s="33"/>
      <c r="D14" s="33"/>
      <c r="E14" s="34"/>
      <c r="F14" s="42" t="s">
        <v>75</v>
      </c>
      <c r="G14" s="43" t="s">
        <v>75</v>
      </c>
      <c r="H14" s="37"/>
    </row>
    <row r="15" spans="2:8" ht="15.75" customHeight="1" x14ac:dyDescent="0.25">
      <c r="B15" s="33"/>
      <c r="C15" s="33"/>
      <c r="D15" s="33"/>
      <c r="E15" s="34"/>
      <c r="F15" s="35"/>
      <c r="G15" s="36"/>
      <c r="H15" s="37"/>
    </row>
    <row r="16" spans="2:8" ht="15.75" customHeight="1" x14ac:dyDescent="0.25">
      <c r="B16" s="32" t="s">
        <v>76</v>
      </c>
      <c r="C16" s="33"/>
      <c r="D16" s="33"/>
      <c r="E16" s="34"/>
      <c r="F16" s="35"/>
      <c r="G16" s="36"/>
      <c r="H16" s="37"/>
    </row>
    <row r="17" spans="2:8" ht="15.75" customHeight="1" x14ac:dyDescent="0.25">
      <c r="B17" s="32" t="s">
        <v>73</v>
      </c>
      <c r="C17" s="33"/>
      <c r="D17" s="33"/>
      <c r="E17" s="34"/>
      <c r="F17" s="42" t="s">
        <v>75</v>
      </c>
      <c r="G17" s="43" t="s">
        <v>75</v>
      </c>
      <c r="H17" s="37"/>
    </row>
    <row r="18" spans="2:8" ht="15.75" customHeight="1" x14ac:dyDescent="0.25">
      <c r="B18" s="33"/>
      <c r="C18" s="33"/>
      <c r="D18" s="33"/>
      <c r="E18" s="34"/>
      <c r="F18" s="35"/>
      <c r="G18" s="36"/>
      <c r="H18" s="37"/>
    </row>
    <row r="19" spans="2:8" ht="15.75" customHeight="1" x14ac:dyDescent="0.25">
      <c r="B19" s="44" t="s">
        <v>77</v>
      </c>
      <c r="C19" s="44"/>
      <c r="D19" s="44"/>
      <c r="E19" s="45"/>
      <c r="F19" s="39">
        <v>7860.75</v>
      </c>
      <c r="G19" s="40">
        <v>5.3E-3</v>
      </c>
      <c r="H19" s="41"/>
    </row>
    <row r="20" spans="2:8" ht="15.75" customHeight="1" x14ac:dyDescent="0.25">
      <c r="B20" s="33"/>
      <c r="C20" s="33"/>
      <c r="D20" s="33"/>
      <c r="E20" s="34"/>
      <c r="F20" s="35"/>
      <c r="G20" s="36"/>
      <c r="H20" s="37"/>
    </row>
    <row r="21" spans="2:8" ht="15.75" customHeight="1" x14ac:dyDescent="0.25">
      <c r="B21" s="32" t="s">
        <v>78</v>
      </c>
      <c r="C21" s="33"/>
      <c r="D21" s="33"/>
      <c r="E21" s="34"/>
      <c r="F21" s="35"/>
      <c r="G21" s="36"/>
      <c r="H21" s="37"/>
    </row>
    <row r="22" spans="2:8" ht="15.75" customHeight="1" x14ac:dyDescent="0.25">
      <c r="B22" s="33"/>
      <c r="C22" s="33"/>
      <c r="D22" s="33"/>
      <c r="E22" s="34"/>
      <c r="F22" s="35"/>
      <c r="G22" s="36"/>
      <c r="H22" s="37"/>
    </row>
    <row r="23" spans="2:8" ht="15.75" customHeight="1" x14ac:dyDescent="0.25">
      <c r="B23" s="32" t="s">
        <v>79</v>
      </c>
      <c r="C23" s="33"/>
      <c r="D23" s="33"/>
      <c r="E23" s="34"/>
      <c r="F23" s="35"/>
      <c r="G23" s="36"/>
      <c r="H23" s="37"/>
    </row>
    <row r="24" spans="2:8" ht="15.75" customHeight="1" x14ac:dyDescent="0.25">
      <c r="B24" s="33" t="s">
        <v>371</v>
      </c>
      <c r="C24" s="33" t="s">
        <v>581</v>
      </c>
      <c r="D24" s="33" t="s">
        <v>82</v>
      </c>
      <c r="E24" s="34">
        <v>8000</v>
      </c>
      <c r="F24" s="35">
        <v>39765.199999999997</v>
      </c>
      <c r="G24" s="36">
        <v>2.69E-2</v>
      </c>
      <c r="H24" s="37">
        <v>5.8249000000000002E-2</v>
      </c>
    </row>
    <row r="25" spans="2:8" ht="15.75" customHeight="1" x14ac:dyDescent="0.25">
      <c r="B25" s="33" t="s">
        <v>241</v>
      </c>
      <c r="C25" s="33" t="s">
        <v>582</v>
      </c>
      <c r="D25" s="33" t="s">
        <v>82</v>
      </c>
      <c r="E25" s="34">
        <v>6000</v>
      </c>
      <c r="F25" s="35">
        <v>29995.71</v>
      </c>
      <c r="G25" s="36">
        <v>2.0299999999999999E-2</v>
      </c>
      <c r="H25" s="37">
        <v>5.2201999999999998E-2</v>
      </c>
    </row>
    <row r="26" spans="2:8" ht="15.75" customHeight="1" x14ac:dyDescent="0.25">
      <c r="B26" s="33" t="s">
        <v>230</v>
      </c>
      <c r="C26" s="33" t="s">
        <v>583</v>
      </c>
      <c r="D26" s="33" t="s">
        <v>82</v>
      </c>
      <c r="E26" s="34">
        <v>5000</v>
      </c>
      <c r="F26" s="35">
        <v>24669.93</v>
      </c>
      <c r="G26" s="36">
        <v>1.67E-2</v>
      </c>
      <c r="H26" s="37">
        <v>6.1816999999999997E-2</v>
      </c>
    </row>
    <row r="27" spans="2:8" ht="15.75" customHeight="1" x14ac:dyDescent="0.25">
      <c r="B27" s="33" t="s">
        <v>373</v>
      </c>
      <c r="C27" s="33" t="s">
        <v>584</v>
      </c>
      <c r="D27" s="33" t="s">
        <v>82</v>
      </c>
      <c r="E27" s="34">
        <v>3000</v>
      </c>
      <c r="F27" s="35">
        <v>14845.86</v>
      </c>
      <c r="G27" s="36">
        <v>1.01E-2</v>
      </c>
      <c r="H27" s="37">
        <v>6.1123999999999998E-2</v>
      </c>
    </row>
    <row r="28" spans="2:8" ht="15.75" customHeight="1" x14ac:dyDescent="0.25">
      <c r="B28" s="33" t="s">
        <v>585</v>
      </c>
      <c r="C28" s="33" t="s">
        <v>586</v>
      </c>
      <c r="D28" s="33" t="s">
        <v>82</v>
      </c>
      <c r="E28" s="34">
        <v>3000</v>
      </c>
      <c r="F28" s="35">
        <v>14827.43</v>
      </c>
      <c r="G28" s="36">
        <v>0.01</v>
      </c>
      <c r="H28" s="37">
        <v>6.2474000000000002E-2</v>
      </c>
    </row>
    <row r="29" spans="2:8" ht="15.75" customHeight="1" x14ac:dyDescent="0.25">
      <c r="B29" s="33" t="s">
        <v>585</v>
      </c>
      <c r="C29" s="33" t="s">
        <v>587</v>
      </c>
      <c r="D29" s="33" t="s">
        <v>82</v>
      </c>
      <c r="E29" s="34">
        <v>3000</v>
      </c>
      <c r="F29" s="35">
        <v>14785.97</v>
      </c>
      <c r="G29" s="36">
        <v>0.01</v>
      </c>
      <c r="H29" s="37">
        <v>6.2899999999999998E-2</v>
      </c>
    </row>
    <row r="30" spans="2:8" ht="15.75" customHeight="1" x14ac:dyDescent="0.25">
      <c r="B30" s="33" t="s">
        <v>393</v>
      </c>
      <c r="C30" s="33" t="s">
        <v>588</v>
      </c>
      <c r="D30" s="33" t="s">
        <v>82</v>
      </c>
      <c r="E30" s="34">
        <v>2000</v>
      </c>
      <c r="F30" s="35">
        <v>10000</v>
      </c>
      <c r="G30" s="36">
        <v>6.7999999999999996E-3</v>
      </c>
      <c r="H30" s="37">
        <v>5.0963000000000001E-2</v>
      </c>
    </row>
    <row r="31" spans="2:8" ht="15.75" customHeight="1" x14ac:dyDescent="0.25">
      <c r="B31" s="33" t="s">
        <v>589</v>
      </c>
      <c r="C31" s="33" t="s">
        <v>590</v>
      </c>
      <c r="D31" s="33" t="s">
        <v>82</v>
      </c>
      <c r="E31" s="34">
        <v>2000</v>
      </c>
      <c r="F31" s="35">
        <v>10000</v>
      </c>
      <c r="G31" s="36">
        <v>6.7999999999999996E-3</v>
      </c>
      <c r="H31" s="37">
        <v>5.0793999999999999E-2</v>
      </c>
    </row>
    <row r="32" spans="2:8" ht="15.75" customHeight="1" x14ac:dyDescent="0.25">
      <c r="B32" s="33" t="s">
        <v>376</v>
      </c>
      <c r="C32" s="33" t="s">
        <v>591</v>
      </c>
      <c r="D32" s="33" t="s">
        <v>82</v>
      </c>
      <c r="E32" s="34">
        <v>2000</v>
      </c>
      <c r="F32" s="35">
        <v>9952.27</v>
      </c>
      <c r="G32" s="36">
        <v>6.7000000000000002E-3</v>
      </c>
      <c r="H32" s="37">
        <v>5.8349999999999999E-2</v>
      </c>
    </row>
    <row r="33" spans="2:8" ht="15.75" customHeight="1" x14ac:dyDescent="0.25">
      <c r="B33" s="33" t="s">
        <v>371</v>
      </c>
      <c r="C33" s="33" t="s">
        <v>592</v>
      </c>
      <c r="D33" s="33" t="s">
        <v>82</v>
      </c>
      <c r="E33" s="34">
        <v>2000</v>
      </c>
      <c r="F33" s="35">
        <v>9915.9</v>
      </c>
      <c r="G33" s="36">
        <v>6.7000000000000002E-3</v>
      </c>
      <c r="H33" s="37">
        <v>6.0699999999999997E-2</v>
      </c>
    </row>
    <row r="34" spans="2:8" ht="15.75" customHeight="1" x14ac:dyDescent="0.25">
      <c r="B34" s="33" t="s">
        <v>593</v>
      </c>
      <c r="C34" s="33" t="s">
        <v>594</v>
      </c>
      <c r="D34" s="33" t="s">
        <v>82</v>
      </c>
      <c r="E34" s="34">
        <v>2000</v>
      </c>
      <c r="F34" s="35">
        <v>9870.2800000000007</v>
      </c>
      <c r="G34" s="36">
        <v>6.7000000000000002E-3</v>
      </c>
      <c r="H34" s="37">
        <v>6.1499999999999999E-2</v>
      </c>
    </row>
    <row r="35" spans="2:8" ht="15.75" customHeight="1" x14ac:dyDescent="0.25">
      <c r="B35" s="33" t="s">
        <v>384</v>
      </c>
      <c r="C35" s="33" t="s">
        <v>566</v>
      </c>
      <c r="D35" s="33" t="s">
        <v>413</v>
      </c>
      <c r="E35" s="34">
        <v>1700</v>
      </c>
      <c r="F35" s="35">
        <v>8500</v>
      </c>
      <c r="G35" s="36">
        <v>5.7999999999999996E-3</v>
      </c>
      <c r="H35" s="37">
        <v>5.0376999999999998E-2</v>
      </c>
    </row>
    <row r="36" spans="2:8" ht="15.75" customHeight="1" x14ac:dyDescent="0.25">
      <c r="B36" s="33" t="s">
        <v>88</v>
      </c>
      <c r="C36" s="33" t="s">
        <v>595</v>
      </c>
      <c r="D36" s="33" t="s">
        <v>82</v>
      </c>
      <c r="E36" s="34">
        <v>1000</v>
      </c>
      <c r="F36" s="35">
        <v>4979.2299999999996</v>
      </c>
      <c r="G36" s="36">
        <v>3.3999999999999998E-3</v>
      </c>
      <c r="H36" s="37">
        <v>5.6404000000000003E-2</v>
      </c>
    </row>
    <row r="37" spans="2:8" ht="15.75" customHeight="1" x14ac:dyDescent="0.25">
      <c r="B37" s="33" t="s">
        <v>368</v>
      </c>
      <c r="C37" s="33" t="s">
        <v>596</v>
      </c>
      <c r="D37" s="33" t="s">
        <v>82</v>
      </c>
      <c r="E37" s="34">
        <v>1000</v>
      </c>
      <c r="F37" s="35">
        <v>4954.72</v>
      </c>
      <c r="G37" s="36">
        <v>3.3999999999999998E-3</v>
      </c>
      <c r="H37" s="37">
        <v>6.0648000000000001E-2</v>
      </c>
    </row>
    <row r="38" spans="2:8" ht="15.75" customHeight="1" x14ac:dyDescent="0.25">
      <c r="B38" s="33" t="s">
        <v>371</v>
      </c>
      <c r="C38" s="33" t="s">
        <v>519</v>
      </c>
      <c r="D38" s="33" t="s">
        <v>82</v>
      </c>
      <c r="E38" s="34">
        <v>1000</v>
      </c>
      <c r="F38" s="35">
        <v>4954.6899999999996</v>
      </c>
      <c r="G38" s="36">
        <v>3.3999999999999998E-3</v>
      </c>
      <c r="H38" s="37">
        <v>6.0699000000000003E-2</v>
      </c>
    </row>
    <row r="39" spans="2:8" ht="15.75" customHeight="1" x14ac:dyDescent="0.25">
      <c r="B39" s="33" t="s">
        <v>230</v>
      </c>
      <c r="C39" s="33" t="s">
        <v>597</v>
      </c>
      <c r="D39" s="33" t="s">
        <v>82</v>
      </c>
      <c r="E39" s="34">
        <v>500</v>
      </c>
      <c r="F39" s="35">
        <v>2498.2199999999998</v>
      </c>
      <c r="G39" s="36">
        <v>1.6999999999999999E-3</v>
      </c>
      <c r="H39" s="37">
        <v>5.2158999999999997E-2</v>
      </c>
    </row>
    <row r="40" spans="2:8" ht="15.75" customHeight="1" x14ac:dyDescent="0.25">
      <c r="B40" s="33" t="s">
        <v>230</v>
      </c>
      <c r="C40" s="33" t="s">
        <v>598</v>
      </c>
      <c r="D40" s="33" t="s">
        <v>82</v>
      </c>
      <c r="E40" s="34">
        <v>500</v>
      </c>
      <c r="F40" s="35">
        <v>2476.92</v>
      </c>
      <c r="G40" s="36">
        <v>1.6999999999999999E-3</v>
      </c>
      <c r="H40" s="37">
        <v>6.0749999999999998E-2</v>
      </c>
    </row>
    <row r="41" spans="2:8" ht="15.75" customHeight="1" x14ac:dyDescent="0.25">
      <c r="B41" s="32" t="s">
        <v>73</v>
      </c>
      <c r="C41" s="32"/>
      <c r="D41" s="32"/>
      <c r="E41" s="38"/>
      <c r="F41" s="39">
        <v>216992.33</v>
      </c>
      <c r="G41" s="40">
        <v>0.1469</v>
      </c>
      <c r="H41" s="41"/>
    </row>
    <row r="42" spans="2:8" ht="15.75" customHeight="1" x14ac:dyDescent="0.25">
      <c r="B42" s="33"/>
      <c r="C42" s="33"/>
      <c r="D42" s="33"/>
      <c r="E42" s="34"/>
      <c r="F42" s="35"/>
      <c r="G42" s="36"/>
      <c r="H42" s="37"/>
    </row>
    <row r="43" spans="2:8" ht="15.75" customHeight="1" x14ac:dyDescent="0.25">
      <c r="B43" s="32" t="s">
        <v>396</v>
      </c>
      <c r="C43" s="33"/>
      <c r="D43" s="33"/>
      <c r="E43" s="34"/>
      <c r="F43" s="35"/>
      <c r="G43" s="36"/>
      <c r="H43" s="37"/>
    </row>
    <row r="44" spans="2:8" ht="15.75" customHeight="1" x14ac:dyDescent="0.25">
      <c r="B44" s="33" t="s">
        <v>599</v>
      </c>
      <c r="C44" s="33" t="s">
        <v>600</v>
      </c>
      <c r="D44" s="33" t="s">
        <v>82</v>
      </c>
      <c r="E44" s="34">
        <v>10000</v>
      </c>
      <c r="F44" s="35">
        <v>49992.15</v>
      </c>
      <c r="G44" s="36">
        <v>3.3799999999999997E-2</v>
      </c>
      <c r="H44" s="37">
        <v>5.7313999999999997E-2</v>
      </c>
    </row>
    <row r="45" spans="2:8" ht="15.75" customHeight="1" x14ac:dyDescent="0.25">
      <c r="B45" s="33" t="s">
        <v>576</v>
      </c>
      <c r="C45" s="33" t="s">
        <v>601</v>
      </c>
      <c r="D45" s="33" t="s">
        <v>82</v>
      </c>
      <c r="E45" s="34">
        <v>8500</v>
      </c>
      <c r="F45" s="35">
        <v>42057.919999999998</v>
      </c>
      <c r="G45" s="36">
        <v>2.8500000000000001E-2</v>
      </c>
      <c r="H45" s="37">
        <v>6.0899000000000002E-2</v>
      </c>
    </row>
    <row r="46" spans="2:8" ht="15.75" customHeight="1" x14ac:dyDescent="0.25">
      <c r="B46" s="33" t="s">
        <v>602</v>
      </c>
      <c r="C46" s="33" t="s">
        <v>603</v>
      </c>
      <c r="D46" s="33" t="s">
        <v>413</v>
      </c>
      <c r="E46" s="34">
        <v>7000</v>
      </c>
      <c r="F46" s="35">
        <v>34685.699999999997</v>
      </c>
      <c r="G46" s="36">
        <v>2.35E-2</v>
      </c>
      <c r="H46" s="37">
        <v>6.1247999999999997E-2</v>
      </c>
    </row>
    <row r="47" spans="2:8" ht="15.75" customHeight="1" x14ac:dyDescent="0.25">
      <c r="B47" s="33" t="s">
        <v>604</v>
      </c>
      <c r="C47" s="33" t="s">
        <v>605</v>
      </c>
      <c r="D47" s="33" t="s">
        <v>82</v>
      </c>
      <c r="E47" s="34">
        <v>6000</v>
      </c>
      <c r="F47" s="35">
        <v>29614.560000000001</v>
      </c>
      <c r="G47" s="36">
        <v>2.01E-2</v>
      </c>
      <c r="H47" s="37">
        <v>6.1698000000000003E-2</v>
      </c>
    </row>
    <row r="48" spans="2:8" ht="15.75" customHeight="1" x14ac:dyDescent="0.25">
      <c r="B48" s="33" t="s">
        <v>606</v>
      </c>
      <c r="C48" s="33" t="s">
        <v>607</v>
      </c>
      <c r="D48" s="33" t="s">
        <v>82</v>
      </c>
      <c r="E48" s="34">
        <v>5000</v>
      </c>
      <c r="F48" s="35">
        <v>24992.53</v>
      </c>
      <c r="G48" s="36">
        <v>1.6899999999999998E-2</v>
      </c>
      <c r="H48" s="37">
        <v>5.4584000000000001E-2</v>
      </c>
    </row>
    <row r="49" spans="2:8" ht="15.75" customHeight="1" x14ac:dyDescent="0.25">
      <c r="B49" s="33" t="s">
        <v>608</v>
      </c>
      <c r="C49" s="33" t="s">
        <v>609</v>
      </c>
      <c r="D49" s="33" t="s">
        <v>82</v>
      </c>
      <c r="E49" s="34">
        <v>5000</v>
      </c>
      <c r="F49" s="35">
        <v>24992.05</v>
      </c>
      <c r="G49" s="36">
        <v>1.6899999999999998E-2</v>
      </c>
      <c r="H49" s="37">
        <v>5.8053E-2</v>
      </c>
    </row>
    <row r="50" spans="2:8" ht="15.75" customHeight="1" x14ac:dyDescent="0.25">
      <c r="B50" s="33" t="s">
        <v>610</v>
      </c>
      <c r="C50" s="33" t="s">
        <v>611</v>
      </c>
      <c r="D50" s="33" t="s">
        <v>82</v>
      </c>
      <c r="E50" s="34">
        <v>5000</v>
      </c>
      <c r="F50" s="35">
        <v>24855.73</v>
      </c>
      <c r="G50" s="36">
        <v>1.6799999999999999E-2</v>
      </c>
      <c r="H50" s="37">
        <v>5.8851000000000001E-2</v>
      </c>
    </row>
    <row r="51" spans="2:8" ht="15.75" customHeight="1" x14ac:dyDescent="0.25">
      <c r="B51" s="33" t="s">
        <v>599</v>
      </c>
      <c r="C51" s="33" t="s">
        <v>612</v>
      </c>
      <c r="D51" s="33" t="s">
        <v>82</v>
      </c>
      <c r="E51" s="34">
        <v>5000</v>
      </c>
      <c r="F51" s="35">
        <v>24720.9</v>
      </c>
      <c r="G51" s="36">
        <v>1.67E-2</v>
      </c>
      <c r="H51" s="37">
        <v>7.1053000000000005E-2</v>
      </c>
    </row>
    <row r="52" spans="2:8" ht="15.75" customHeight="1" x14ac:dyDescent="0.25">
      <c r="B52" s="33" t="s">
        <v>610</v>
      </c>
      <c r="C52" s="33" t="s">
        <v>613</v>
      </c>
      <c r="D52" s="33" t="s">
        <v>82</v>
      </c>
      <c r="E52" s="34">
        <v>5000</v>
      </c>
      <c r="F52" s="35">
        <v>24716.799999999999</v>
      </c>
      <c r="G52" s="36">
        <v>1.67E-2</v>
      </c>
      <c r="H52" s="37">
        <v>6.1501E-2</v>
      </c>
    </row>
    <row r="53" spans="2:8" ht="15.75" customHeight="1" x14ac:dyDescent="0.25">
      <c r="B53" s="33" t="s">
        <v>602</v>
      </c>
      <c r="C53" s="33" t="s">
        <v>614</v>
      </c>
      <c r="D53" s="33" t="s">
        <v>413</v>
      </c>
      <c r="E53" s="34">
        <v>5000</v>
      </c>
      <c r="F53" s="35">
        <v>24703.53</v>
      </c>
      <c r="G53" s="36">
        <v>1.67E-2</v>
      </c>
      <c r="H53" s="37">
        <v>6.1699999999999998E-2</v>
      </c>
    </row>
    <row r="54" spans="2:8" ht="15.75" customHeight="1" x14ac:dyDescent="0.25">
      <c r="B54" s="33" t="s">
        <v>608</v>
      </c>
      <c r="C54" s="33" t="s">
        <v>615</v>
      </c>
      <c r="D54" s="33" t="s">
        <v>82</v>
      </c>
      <c r="E54" s="34">
        <v>5000</v>
      </c>
      <c r="F54" s="35">
        <v>24699.45</v>
      </c>
      <c r="G54" s="36">
        <v>1.67E-2</v>
      </c>
      <c r="H54" s="37">
        <v>7.0501999999999995E-2</v>
      </c>
    </row>
    <row r="55" spans="2:8" ht="15.75" customHeight="1" x14ac:dyDescent="0.25">
      <c r="B55" s="33" t="s">
        <v>616</v>
      </c>
      <c r="C55" s="33" t="s">
        <v>617</v>
      </c>
      <c r="D55" s="33" t="s">
        <v>82</v>
      </c>
      <c r="E55" s="34">
        <v>5000</v>
      </c>
      <c r="F55" s="35">
        <v>24675.200000000001</v>
      </c>
      <c r="G55" s="36">
        <v>1.67E-2</v>
      </c>
      <c r="H55" s="37">
        <v>6.2399000000000003E-2</v>
      </c>
    </row>
    <row r="56" spans="2:8" ht="15.75" customHeight="1" x14ac:dyDescent="0.25">
      <c r="B56" s="33" t="s">
        <v>604</v>
      </c>
      <c r="C56" s="33" t="s">
        <v>618</v>
      </c>
      <c r="D56" s="33" t="s">
        <v>82</v>
      </c>
      <c r="E56" s="34">
        <v>5000</v>
      </c>
      <c r="F56" s="35">
        <v>24674.68</v>
      </c>
      <c r="G56" s="36">
        <v>1.67E-2</v>
      </c>
      <c r="H56" s="37">
        <v>6.1698999999999997E-2</v>
      </c>
    </row>
    <row r="57" spans="2:8" ht="15.75" customHeight="1" x14ac:dyDescent="0.25">
      <c r="B57" s="33" t="s">
        <v>619</v>
      </c>
      <c r="C57" s="33" t="s">
        <v>620</v>
      </c>
      <c r="D57" s="33" t="s">
        <v>82</v>
      </c>
      <c r="E57" s="34">
        <v>5000</v>
      </c>
      <c r="F57" s="35">
        <v>24671.53</v>
      </c>
      <c r="G57" s="36">
        <v>1.67E-2</v>
      </c>
      <c r="H57" s="37">
        <v>6.1513999999999999E-2</v>
      </c>
    </row>
    <row r="58" spans="2:8" ht="15.75" customHeight="1" x14ac:dyDescent="0.25">
      <c r="B58" s="33" t="s">
        <v>621</v>
      </c>
      <c r="C58" s="33" t="s">
        <v>622</v>
      </c>
      <c r="D58" s="33" t="s">
        <v>82</v>
      </c>
      <c r="E58" s="34">
        <v>5000</v>
      </c>
      <c r="F58" s="35">
        <v>24639.200000000001</v>
      </c>
      <c r="G58" s="36">
        <v>1.67E-2</v>
      </c>
      <c r="H58" s="37">
        <v>6.4397999999999997E-2</v>
      </c>
    </row>
    <row r="59" spans="2:8" ht="15.75" customHeight="1" x14ac:dyDescent="0.25">
      <c r="B59" s="33" t="s">
        <v>623</v>
      </c>
      <c r="C59" s="33" t="s">
        <v>624</v>
      </c>
      <c r="D59" s="33" t="s">
        <v>82</v>
      </c>
      <c r="E59" s="34">
        <v>4000</v>
      </c>
      <c r="F59" s="35">
        <v>19994.18</v>
      </c>
      <c r="G59" s="36">
        <v>1.35E-2</v>
      </c>
      <c r="H59" s="37">
        <v>5.3213999999999997E-2</v>
      </c>
    </row>
    <row r="60" spans="2:8" ht="15.75" customHeight="1" x14ac:dyDescent="0.25">
      <c r="B60" s="33" t="s">
        <v>625</v>
      </c>
      <c r="C60" s="33" t="s">
        <v>626</v>
      </c>
      <c r="D60" s="33" t="s">
        <v>82</v>
      </c>
      <c r="E60" s="34">
        <v>4000</v>
      </c>
      <c r="F60" s="35">
        <v>19866.36</v>
      </c>
      <c r="G60" s="36">
        <v>1.35E-2</v>
      </c>
      <c r="H60" s="37">
        <v>6.8204000000000001E-2</v>
      </c>
    </row>
    <row r="61" spans="2:8" ht="15.75" customHeight="1" x14ac:dyDescent="0.25">
      <c r="B61" s="33" t="s">
        <v>409</v>
      </c>
      <c r="C61" s="33" t="s">
        <v>627</v>
      </c>
      <c r="D61" s="33" t="s">
        <v>82</v>
      </c>
      <c r="E61" s="34">
        <v>4000</v>
      </c>
      <c r="F61" s="35">
        <v>19865.82</v>
      </c>
      <c r="G61" s="36">
        <v>1.35E-2</v>
      </c>
      <c r="H61" s="37">
        <v>5.8702999999999998E-2</v>
      </c>
    </row>
    <row r="62" spans="2:8" ht="15.75" customHeight="1" x14ac:dyDescent="0.25">
      <c r="B62" s="33" t="s">
        <v>401</v>
      </c>
      <c r="C62" s="33" t="s">
        <v>567</v>
      </c>
      <c r="D62" s="33" t="s">
        <v>82</v>
      </c>
      <c r="E62" s="34">
        <v>4000</v>
      </c>
      <c r="F62" s="35">
        <v>19823</v>
      </c>
      <c r="G62" s="36">
        <v>1.34E-2</v>
      </c>
      <c r="H62" s="37">
        <v>7.7602000000000004E-2</v>
      </c>
    </row>
    <row r="63" spans="2:8" ht="15.75" customHeight="1" x14ac:dyDescent="0.25">
      <c r="B63" s="33" t="s">
        <v>625</v>
      </c>
      <c r="C63" s="33" t="s">
        <v>628</v>
      </c>
      <c r="D63" s="33" t="s">
        <v>82</v>
      </c>
      <c r="E63" s="34">
        <v>4000</v>
      </c>
      <c r="F63" s="35">
        <v>19783.400000000001</v>
      </c>
      <c r="G63" s="36">
        <v>1.34E-2</v>
      </c>
      <c r="H63" s="37">
        <v>6.8901000000000004E-2</v>
      </c>
    </row>
    <row r="64" spans="2:8" ht="15.75" customHeight="1" x14ac:dyDescent="0.25">
      <c r="B64" s="33" t="s">
        <v>397</v>
      </c>
      <c r="C64" s="33" t="s">
        <v>629</v>
      </c>
      <c r="D64" s="33" t="s">
        <v>82</v>
      </c>
      <c r="E64" s="34">
        <v>4000</v>
      </c>
      <c r="F64" s="35">
        <v>19716.32</v>
      </c>
      <c r="G64" s="36">
        <v>1.3299999999999999E-2</v>
      </c>
      <c r="H64" s="37">
        <v>6.9100999999999996E-2</v>
      </c>
    </row>
    <row r="65" spans="2:14" ht="15.75" customHeight="1" x14ac:dyDescent="0.25">
      <c r="B65" s="33" t="s">
        <v>630</v>
      </c>
      <c r="C65" s="33" t="s">
        <v>631</v>
      </c>
      <c r="D65" s="33" t="s">
        <v>82</v>
      </c>
      <c r="E65" s="34">
        <v>4000</v>
      </c>
      <c r="F65" s="35">
        <v>19674.900000000001</v>
      </c>
      <c r="G65" s="36">
        <v>1.3299999999999999E-2</v>
      </c>
      <c r="H65" s="37">
        <v>7.1799000000000002E-2</v>
      </c>
    </row>
    <row r="66" spans="2:14" ht="15.75" customHeight="1" x14ac:dyDescent="0.25">
      <c r="B66" s="33" t="s">
        <v>632</v>
      </c>
      <c r="C66" s="33" t="s">
        <v>633</v>
      </c>
      <c r="D66" s="33" t="s">
        <v>82</v>
      </c>
      <c r="E66" s="34">
        <v>2500</v>
      </c>
      <c r="F66" s="35">
        <v>12437.46</v>
      </c>
      <c r="G66" s="36">
        <v>8.3999999999999995E-3</v>
      </c>
      <c r="H66" s="37">
        <v>6.1176000000000001E-2</v>
      </c>
    </row>
    <row r="67" spans="2:14" ht="15.75" customHeight="1" x14ac:dyDescent="0.25">
      <c r="B67" s="33" t="s">
        <v>634</v>
      </c>
      <c r="C67" s="33" t="s">
        <v>635</v>
      </c>
      <c r="D67" s="33" t="s">
        <v>413</v>
      </c>
      <c r="E67" s="34">
        <v>2000</v>
      </c>
      <c r="F67" s="35">
        <v>9932.06</v>
      </c>
      <c r="G67" s="36">
        <v>6.7000000000000002E-3</v>
      </c>
      <c r="H67" s="37">
        <v>6.0900999999999997E-2</v>
      </c>
    </row>
    <row r="68" spans="2:14" ht="15.75" customHeight="1" x14ac:dyDescent="0.25">
      <c r="B68" s="33" t="s">
        <v>636</v>
      </c>
      <c r="C68" s="33" t="s">
        <v>637</v>
      </c>
      <c r="D68" s="33" t="s">
        <v>82</v>
      </c>
      <c r="E68" s="34">
        <v>2000</v>
      </c>
      <c r="F68" s="35">
        <v>9902.0499999999993</v>
      </c>
      <c r="G68" s="36">
        <v>6.7000000000000002E-3</v>
      </c>
      <c r="H68" s="37">
        <v>6.2251000000000001E-2</v>
      </c>
      <c r="J68" s="3"/>
    </row>
    <row r="69" spans="2:14" ht="15.75" customHeight="1" x14ac:dyDescent="0.25">
      <c r="B69" s="33" t="s">
        <v>638</v>
      </c>
      <c r="C69" s="33" t="s">
        <v>639</v>
      </c>
      <c r="D69" s="33" t="s">
        <v>82</v>
      </c>
      <c r="E69" s="34">
        <v>2000</v>
      </c>
      <c r="F69" s="35">
        <v>9885.56</v>
      </c>
      <c r="G69" s="36">
        <v>6.7000000000000002E-3</v>
      </c>
      <c r="H69" s="37">
        <v>6.8152000000000004E-2</v>
      </c>
    </row>
    <row r="70" spans="2:14" ht="15.75" customHeight="1" x14ac:dyDescent="0.25">
      <c r="B70" s="33" t="s">
        <v>523</v>
      </c>
      <c r="C70" s="33" t="s">
        <v>640</v>
      </c>
      <c r="D70" s="33" t="s">
        <v>82</v>
      </c>
      <c r="E70" s="34">
        <v>2000</v>
      </c>
      <c r="F70" s="35">
        <v>9884.1</v>
      </c>
      <c r="G70" s="36">
        <v>6.7000000000000002E-3</v>
      </c>
      <c r="H70" s="37">
        <v>6.6877000000000006E-2</v>
      </c>
      <c r="J70" s="3"/>
    </row>
    <row r="71" spans="2:14" ht="15.75" customHeight="1" x14ac:dyDescent="0.25">
      <c r="B71" s="33" t="s">
        <v>641</v>
      </c>
      <c r="C71" s="33" t="s">
        <v>642</v>
      </c>
      <c r="D71" s="33" t="s">
        <v>82</v>
      </c>
      <c r="E71" s="34">
        <v>2000</v>
      </c>
      <c r="F71" s="35">
        <v>9883.74</v>
      </c>
      <c r="G71" s="36">
        <v>6.7000000000000002E-3</v>
      </c>
      <c r="H71" s="37">
        <v>6.9250999999999993E-2</v>
      </c>
      <c r="J71" s="3"/>
    </row>
    <row r="72" spans="2:14" ht="15.75" customHeight="1" x14ac:dyDescent="0.25">
      <c r="B72" s="33" t="s">
        <v>625</v>
      </c>
      <c r="C72" s="33" t="s">
        <v>643</v>
      </c>
      <c r="D72" s="33" t="s">
        <v>82</v>
      </c>
      <c r="E72" s="34">
        <v>2000</v>
      </c>
      <c r="F72" s="35">
        <v>9878.27</v>
      </c>
      <c r="G72" s="36">
        <v>6.7000000000000002E-3</v>
      </c>
      <c r="H72" s="37">
        <v>6.9200999999999999E-2</v>
      </c>
      <c r="J72" s="3"/>
    </row>
    <row r="73" spans="2:14" ht="15.75" customHeight="1" x14ac:dyDescent="0.25">
      <c r="B73" s="33" t="s">
        <v>644</v>
      </c>
      <c r="C73" s="33" t="s">
        <v>645</v>
      </c>
      <c r="D73" s="33" t="s">
        <v>82</v>
      </c>
      <c r="E73" s="34">
        <v>2000</v>
      </c>
      <c r="F73" s="35">
        <v>9875.32</v>
      </c>
      <c r="G73" s="36">
        <v>6.7000000000000002E-3</v>
      </c>
      <c r="H73" s="37">
        <v>7.0899000000000004E-2</v>
      </c>
      <c r="J73" s="3"/>
    </row>
    <row r="74" spans="2:14" ht="15.75" customHeight="1" x14ac:dyDescent="0.25">
      <c r="B74" s="33" t="s">
        <v>646</v>
      </c>
      <c r="C74" s="33" t="s">
        <v>647</v>
      </c>
      <c r="D74" s="33" t="s">
        <v>82</v>
      </c>
      <c r="E74" s="34">
        <v>2000</v>
      </c>
      <c r="F74" s="35">
        <v>9875.26</v>
      </c>
      <c r="G74" s="36">
        <v>6.7000000000000002E-3</v>
      </c>
      <c r="H74" s="37">
        <v>6.7802000000000001E-2</v>
      </c>
      <c r="J74" s="3"/>
    </row>
    <row r="75" spans="2:14" ht="15.75" customHeight="1" x14ac:dyDescent="0.25">
      <c r="B75" s="33" t="s">
        <v>625</v>
      </c>
      <c r="C75" s="33" t="s">
        <v>648</v>
      </c>
      <c r="D75" s="33" t="s">
        <v>82</v>
      </c>
      <c r="E75" s="34">
        <v>2000</v>
      </c>
      <c r="F75" s="35">
        <v>9872.7199999999993</v>
      </c>
      <c r="G75" s="36">
        <v>6.7000000000000002E-3</v>
      </c>
      <c r="H75" s="37">
        <v>6.9199999999999998E-2</v>
      </c>
      <c r="J75" s="5"/>
      <c r="K75" s="5"/>
      <c r="L75" s="6"/>
      <c r="M75" s="6"/>
      <c r="N75" s="5"/>
    </row>
    <row r="76" spans="2:14" ht="15.75" customHeight="1" x14ac:dyDescent="0.25">
      <c r="B76" s="33" t="s">
        <v>606</v>
      </c>
      <c r="C76" s="33" t="s">
        <v>649</v>
      </c>
      <c r="D76" s="33" t="s">
        <v>82</v>
      </c>
      <c r="E76" s="34">
        <v>1500</v>
      </c>
      <c r="F76" s="35">
        <v>7500</v>
      </c>
      <c r="G76" s="36">
        <v>5.1000000000000004E-3</v>
      </c>
      <c r="H76" s="37">
        <v>5.0376999999999998E-2</v>
      </c>
    </row>
    <row r="77" spans="2:14" ht="15.75" customHeight="1" x14ac:dyDescent="0.25">
      <c r="B77" s="33" t="s">
        <v>619</v>
      </c>
      <c r="C77" s="33" t="s">
        <v>650</v>
      </c>
      <c r="D77" s="33" t="s">
        <v>82</v>
      </c>
      <c r="E77" s="34">
        <v>1000</v>
      </c>
      <c r="F77" s="35">
        <v>4995.72</v>
      </c>
      <c r="G77" s="36">
        <v>3.3999999999999998E-3</v>
      </c>
      <c r="H77" s="37">
        <v>5.2148E-2</v>
      </c>
    </row>
    <row r="78" spans="2:14" ht="15.75" customHeight="1" x14ac:dyDescent="0.25">
      <c r="B78" s="33" t="s">
        <v>651</v>
      </c>
      <c r="C78" s="33" t="s">
        <v>652</v>
      </c>
      <c r="D78" s="33" t="s">
        <v>87</v>
      </c>
      <c r="E78" s="34">
        <v>1000</v>
      </c>
      <c r="F78" s="35">
        <v>4994.96</v>
      </c>
      <c r="G78" s="36">
        <v>3.3999999999999998E-3</v>
      </c>
      <c r="H78" s="37">
        <v>5.2691000000000002E-2</v>
      </c>
      <c r="J78" s="7"/>
      <c r="K78" s="7"/>
      <c r="L78" s="7"/>
      <c r="M78" s="7"/>
      <c r="N78" s="7"/>
    </row>
    <row r="79" spans="2:14" ht="15.75" customHeight="1" x14ac:dyDescent="0.25">
      <c r="B79" s="32" t="s">
        <v>73</v>
      </c>
      <c r="C79" s="32"/>
      <c r="D79" s="32"/>
      <c r="E79" s="38"/>
      <c r="F79" s="39">
        <v>686333.13</v>
      </c>
      <c r="G79" s="40">
        <v>0.4647</v>
      </c>
      <c r="H79" s="41"/>
      <c r="J79" s="7"/>
      <c r="K79" s="7"/>
      <c r="L79" s="7"/>
      <c r="M79" s="7"/>
      <c r="N79" s="7"/>
    </row>
    <row r="80" spans="2:14" ht="15.75" customHeight="1" x14ac:dyDescent="0.25">
      <c r="B80" s="33"/>
      <c r="C80" s="33"/>
      <c r="D80" s="33"/>
      <c r="E80" s="34"/>
      <c r="F80" s="35"/>
      <c r="G80" s="36"/>
      <c r="H80" s="37"/>
      <c r="J80" s="7"/>
      <c r="K80" s="7"/>
      <c r="L80" s="7"/>
      <c r="M80" s="7"/>
      <c r="N80" s="7"/>
    </row>
    <row r="81" spans="2:14" ht="15.75" customHeight="1" x14ac:dyDescent="0.25">
      <c r="B81" s="32" t="s">
        <v>163</v>
      </c>
      <c r="C81" s="33"/>
      <c r="D81" s="33"/>
      <c r="E81" s="34"/>
      <c r="F81" s="35"/>
      <c r="G81" s="36"/>
      <c r="H81" s="37"/>
      <c r="J81" s="7"/>
      <c r="K81" s="7"/>
      <c r="L81" s="7"/>
      <c r="M81" s="7"/>
      <c r="N81" s="7"/>
    </row>
    <row r="82" spans="2:14" ht="15.75" customHeight="1" x14ac:dyDescent="0.25">
      <c r="B82" s="33" t="s">
        <v>243</v>
      </c>
      <c r="C82" s="33" t="s">
        <v>244</v>
      </c>
      <c r="D82" s="33" t="s">
        <v>50</v>
      </c>
      <c r="E82" s="34">
        <v>57500000</v>
      </c>
      <c r="F82" s="35">
        <v>57163.28</v>
      </c>
      <c r="G82" s="36">
        <v>3.8699999999999998E-2</v>
      </c>
      <c r="H82" s="37">
        <v>5.0000999999999997E-2</v>
      </c>
      <c r="J82" s="7"/>
      <c r="K82" s="7"/>
      <c r="L82" s="7"/>
      <c r="M82" s="7"/>
      <c r="N82" s="7"/>
    </row>
    <row r="83" spans="2:14" ht="15.75" customHeight="1" x14ac:dyDescent="0.25">
      <c r="B83" s="33" t="s">
        <v>653</v>
      </c>
      <c r="C83" s="33" t="s">
        <v>654</v>
      </c>
      <c r="D83" s="33" t="s">
        <v>50</v>
      </c>
      <c r="E83" s="34">
        <v>40000000</v>
      </c>
      <c r="F83" s="35">
        <v>39690.800000000003</v>
      </c>
      <c r="G83" s="36">
        <v>2.69E-2</v>
      </c>
      <c r="H83" s="37">
        <v>4.9888000000000002E-2</v>
      </c>
      <c r="J83" s="7"/>
      <c r="K83" s="7"/>
      <c r="L83" s="7"/>
      <c r="M83" s="7"/>
      <c r="N83" s="7"/>
    </row>
    <row r="84" spans="2:14" ht="15.75" customHeight="1" x14ac:dyDescent="0.25">
      <c r="B84" s="33" t="s">
        <v>655</v>
      </c>
      <c r="C84" s="33" t="s">
        <v>656</v>
      </c>
      <c r="D84" s="33" t="s">
        <v>50</v>
      </c>
      <c r="E84" s="34">
        <v>40000000</v>
      </c>
      <c r="F84" s="35">
        <v>39607.360000000001</v>
      </c>
      <c r="G84" s="36">
        <v>2.6800000000000001E-2</v>
      </c>
      <c r="H84" s="37">
        <v>5.0255000000000001E-2</v>
      </c>
      <c r="J84" s="7"/>
      <c r="K84" s="7"/>
      <c r="L84" s="7"/>
      <c r="M84" s="7"/>
      <c r="N84" s="7"/>
    </row>
    <row r="85" spans="2:14" ht="15.75" customHeight="1" x14ac:dyDescent="0.25">
      <c r="B85" s="33" t="s">
        <v>164</v>
      </c>
      <c r="C85" s="33" t="s">
        <v>165</v>
      </c>
      <c r="D85" s="33" t="s">
        <v>50</v>
      </c>
      <c r="E85" s="34">
        <v>20000000</v>
      </c>
      <c r="F85" s="35">
        <v>19997.259999999998</v>
      </c>
      <c r="G85" s="36">
        <v>1.35E-2</v>
      </c>
      <c r="H85" s="37">
        <v>5.0012000000000001E-2</v>
      </c>
    </row>
    <row r="86" spans="2:14" ht="15.75" customHeight="1" x14ac:dyDescent="0.25">
      <c r="B86" s="33" t="s">
        <v>443</v>
      </c>
      <c r="C86" s="33" t="s">
        <v>444</v>
      </c>
      <c r="D86" s="33" t="s">
        <v>50</v>
      </c>
      <c r="E86" s="34">
        <v>15000000</v>
      </c>
      <c r="F86" s="35">
        <v>14995.88</v>
      </c>
      <c r="G86" s="36">
        <v>1.0200000000000001E-2</v>
      </c>
      <c r="H86" s="37">
        <v>5.0201000000000003E-2</v>
      </c>
      <c r="J86" s="3"/>
    </row>
    <row r="87" spans="2:14" ht="15.75" customHeight="1" x14ac:dyDescent="0.25">
      <c r="B87" s="33" t="s">
        <v>527</v>
      </c>
      <c r="C87" s="33" t="s">
        <v>528</v>
      </c>
      <c r="D87" s="33" t="s">
        <v>50</v>
      </c>
      <c r="E87" s="34">
        <v>10000000</v>
      </c>
      <c r="F87" s="35">
        <v>9961.3799999999992</v>
      </c>
      <c r="G87" s="36">
        <v>6.7000000000000002E-3</v>
      </c>
      <c r="H87" s="37">
        <v>4.8795999999999999E-2</v>
      </c>
    </row>
    <row r="88" spans="2:14" ht="15.75" customHeight="1" x14ac:dyDescent="0.25">
      <c r="B88" s="33" t="s">
        <v>430</v>
      </c>
      <c r="C88" s="33" t="s">
        <v>431</v>
      </c>
      <c r="D88" s="33" t="s">
        <v>50</v>
      </c>
      <c r="E88" s="34">
        <v>6000000</v>
      </c>
      <c r="F88" s="35">
        <v>5959.28</v>
      </c>
      <c r="G88" s="36">
        <v>4.0000000000000001E-3</v>
      </c>
      <c r="H88" s="37">
        <v>4.9887000000000001E-2</v>
      </c>
    </row>
    <row r="89" spans="2:14" ht="15.75" customHeight="1" x14ac:dyDescent="0.25">
      <c r="B89" s="32" t="s">
        <v>73</v>
      </c>
      <c r="C89" s="32"/>
      <c r="D89" s="32"/>
      <c r="E89" s="38"/>
      <c r="F89" s="39">
        <v>187375.24</v>
      </c>
      <c r="G89" s="40">
        <v>0.12690000000000001</v>
      </c>
      <c r="H89" s="41"/>
    </row>
    <row r="90" spans="2:14" ht="15.75" customHeight="1" x14ac:dyDescent="0.25">
      <c r="B90" s="33"/>
      <c r="C90" s="33"/>
      <c r="D90" s="33"/>
      <c r="E90" s="34"/>
      <c r="F90" s="35"/>
      <c r="G90" s="36"/>
      <c r="H90" s="37"/>
    </row>
    <row r="91" spans="2:14" ht="15.75" customHeight="1" x14ac:dyDescent="0.25">
      <c r="B91" s="44" t="s">
        <v>77</v>
      </c>
      <c r="C91" s="44"/>
      <c r="D91" s="44"/>
      <c r="E91" s="45"/>
      <c r="F91" s="39">
        <v>1090700.7</v>
      </c>
      <c r="G91" s="40">
        <v>0.73850000000000005</v>
      </c>
      <c r="H91" s="41"/>
    </row>
    <row r="92" spans="2:14" ht="15.75" customHeight="1" x14ac:dyDescent="0.25">
      <c r="B92" s="33"/>
      <c r="C92" s="33"/>
      <c r="D92" s="33"/>
      <c r="E92" s="34"/>
      <c r="F92" s="35"/>
      <c r="G92" s="36"/>
      <c r="H92" s="37"/>
    </row>
    <row r="93" spans="2:14" ht="15.75" customHeight="1" x14ac:dyDescent="0.25">
      <c r="B93" s="33"/>
      <c r="C93" s="33"/>
      <c r="D93" s="33"/>
      <c r="E93" s="34"/>
      <c r="F93" s="35"/>
      <c r="G93" s="36"/>
      <c r="H93" s="37"/>
    </row>
    <row r="94" spans="2:14" ht="15.75" customHeight="1" x14ac:dyDescent="0.25">
      <c r="B94" s="32" t="s">
        <v>90</v>
      </c>
      <c r="C94" s="33"/>
      <c r="D94" s="33"/>
      <c r="E94" s="34"/>
      <c r="F94" s="35"/>
      <c r="G94" s="36"/>
      <c r="H94" s="37"/>
    </row>
    <row r="95" spans="2:14" ht="15.75" customHeight="1" x14ac:dyDescent="0.25">
      <c r="B95" s="32" t="s">
        <v>91</v>
      </c>
      <c r="C95" s="33"/>
      <c r="D95" s="33"/>
      <c r="E95" s="34"/>
      <c r="F95" s="35"/>
      <c r="G95" s="36"/>
      <c r="H95" s="37"/>
    </row>
    <row r="96" spans="2:14" ht="15.75" customHeight="1" x14ac:dyDescent="0.25">
      <c r="B96" s="33" t="s">
        <v>92</v>
      </c>
      <c r="C96" s="33" t="s">
        <v>93</v>
      </c>
      <c r="D96" s="33"/>
      <c r="E96" s="34">
        <v>28725.983</v>
      </c>
      <c r="F96" s="35">
        <v>3445.23</v>
      </c>
      <c r="G96" s="36">
        <v>2.3E-3</v>
      </c>
      <c r="H96" s="37"/>
    </row>
    <row r="97" spans="1:8" ht="15.75" customHeight="1" x14ac:dyDescent="0.25">
      <c r="B97" s="33"/>
      <c r="C97" s="33"/>
      <c r="D97" s="33"/>
      <c r="E97" s="34"/>
      <c r="F97" s="35"/>
      <c r="G97" s="36"/>
      <c r="H97" s="37"/>
    </row>
    <row r="98" spans="1:8" ht="15.75" customHeight="1" x14ac:dyDescent="0.25">
      <c r="B98" s="44" t="s">
        <v>77</v>
      </c>
      <c r="C98" s="44"/>
      <c r="D98" s="44"/>
      <c r="E98" s="45"/>
      <c r="F98" s="39">
        <v>3445.23</v>
      </c>
      <c r="G98" s="40">
        <v>2.3E-3</v>
      </c>
      <c r="H98" s="41"/>
    </row>
    <row r="99" spans="1:8" ht="15.75" customHeight="1" x14ac:dyDescent="0.25">
      <c r="B99" s="33"/>
      <c r="C99" s="33"/>
      <c r="D99" s="33"/>
      <c r="E99" s="34"/>
      <c r="F99" s="35"/>
      <c r="G99" s="36"/>
      <c r="H99" s="37"/>
    </row>
    <row r="100" spans="1:8" ht="15.75" customHeight="1" x14ac:dyDescent="0.25">
      <c r="B100" s="32" t="s">
        <v>94</v>
      </c>
      <c r="C100" s="33"/>
      <c r="D100" s="33"/>
      <c r="E100" s="34"/>
      <c r="F100" s="35"/>
      <c r="G100" s="36"/>
      <c r="H100" s="37"/>
    </row>
    <row r="101" spans="1:8" ht="15.75" customHeight="1" x14ac:dyDescent="0.25">
      <c r="B101" s="33" t="s">
        <v>95</v>
      </c>
      <c r="C101" s="33"/>
      <c r="D101" s="33"/>
      <c r="E101" s="34"/>
      <c r="F101" s="35">
        <v>400170.02</v>
      </c>
      <c r="G101" s="36">
        <v>0.27089999999999997</v>
      </c>
      <c r="H101" s="37"/>
    </row>
    <row r="102" spans="1:8" ht="15.75" customHeight="1" x14ac:dyDescent="0.25">
      <c r="B102" s="32" t="s">
        <v>73</v>
      </c>
      <c r="C102" s="32"/>
      <c r="D102" s="32"/>
      <c r="E102" s="38"/>
      <c r="F102" s="39">
        <v>400170.02</v>
      </c>
      <c r="G102" s="40">
        <v>0.27089999999999997</v>
      </c>
      <c r="H102" s="41"/>
    </row>
    <row r="103" spans="1:8" ht="15.75" customHeight="1" x14ac:dyDescent="0.25">
      <c r="B103" s="33"/>
      <c r="C103" s="33"/>
      <c r="D103" s="33"/>
      <c r="E103" s="34"/>
      <c r="F103" s="35"/>
      <c r="G103" s="36"/>
      <c r="H103" s="37"/>
    </row>
    <row r="104" spans="1:8" ht="15.75" customHeight="1" x14ac:dyDescent="0.25">
      <c r="B104" s="44" t="s">
        <v>77</v>
      </c>
      <c r="C104" s="44"/>
      <c r="D104" s="44"/>
      <c r="E104" s="45"/>
      <c r="F104" s="39">
        <v>400170.02</v>
      </c>
      <c r="G104" s="40">
        <v>0.27089999999999997</v>
      </c>
      <c r="H104" s="41"/>
    </row>
    <row r="105" spans="1:8" ht="15.75" customHeight="1" x14ac:dyDescent="0.25">
      <c r="B105" s="33" t="s">
        <v>96</v>
      </c>
      <c r="C105" s="33"/>
      <c r="D105" s="33"/>
      <c r="E105" s="34"/>
      <c r="F105" s="95">
        <v>-25210.53</v>
      </c>
      <c r="G105" s="96">
        <v>-1.7000000000000126E-2</v>
      </c>
      <c r="H105" s="37"/>
    </row>
    <row r="106" spans="1:8" ht="15.75" customHeight="1" x14ac:dyDescent="0.25">
      <c r="B106" s="46" t="s">
        <v>97</v>
      </c>
      <c r="C106" s="46"/>
      <c r="D106" s="46"/>
      <c r="E106" s="47"/>
      <c r="F106" s="48">
        <v>1476966.17</v>
      </c>
      <c r="G106" s="49">
        <v>1</v>
      </c>
      <c r="H106" s="50"/>
    </row>
    <row r="107" spans="1:8" ht="15.75" customHeight="1" x14ac:dyDescent="0.25">
      <c r="B107" s="2"/>
    </row>
    <row r="108" spans="1:8" ht="15.75" customHeight="1" x14ac:dyDescent="0.25">
      <c r="B108" s="15" t="s">
        <v>98</v>
      </c>
    </row>
    <row r="109" spans="1:8" ht="15.75" customHeight="1" x14ac:dyDescent="0.25">
      <c r="B109" s="15" t="s">
        <v>99</v>
      </c>
    </row>
    <row r="112" spans="1:8" ht="15.75" customHeight="1" x14ac:dyDescent="0.25">
      <c r="A112" s="7"/>
      <c r="B112" s="51" t="s">
        <v>100</v>
      </c>
      <c r="C112" s="83"/>
      <c r="D112" s="83"/>
      <c r="E112" s="83"/>
      <c r="F112" s="83"/>
      <c r="G112" s="83"/>
      <c r="H112" s="54"/>
    </row>
    <row r="113" spans="1:8" ht="15.75" customHeight="1" x14ac:dyDescent="0.25">
      <c r="A113" s="7"/>
      <c r="B113" s="55" t="s">
        <v>101</v>
      </c>
      <c r="C113" s="84"/>
      <c r="D113" s="84"/>
      <c r="E113" s="84"/>
      <c r="F113" s="84"/>
      <c r="G113" s="84"/>
      <c r="H113" s="57"/>
    </row>
    <row r="114" spans="1:8" ht="15.75" customHeight="1" x14ac:dyDescent="0.25">
      <c r="A114" s="7"/>
      <c r="B114" s="55" t="s">
        <v>102</v>
      </c>
      <c r="C114" s="84"/>
      <c r="D114" s="84"/>
      <c r="E114" s="84"/>
      <c r="F114" s="84"/>
      <c r="G114" s="84"/>
      <c r="H114" s="57"/>
    </row>
    <row r="115" spans="1:8" ht="15.75" customHeight="1" x14ac:dyDescent="0.25">
      <c r="A115" s="7"/>
      <c r="B115" s="85"/>
      <c r="C115" s="60">
        <v>46280</v>
      </c>
      <c r="D115" s="60">
        <v>46265</v>
      </c>
      <c r="E115" s="84"/>
      <c r="F115" s="84"/>
      <c r="G115" s="84"/>
      <c r="H115" s="57"/>
    </row>
    <row r="116" spans="1:8" ht="15.75" customHeight="1" x14ac:dyDescent="0.25">
      <c r="A116" s="7"/>
      <c r="B116" s="85" t="s">
        <v>103</v>
      </c>
      <c r="C116" s="61"/>
      <c r="D116" s="61"/>
      <c r="E116" s="84"/>
      <c r="F116" s="84"/>
      <c r="G116" s="84"/>
      <c r="H116" s="57"/>
    </row>
    <row r="117" spans="1:8" ht="15.75" customHeight="1" x14ac:dyDescent="0.25">
      <c r="A117" s="62"/>
      <c r="B117" s="85" t="s">
        <v>104</v>
      </c>
      <c r="C117" s="63">
        <v>5081.1532999999999</v>
      </c>
      <c r="D117" s="63">
        <v>5068.4225999999999</v>
      </c>
      <c r="E117" s="84"/>
      <c r="F117" s="84"/>
      <c r="G117" s="84"/>
      <c r="H117" s="57"/>
    </row>
    <row r="118" spans="1:8" ht="15.75" customHeight="1" x14ac:dyDescent="0.25">
      <c r="A118" s="62"/>
      <c r="B118" s="85" t="s">
        <v>105</v>
      </c>
      <c r="C118" s="63">
        <v>1000.1751</v>
      </c>
      <c r="D118" s="63">
        <v>1000.1751</v>
      </c>
      <c r="E118" s="84"/>
      <c r="F118" s="84"/>
      <c r="G118" s="84"/>
      <c r="H118" s="57"/>
    </row>
    <row r="119" spans="1:8" ht="15.75" customHeight="1" x14ac:dyDescent="0.25">
      <c r="A119" s="62"/>
      <c r="B119" s="85" t="s">
        <v>248</v>
      </c>
      <c r="C119" s="63">
        <v>1003.0496000000001</v>
      </c>
      <c r="D119" s="63">
        <v>1003.2229</v>
      </c>
      <c r="E119" s="84"/>
      <c r="F119" s="84"/>
      <c r="G119" s="84"/>
      <c r="H119" s="57"/>
    </row>
    <row r="120" spans="1:8" ht="15.75" customHeight="1" x14ac:dyDescent="0.25">
      <c r="A120" s="62"/>
      <c r="B120" s="85" t="s">
        <v>249</v>
      </c>
      <c r="C120" s="63">
        <v>1230.6684</v>
      </c>
      <c r="D120" s="63">
        <v>1227.5833</v>
      </c>
      <c r="E120" s="84"/>
      <c r="F120" s="84"/>
      <c r="G120" s="84"/>
      <c r="H120" s="57"/>
    </row>
    <row r="121" spans="1:8" ht="15.75" customHeight="1" x14ac:dyDescent="0.25">
      <c r="A121" s="62"/>
      <c r="B121" s="85" t="s">
        <v>108</v>
      </c>
      <c r="C121" s="63">
        <v>5159.5317999999997</v>
      </c>
      <c r="D121" s="63">
        <v>5146.4552999999996</v>
      </c>
      <c r="E121" s="84"/>
      <c r="F121" s="84"/>
      <c r="G121" s="84"/>
      <c r="H121" s="57"/>
    </row>
    <row r="122" spans="1:8" ht="15.75" customHeight="1" x14ac:dyDescent="0.25">
      <c r="A122" s="62"/>
      <c r="B122" s="85" t="s">
        <v>109</v>
      </c>
      <c r="C122" s="63">
        <v>1035.2974999999999</v>
      </c>
      <c r="D122" s="63">
        <v>1035.2974999999999</v>
      </c>
      <c r="E122" s="84"/>
      <c r="F122" s="84"/>
      <c r="G122" s="84"/>
      <c r="H122" s="57"/>
    </row>
    <row r="123" spans="1:8" ht="15.75" customHeight="1" x14ac:dyDescent="0.25">
      <c r="A123" s="62"/>
      <c r="B123" s="85" t="s">
        <v>252</v>
      </c>
      <c r="C123" s="63">
        <v>1118.7058999999999</v>
      </c>
      <c r="D123" s="63">
        <v>1115.8716999999999</v>
      </c>
      <c r="E123" s="84"/>
      <c r="F123" s="84"/>
      <c r="G123" s="84"/>
      <c r="H123" s="57"/>
    </row>
    <row r="124" spans="1:8" ht="15.75" customHeight="1" x14ac:dyDescent="0.25">
      <c r="A124" s="62"/>
      <c r="B124" s="85" t="s">
        <v>253</v>
      </c>
      <c r="C124" s="63">
        <v>1252.1478999999999</v>
      </c>
      <c r="D124" s="63">
        <v>1248.9751000000001</v>
      </c>
      <c r="E124" s="84"/>
      <c r="F124" s="84"/>
      <c r="G124" s="84"/>
      <c r="H124" s="57"/>
    </row>
    <row r="125" spans="1:8" ht="15.75" customHeight="1" x14ac:dyDescent="0.25">
      <c r="A125" s="7"/>
      <c r="B125" s="55" t="s">
        <v>254</v>
      </c>
      <c r="C125" s="84"/>
      <c r="D125" s="84"/>
      <c r="E125" s="84"/>
      <c r="F125" s="84"/>
      <c r="G125" s="84"/>
      <c r="H125" s="57"/>
    </row>
    <row r="126" spans="1:8" ht="15.75" customHeight="1" x14ac:dyDescent="0.25">
      <c r="A126" s="7"/>
      <c r="B126" s="85" t="s">
        <v>255</v>
      </c>
      <c r="C126" s="61" t="s">
        <v>256</v>
      </c>
      <c r="D126" s="61" t="s">
        <v>257</v>
      </c>
      <c r="E126" s="61" t="s">
        <v>257</v>
      </c>
      <c r="F126" s="84"/>
      <c r="G126" s="84"/>
      <c r="H126" s="57"/>
    </row>
    <row r="127" spans="1:8" ht="15.75" customHeight="1" x14ac:dyDescent="0.25">
      <c r="A127" s="7"/>
      <c r="B127" s="85"/>
      <c r="C127" s="61"/>
      <c r="D127" s="61" t="s">
        <v>258</v>
      </c>
      <c r="E127" s="61" t="s">
        <v>90</v>
      </c>
      <c r="F127" s="84"/>
      <c r="G127" s="84"/>
      <c r="H127" s="57"/>
    </row>
    <row r="128" spans="1:8" ht="15.75" customHeight="1" x14ac:dyDescent="0.25">
      <c r="A128" s="7"/>
      <c r="B128" s="85" t="s">
        <v>109</v>
      </c>
      <c r="C128" s="97" t="s">
        <v>259</v>
      </c>
      <c r="D128" s="98">
        <v>2.6273911999999999</v>
      </c>
      <c r="E128" s="98">
        <v>2.6273911999999999</v>
      </c>
      <c r="F128" s="84"/>
      <c r="G128" s="84"/>
      <c r="H128" s="57"/>
    </row>
    <row r="129" spans="1:8" ht="15.75" customHeight="1" x14ac:dyDescent="0.25">
      <c r="A129" s="7"/>
      <c r="B129" s="85" t="s">
        <v>105</v>
      </c>
      <c r="C129" s="97" t="s">
        <v>259</v>
      </c>
      <c r="D129" s="98">
        <v>2.50826671</v>
      </c>
      <c r="E129" s="98">
        <v>2.50826671</v>
      </c>
      <c r="F129" s="84"/>
      <c r="G129" s="84"/>
      <c r="H129" s="57"/>
    </row>
    <row r="130" spans="1:8" ht="15.75" customHeight="1" x14ac:dyDescent="0.25">
      <c r="A130" s="7"/>
      <c r="B130" s="85" t="s">
        <v>248</v>
      </c>
      <c r="C130" s="97" t="s">
        <v>259</v>
      </c>
      <c r="D130" s="98">
        <v>2.68947095</v>
      </c>
      <c r="E130" s="98">
        <v>2.68947095</v>
      </c>
      <c r="F130" s="117"/>
      <c r="G130" s="84"/>
      <c r="H130" s="57"/>
    </row>
    <row r="131" spans="1:8" ht="15.75" customHeight="1" x14ac:dyDescent="0.25">
      <c r="A131" s="7"/>
      <c r="B131" s="85" t="s">
        <v>113</v>
      </c>
      <c r="C131" s="97"/>
      <c r="D131" s="98"/>
      <c r="E131" s="98"/>
      <c r="F131" s="117"/>
      <c r="G131" s="84"/>
      <c r="H131" s="57"/>
    </row>
    <row r="132" spans="1:8" ht="15.75" customHeight="1" x14ac:dyDescent="0.25">
      <c r="A132" s="7"/>
      <c r="B132" s="85" t="s">
        <v>114</v>
      </c>
      <c r="C132" s="97"/>
      <c r="D132" s="98"/>
      <c r="E132" s="98"/>
      <c r="F132" s="117"/>
      <c r="G132" s="84"/>
      <c r="H132" s="57"/>
    </row>
    <row r="133" spans="1:8" ht="15.75" customHeight="1" x14ac:dyDescent="0.25">
      <c r="A133" s="7"/>
      <c r="B133" s="55" t="s">
        <v>115</v>
      </c>
      <c r="C133" s="84"/>
      <c r="D133" s="84"/>
      <c r="E133" s="84"/>
      <c r="F133" s="84"/>
      <c r="G133" s="84"/>
      <c r="H133" s="57"/>
    </row>
    <row r="134" spans="1:8" ht="15.75" customHeight="1" x14ac:dyDescent="0.25">
      <c r="A134" s="7"/>
      <c r="B134" s="55" t="s">
        <v>657</v>
      </c>
      <c r="C134" s="84"/>
      <c r="D134" s="84"/>
      <c r="E134" s="84"/>
      <c r="F134" s="84"/>
      <c r="G134" s="84"/>
      <c r="H134" s="57"/>
    </row>
    <row r="135" spans="1:8" ht="15.75" customHeight="1" x14ac:dyDescent="0.25">
      <c r="A135" s="7"/>
      <c r="B135" s="64" t="s">
        <v>117</v>
      </c>
      <c r="C135" s="84"/>
      <c r="D135" s="84"/>
      <c r="E135" s="84"/>
      <c r="F135" s="84"/>
      <c r="G135" s="84"/>
      <c r="H135" s="57"/>
    </row>
    <row r="136" spans="1:8" ht="15.75" customHeight="1" x14ac:dyDescent="0.25">
      <c r="A136" s="7"/>
      <c r="B136" s="55" t="s">
        <v>118</v>
      </c>
      <c r="C136" s="7"/>
      <c r="D136" s="7"/>
      <c r="E136" s="7"/>
      <c r="F136" s="7"/>
      <c r="G136" s="7"/>
      <c r="H136" s="57"/>
    </row>
    <row r="137" spans="1:8" ht="15.75" customHeight="1" x14ac:dyDescent="0.25">
      <c r="A137" s="7"/>
      <c r="B137" s="55" t="s">
        <v>658</v>
      </c>
      <c r="C137" s="84"/>
      <c r="D137" s="84"/>
      <c r="E137" s="84"/>
      <c r="F137" s="84"/>
      <c r="G137" s="84"/>
      <c r="H137" s="57"/>
    </row>
    <row r="138" spans="1:8" ht="15.75" customHeight="1" x14ac:dyDescent="0.25">
      <c r="A138" s="84"/>
      <c r="B138" s="91"/>
      <c r="C138" s="92"/>
      <c r="D138" s="92"/>
      <c r="E138" s="92"/>
      <c r="F138" s="92"/>
      <c r="G138" s="92"/>
      <c r="H138" s="94"/>
    </row>
    <row r="139" spans="1:8" ht="15.75" customHeight="1" thickBot="1" x14ac:dyDescent="0.3"/>
    <row r="140" spans="1:8" ht="39.75" customHeight="1" thickBot="1" x14ac:dyDescent="0.4">
      <c r="B140" s="65" t="s">
        <v>119</v>
      </c>
      <c r="C140" s="66" t="s">
        <v>120</v>
      </c>
      <c r="D140" s="66" t="s">
        <v>121</v>
      </c>
      <c r="E140"/>
    </row>
    <row r="141" spans="1:8" ht="39.75" customHeight="1" x14ac:dyDescent="0.35">
      <c r="B141" s="68" t="s">
        <v>530</v>
      </c>
      <c r="C141" s="154"/>
      <c r="D141" s="68" t="s">
        <v>659</v>
      </c>
      <c r="E141"/>
    </row>
    <row r="142" spans="1:8" ht="39.75" customHeight="1" x14ac:dyDescent="0.35">
      <c r="B142" s="157" t="s">
        <v>660</v>
      </c>
      <c r="C142" s="155"/>
      <c r="D142" s="132"/>
      <c r="E142"/>
    </row>
    <row r="143" spans="1:8" ht="39.75" customHeight="1" x14ac:dyDescent="0.35">
      <c r="B143" s="157"/>
      <c r="C143" s="155"/>
      <c r="D143" s="132"/>
      <c r="E143"/>
    </row>
    <row r="144" spans="1:8" ht="39.75" customHeight="1" x14ac:dyDescent="0.35">
      <c r="B144" s="157"/>
      <c r="C144" s="155"/>
      <c r="D144" s="132"/>
      <c r="E144"/>
    </row>
    <row r="145" spans="2:5" ht="39.75" customHeight="1" thickBot="1" x14ac:dyDescent="0.4">
      <c r="B145" s="158"/>
      <c r="C145" s="156"/>
      <c r="D145" s="133"/>
      <c r="E145"/>
    </row>
    <row r="146" spans="2:5" ht="15.75" customHeight="1" x14ac:dyDescent="0.25">
      <c r="B146" s="9" t="s">
        <v>125</v>
      </c>
    </row>
    <row r="147" spans="2:5" ht="15.75" customHeight="1" x14ac:dyDescent="0.25">
      <c r="B147" s="9" t="s">
        <v>126</v>
      </c>
    </row>
    <row r="148" spans="2:5" ht="15.75" customHeight="1" x14ac:dyDescent="0.25">
      <c r="B148" s="9" t="s">
        <v>127</v>
      </c>
    </row>
    <row r="150" spans="2:5" ht="15.75" customHeight="1" x14ac:dyDescent="0.35">
      <c r="B150" s="134" t="s">
        <v>128</v>
      </c>
      <c r="C150" s="135"/>
      <c r="D150" s="135"/>
      <c r="E150" s="135"/>
    </row>
    <row r="151" spans="2:5" ht="30" customHeight="1" x14ac:dyDescent="0.35">
      <c r="B151" s="70" t="s">
        <v>129</v>
      </c>
      <c r="C151" s="136" t="s">
        <v>130</v>
      </c>
      <c r="D151" s="136" t="s">
        <v>131</v>
      </c>
      <c r="E151" s="136" t="s">
        <v>132</v>
      </c>
    </row>
    <row r="152" spans="2:5" ht="15.75" customHeight="1" x14ac:dyDescent="0.35">
      <c r="B152" s="70" t="s">
        <v>133</v>
      </c>
      <c r="C152" s="137"/>
      <c r="D152" s="137"/>
      <c r="E152" s="137"/>
    </row>
    <row r="153" spans="2:5" ht="15.75" customHeight="1" x14ac:dyDescent="0.35">
      <c r="B153" s="70" t="s">
        <v>134</v>
      </c>
      <c r="C153" s="71"/>
      <c r="D153" s="115" t="s">
        <v>440</v>
      </c>
      <c r="E153" s="72"/>
    </row>
    <row r="154" spans="2:5" ht="15.75" customHeight="1" x14ac:dyDescent="0.35">
      <c r="B154" s="70" t="s">
        <v>135</v>
      </c>
      <c r="C154" s="72"/>
      <c r="D154" s="73"/>
      <c r="E154" s="72"/>
    </row>
    <row r="155" spans="2:5" ht="15.75" customHeight="1" x14ac:dyDescent="0.35">
      <c r="B155" s="70" t="s">
        <v>136</v>
      </c>
      <c r="C155" s="74"/>
      <c r="D155" s="89"/>
      <c r="E155" s="72"/>
    </row>
    <row r="156" spans="2:5" ht="15.75" customHeight="1" x14ac:dyDescent="0.35">
      <c r="B156" s="14" t="s">
        <v>441</v>
      </c>
      <c r="C156" s="76"/>
      <c r="D156" s="72"/>
      <c r="E156" s="72"/>
    </row>
    <row r="157" spans="2:5" ht="15.75" customHeight="1" thickBot="1" x14ac:dyDescent="0.3"/>
    <row r="158" spans="2:5" ht="15.75" customHeight="1" thickBot="1" x14ac:dyDescent="0.3">
      <c r="B158" s="77"/>
      <c r="C158" s="78" t="s">
        <v>139</v>
      </c>
    </row>
    <row r="159" spans="2:5" ht="15.75" customHeight="1" thickBot="1" x14ac:dyDescent="0.3">
      <c r="B159" s="79" t="s">
        <v>140</v>
      </c>
      <c r="C159" s="90" t="s">
        <v>38</v>
      </c>
    </row>
    <row r="160" spans="2:5" ht="15.75" customHeight="1" thickBot="1" x14ac:dyDescent="0.35">
      <c r="B160" s="79" t="s">
        <v>141</v>
      </c>
      <c r="C160" s="81" t="s">
        <v>661</v>
      </c>
    </row>
    <row r="161" spans="2:3" ht="15.75" customHeight="1" thickBot="1" x14ac:dyDescent="0.3">
      <c r="B161" s="79" t="s">
        <v>143</v>
      </c>
      <c r="C161" s="82">
        <v>5.69</v>
      </c>
    </row>
    <row r="162" spans="2:3" ht="15.75" customHeight="1" thickBot="1" x14ac:dyDescent="0.3">
      <c r="B162" s="79" t="s">
        <v>144</v>
      </c>
      <c r="C162" s="82" t="s">
        <v>662</v>
      </c>
    </row>
    <row r="163" spans="2:3" ht="15.75" customHeight="1" thickBot="1" x14ac:dyDescent="0.3">
      <c r="B163" s="79" t="s">
        <v>145</v>
      </c>
      <c r="C163" s="82" t="s">
        <v>662</v>
      </c>
    </row>
    <row r="164" spans="2:3" ht="15.75" customHeight="1" thickBot="1" x14ac:dyDescent="0.3">
      <c r="B164" s="79" t="s">
        <v>146</v>
      </c>
      <c r="C164" s="82" t="s">
        <v>663</v>
      </c>
    </row>
    <row r="165" spans="2:3" ht="15.75" customHeight="1" thickBot="1" x14ac:dyDescent="0.3">
      <c r="B165" s="125" t="s">
        <v>147</v>
      </c>
      <c r="C165" s="126"/>
    </row>
    <row r="166" spans="2:3" ht="15.75" customHeight="1" thickBot="1" x14ac:dyDescent="0.3">
      <c r="B166" s="125" t="s">
        <v>148</v>
      </c>
      <c r="C166" s="126"/>
    </row>
  </sheetData>
  <mergeCells count="9">
    <mergeCell ref="B165:C165"/>
    <mergeCell ref="B166:C166"/>
    <mergeCell ref="C141:C145"/>
    <mergeCell ref="B142:B145"/>
    <mergeCell ref="D142:D145"/>
    <mergeCell ref="B150:E150"/>
    <mergeCell ref="C151:C152"/>
    <mergeCell ref="D151:D152"/>
    <mergeCell ref="E151:E152"/>
  </mergeCells>
  <hyperlinks>
    <hyperlink ref="G1" location="'Sheet1'!A1" display="Index" xr:uid="{4CB38371-5308-40D7-9EA8-A90FF4D9016E}"/>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2026-09-18T03:44:17Z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