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T:\INVESTMENTS_VALUATION\2 Regulatory Monthly-Half yearly Reporting\5 Aug 2026\Portfolio Monthly\LIC MF Fortnightly Portfolio_Aug-26\"/>
    </mc:Choice>
  </mc:AlternateContent>
  <xr:revisionPtr revIDLastSave="0" documentId="13_ncr:1_{34CE6A6A-5DB3-42A3-A083-4D39C4C2AD07}" xr6:coauthVersionLast="47" xr6:coauthVersionMax="47" xr10:uidLastSave="{00000000-0000-0000-0000-000000000000}"/>
  <bookViews>
    <workbookView xWindow="-120" yWindow="-120" windowWidth="24240" windowHeight="13140" xr2:uid="{00000000-000D-0000-FFFF-FFFF00000000}"/>
  </bookViews>
  <sheets>
    <sheet name="Sheet1" sheetId="46" r:id="rId1"/>
    <sheet name="LDBOND" sheetId="1" r:id="rId2"/>
    <sheet name="LDGETF" sheetId="2" r:id="rId3"/>
    <sheet name="LDGSEC" sheetId="3" r:id="rId4"/>
    <sheet name="LDINPF" sheetId="4" r:id="rId5"/>
    <sheet name="LDMIPF" sheetId="5" r:id="rId6"/>
    <sheet name="LDMNMF" sheetId="6" r:id="rId7"/>
    <sheet name="LDONTF" sheetId="7" r:id="rId8"/>
    <sheet name="LDSAPF" sheetId="8" r:id="rId9"/>
    <sheet name="LDSTDF" sheetId="9" r:id="rId10"/>
    <sheet name="LDUSTF" sheetId="10" r:id="rId11"/>
    <sheet name="LLIQDF" sheetId="43" r:id="rId12"/>
  </sheets>
  <definedNames>
    <definedName name="_xlnm._FilterDatabase" localSheetId="1" hidden="1">LDBOND!$B$5:$N$53</definedName>
    <definedName name="_xlnm._FilterDatabase" localSheetId="2" hidden="1">LDGETF!$B$5:$N$28</definedName>
    <definedName name="_xlnm._FilterDatabase" localSheetId="3" hidden="1">LDGSEC!$B$5:$N$37</definedName>
    <definedName name="_xlnm._FilterDatabase" localSheetId="4" hidden="1">LDINPF!$B$5:$N$91</definedName>
    <definedName name="_xlnm._FilterDatabase" localSheetId="5" hidden="1">LDMIPF!$B$5:$N$68</definedName>
    <definedName name="_xlnm._FilterDatabase" localSheetId="6" hidden="1">LDMNMF!$B$5:$N$100</definedName>
    <definedName name="_xlnm._FilterDatabase" localSheetId="7" hidden="1">LDONTF!$B$5:$N$24</definedName>
    <definedName name="_xlnm._FilterDatabase" localSheetId="8" hidden="1">LDSAPF!$B$5:$N$97</definedName>
    <definedName name="_xlnm._FilterDatabase" localSheetId="9" hidden="1">LDSTDF!$B$5:$N$46</definedName>
    <definedName name="_xlnm._FilterDatabase" localSheetId="10" hidden="1">LDUSTF!$B$5:$N$74</definedName>
    <definedName name="_xlnm._FilterDatabase" localSheetId="11" hidden="1">LLIQDF!$B$5:$N$125</definedName>
    <definedName name="Hedging_Positions_through_Futures_AS_ON_MMMM_DD__YYYY___NIL" localSheetId="2">LDGETF!$J$68:$N$83</definedName>
    <definedName name="Hedging_Positions_through_Futures_AS_ON_MMMM_DD__YYYY___NIL" localSheetId="3">LDGSEC!$J$68:$N$84</definedName>
    <definedName name="Hedging_Positions_through_Futures_AS_ON_MMMM_DD__YYYY___NIL" localSheetId="4">LDINPF!$J$16:$N$32</definedName>
    <definedName name="Hedging_Positions_through_Futures_AS_ON_MMMM_DD__YYYY___NIL" localSheetId="5">LDMIPF!$J$68:$N$84</definedName>
    <definedName name="Hedging_Positions_through_Futures_AS_ON_MMMM_DD__YYYY___NIL" localSheetId="6">LDMNMF!$J$68:$N$84</definedName>
    <definedName name="Hedging_Positions_through_Futures_AS_ON_MMMM_DD__YYYY___NIL" localSheetId="7">LDONTF!$J$68:$N$84</definedName>
    <definedName name="Hedging_Positions_through_Futures_AS_ON_MMMM_DD__YYYY___NIL" localSheetId="8">LDSAPF!$J$68:$N$84</definedName>
    <definedName name="Hedging_Positions_through_Futures_AS_ON_MMMM_DD__YYYY___NIL" localSheetId="9">LDSTDF!$J$68:$N$84</definedName>
    <definedName name="Hedging_Positions_through_Futures_AS_ON_MMMM_DD__YYYY___NIL" localSheetId="10">LDUSTF!$J$68:$N$84</definedName>
    <definedName name="Hedging_Positions_through_Futures_AS_ON_MMMM_DD__YYYY___NIL" localSheetId="11">LLIQDF!$J$68:$N$84</definedName>
    <definedName name="Hedging_Positions_through_Futures_AS_ON_MMMM_DD__YYYY___NIL">LDBOND!$J$68:$N$84</definedName>
    <definedName name="JPM_Footer_disp" localSheetId="2">LDGETF!$J$73:$N$83</definedName>
    <definedName name="JPM_Footer_disp" localSheetId="3">LDGSEC!$J$74:$N$84</definedName>
    <definedName name="JPM_Footer_disp" localSheetId="4">LDINPF!$J$22:$N$32</definedName>
    <definedName name="JPM_Footer_disp" localSheetId="5">LDMIPF!$J$74:$N$84</definedName>
    <definedName name="JPM_Footer_disp" localSheetId="6">LDMNMF!$J$74:$N$84</definedName>
    <definedName name="JPM_Footer_disp" localSheetId="7">LDONTF!$J$74:$N$84</definedName>
    <definedName name="JPM_Footer_disp" localSheetId="8">LDSAPF!$J$74:$N$84</definedName>
    <definedName name="JPM_Footer_disp" localSheetId="9">LDSTDF!$J$74:$N$84</definedName>
    <definedName name="JPM_Footer_disp" localSheetId="10">LDUSTF!$J$74:$N$84</definedName>
    <definedName name="JPM_Footer_disp" localSheetId="11">LLIQDF!$J$74:$N$84</definedName>
    <definedName name="JPM_Footer_disp">LDBOND!$J$74:$N$84</definedName>
    <definedName name="JPM_Footer_disp12" localSheetId="2">LDGETF!$J$68:$N$85</definedName>
    <definedName name="JPM_Footer_disp12" localSheetId="3">LDGSEC!$J$68:$N$86</definedName>
    <definedName name="JPM_Footer_disp12" localSheetId="4">LDINPF!$J$16:$N$34</definedName>
    <definedName name="JPM_Footer_disp12" localSheetId="5">LDMIPF!$J$68:$N$86</definedName>
    <definedName name="JPM_Footer_disp12" localSheetId="6">LDMNMF!$J$68:$N$86</definedName>
    <definedName name="JPM_Footer_disp12" localSheetId="7">LDONTF!$J$68:$N$86</definedName>
    <definedName name="JPM_Footer_disp12" localSheetId="8">LDSAPF!$J$68:$N$86</definedName>
    <definedName name="JPM_Footer_disp12" localSheetId="9">LDSTDF!$J$68:$N$86</definedName>
    <definedName name="JPM_Footer_disp12" localSheetId="10">LDUSTF!$J$68:$N$86</definedName>
    <definedName name="JPM_Footer_disp12" localSheetId="11">LLIQDF!$J$68:$N$86</definedName>
    <definedName name="JPM_Footer_disp12">LDBOND!$J$68:$N$86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97" i="4" l="1"/>
  <c r="G90" i="4" l="1"/>
  <c r="G76" i="4"/>
  <c r="F70" i="4"/>
  <c r="F76" i="4" s="1"/>
  <c r="G54" i="4"/>
  <c r="F46" i="4"/>
  <c r="F54" i="4" l="1"/>
</calcChain>
</file>

<file path=xl/sharedStrings.xml><?xml version="1.0" encoding="utf-8"?>
<sst xmlns="http://schemas.openxmlformats.org/spreadsheetml/2006/main" count="2113" uniqueCount="713">
  <si>
    <t>Name of the Instrument</t>
  </si>
  <si>
    <t>ISIN</t>
  </si>
  <si>
    <t>Quantity</t>
  </si>
  <si>
    <t>Market/Fair Value (Rounded, Rs. In Lacs)</t>
  </si>
  <si>
    <t>Rounded, % to Net Assets</t>
  </si>
  <si>
    <t>Industry / Rating</t>
  </si>
  <si>
    <t>Yield</t>
  </si>
  <si>
    <t>LIC MF MEDIUM TO LONG DURATION FUND</t>
  </si>
  <si>
    <t>Index</t>
  </si>
  <si>
    <t>LIC MF NIFTY 8-13 YR G-SEC ETF</t>
  </si>
  <si>
    <t>LIC MF GILT FUND</t>
  </si>
  <si>
    <t>LIC MF BANKING &amp; PSU FUND</t>
  </si>
  <si>
    <t>LIC MF CONSERVATIVE HYBRID FUND</t>
  </si>
  <si>
    <t>LIC MF MONEY MARKET FUND</t>
  </si>
  <si>
    <t>LIC MF OVERNIGHT FUND</t>
  </si>
  <si>
    <t>LIC MF LOW DURATION FUND</t>
  </si>
  <si>
    <t>LIC MF SHORT DURATION FUND</t>
  </si>
  <si>
    <t>LIC MF ULTRA SHORT DURATION FUND</t>
  </si>
  <si>
    <t>LIC MF LIQUID FUND</t>
  </si>
  <si>
    <t>LDBOND</t>
  </si>
  <si>
    <t>LIC MF Medium to Long Duration Fund</t>
  </si>
  <si>
    <t>Moderate</t>
  </si>
  <si>
    <t>LDGETF</t>
  </si>
  <si>
    <t>LIC MF Nifty 8-13 yr G-Sec ETF</t>
  </si>
  <si>
    <t>LDGSEC</t>
  </si>
  <si>
    <t>LIC MF Gilt Fund</t>
  </si>
  <si>
    <t>LDINPF</t>
  </si>
  <si>
    <t>LIC MF Banking &amp; PSU Fund</t>
  </si>
  <si>
    <t>LDMIPF</t>
  </si>
  <si>
    <t>LIC MF Conservative Hybrid Fund</t>
  </si>
  <si>
    <t>LDMNMF</t>
  </si>
  <si>
    <t>LIC MF Money Market Fund</t>
  </si>
  <si>
    <t>Low to Moderate</t>
  </si>
  <si>
    <t>LDONTF</t>
  </si>
  <si>
    <t>LIC MF Overnight Fund</t>
  </si>
  <si>
    <t>Low</t>
  </si>
  <si>
    <t>LDSAPF</t>
  </si>
  <si>
    <t>LIC MF Low Duration Fund</t>
  </si>
  <si>
    <t>LDSTDF</t>
  </si>
  <si>
    <t>LIC MF Short Duration Fund</t>
  </si>
  <si>
    <t>LDUSTF</t>
  </si>
  <si>
    <t>LIC MF Ultra Short Duration Fund</t>
  </si>
  <si>
    <t>LLIQDF</t>
  </si>
  <si>
    <t>LIC MF Liquid Fund</t>
  </si>
  <si>
    <t>INDEX</t>
  </si>
  <si>
    <t>Scheme</t>
  </si>
  <si>
    <t>Scheme Name</t>
  </si>
  <si>
    <t>Riskometer</t>
  </si>
  <si>
    <t>Debt Instruments</t>
  </si>
  <si>
    <t>(a)Listed / Awaiting listing on stock Exchanges</t>
  </si>
  <si>
    <t>7.3% Government of India</t>
  </si>
  <si>
    <t>IN0020230051</t>
  </si>
  <si>
    <t>SOVEREIGN</t>
  </si>
  <si>
    <t>7.48% National Bk for Agriculture &amp; Rural Dev. **</t>
  </si>
  <si>
    <t>INE261F08EO7</t>
  </si>
  <si>
    <t>CRISIL AAA</t>
  </si>
  <si>
    <t>7.71% Government of India</t>
  </si>
  <si>
    <t>IN0020260033</t>
  </si>
  <si>
    <t>6.9% Government of India</t>
  </si>
  <si>
    <t>IN0020250018</t>
  </si>
  <si>
    <t>7.43% Jamnagar Utilities &amp; Power Pvt. Ltd. **</t>
  </si>
  <si>
    <t>INE936D07190</t>
  </si>
  <si>
    <t>7.77% State Government of Gujarat</t>
  </si>
  <si>
    <t>IN1520220014</t>
  </si>
  <si>
    <t>7.42% Power Finance Corporation Ltd. **</t>
  </si>
  <si>
    <t>INE134E08NL6</t>
  </si>
  <si>
    <t>7.52% REC Ltd. **</t>
  </si>
  <si>
    <t>INE020B08AA3</t>
  </si>
  <si>
    <t>7.63% State Government of Maharashtra</t>
  </si>
  <si>
    <t>IN2220220049</t>
  </si>
  <si>
    <t>6.94% Government of India</t>
  </si>
  <si>
    <t>IN0020260025</t>
  </si>
  <si>
    <t>7.39% Indian Railway Finance Corporation Ltd. **</t>
  </si>
  <si>
    <t>INE053F08403</t>
  </si>
  <si>
    <t>7.79% Bajaj Finance Ltd. **</t>
  </si>
  <si>
    <t>INE296A07UC7</t>
  </si>
  <si>
    <t>Sub Total</t>
  </si>
  <si>
    <t>(b)Privately Placed/Unlisted</t>
  </si>
  <si>
    <t>NIL</t>
  </si>
  <si>
    <t>(c)Securitised Debt Instruments</t>
  </si>
  <si>
    <t>TOTAL</t>
  </si>
  <si>
    <t>Money Market Instruments</t>
  </si>
  <si>
    <t>Certificate of Deposit</t>
  </si>
  <si>
    <t>Canara Bank ** #</t>
  </si>
  <si>
    <t>INE476A16K22</t>
  </si>
  <si>
    <t>CRISIL A1+</t>
  </si>
  <si>
    <t>Indian Bank ** #</t>
  </si>
  <si>
    <t>INE562A16QE7</t>
  </si>
  <si>
    <t>FITCH A1+</t>
  </si>
  <si>
    <t>Small Industries Development Bk of India ** #</t>
  </si>
  <si>
    <t>INE556F16CF5</t>
  </si>
  <si>
    <t>Others</t>
  </si>
  <si>
    <t>Investment in Mutual fund</t>
  </si>
  <si>
    <t>SBI CDMDF--A2</t>
  </si>
  <si>
    <t>INF0RQ622028</t>
  </si>
  <si>
    <t>Treps / Reverse Repo</t>
  </si>
  <si>
    <t>Treps</t>
  </si>
  <si>
    <t>Net Receivables / (Payables)</t>
  </si>
  <si>
    <t>GRAND TOTAL</t>
  </si>
  <si>
    <t>#  Unlisted Security</t>
  </si>
  <si>
    <t>**  Non Traded Security</t>
  </si>
  <si>
    <t>i) Securities in default beyond its maturity date: Nil</t>
  </si>
  <si>
    <t>iii)</t>
  </si>
  <si>
    <t>NAV</t>
  </si>
  <si>
    <t>Regular Plan - Growth Option</t>
  </si>
  <si>
    <t>Regular Plan - IDCW Option</t>
  </si>
  <si>
    <t>Regular Plan - Quarterly IDCW Option</t>
  </si>
  <si>
    <t>Regular Plan - Annual IDCW Option</t>
  </si>
  <si>
    <t>Direct Plan - Growth Option</t>
  </si>
  <si>
    <t>Direct Plan - IDCW Option</t>
  </si>
  <si>
    <t>Direct Plan - Quarterly IDCW Option</t>
  </si>
  <si>
    <t>Direct Plan - Annual IDCW Option</t>
  </si>
  <si>
    <t>viii) Average maturity period: 11.51 Years</t>
  </si>
  <si>
    <t>x) The details of repo transactions of the scheme in corporate debt securities: Nil</t>
  </si>
  <si>
    <t>The product is suitable for investors who are seeking*</t>
  </si>
  <si>
    <t>Scheme Riskometer#</t>
  </si>
  <si>
    <t>Benchmark Riskometer (as 
applicable) #</t>
  </si>
  <si>
    <r>
      <t>•</t>
    </r>
    <r>
      <rPr>
        <sz val="9"/>
        <color rgb="FF000000"/>
        <rFont val="Arial"/>
        <family val="2"/>
      </rPr>
      <t>Income Over Medium to long term</t>
    </r>
  </si>
  <si>
    <t>As per AMFI Tier I Benchmark i . e . CRISIL Medium to Long Duration Debt A-III Index</t>
  </si>
  <si>
    <r>
      <t>•</t>
    </r>
    <r>
      <rPr>
        <sz val="9"/>
        <color rgb="FF000000"/>
        <rFont val="Arial"/>
        <family val="2"/>
      </rPr>
      <t>To generate income/capital appreciation through investments in Debt / Money Market Instruments</t>
    </r>
  </si>
  <si>
    <t>*Investors should consult their financial advisers if in doubt about whether the product is suitable for them.</t>
  </si>
  <si>
    <t xml:space="preserve">#The Scheme and Benchmark riskometer disclosed above is latest available riskometer, for any updates please visit the AMC’s website (https://www.licmf.com/downloads/risk-o-meter-disclosure). </t>
  </si>
  <si>
    <t>Mutual Fund investments are subject to market risks, read all scheme related documents carefully.</t>
  </si>
  <si>
    <t>Potential Risk Class</t>
  </si>
  <si>
    <t>Credit Risk</t>
  </si>
  <si>
    <t>Relatively Low (Class A)</t>
  </si>
  <si>
    <t xml:space="preserve">Moderate (Class B) </t>
  </si>
  <si>
    <t xml:space="preserve">Relatively High (Class C) </t>
  </si>
  <si>
    <t>Interest Rate Risk</t>
  </si>
  <si>
    <t>Relatively Low (Class I)</t>
  </si>
  <si>
    <t>Moderate (Class II)</t>
  </si>
  <si>
    <t>Relatively High (Class III)</t>
  </si>
  <si>
    <t>B-III*</t>
  </si>
  <si>
    <t>*B-III - A Relatively High Interest Rate Risk and Moderate Credit Risk.</t>
  </si>
  <si>
    <t>Portfolio Information</t>
  </si>
  <si>
    <t>Scheme Name :</t>
  </si>
  <si>
    <t>Description (if any)</t>
  </si>
  <si>
    <t>Medium to Long Duration Fund</t>
  </si>
  <si>
    <t>Annualised Portfolio YTM* :</t>
  </si>
  <si>
    <t>Macaulay Duration</t>
  </si>
  <si>
    <t>5.27 Years</t>
  </si>
  <si>
    <t>Residual Maturity</t>
  </si>
  <si>
    <t>11.51 Years</t>
  </si>
  <si>
    <t xml:space="preserve">As on (Date) </t>
  </si>
  <si>
    <t>15 August 2026</t>
  </si>
  <si>
    <t>* in case of semi annual YTM, it will be annualised</t>
  </si>
  <si>
    <t>As the Regular and Direct plans have a common portfolio, the Portfolio yield given above is at the Scheme level</t>
  </si>
  <si>
    <t>NSE Symbol:LICNETFGSC</t>
  </si>
  <si>
    <t>6.48% Government of India</t>
  </si>
  <si>
    <t>IN0020250091</t>
  </si>
  <si>
    <t>6.33% Government of India</t>
  </si>
  <si>
    <t>IN0020250026</t>
  </si>
  <si>
    <t>$ Less Than 0.01% of Net Asset Value</t>
  </si>
  <si>
    <t>viii) Average maturity period: 9.03 Years</t>
  </si>
  <si>
    <r>
      <t>•</t>
    </r>
    <r>
      <rPr>
        <sz val="9"/>
        <color rgb="FF000000"/>
        <rFont val="Arial"/>
        <family val="2"/>
      </rPr>
      <t>Medium to long term Income.</t>
    </r>
  </si>
  <si>
    <t>Nifty 8-13 yr G-Sec Index</t>
  </si>
  <si>
    <r>
      <t>•</t>
    </r>
    <r>
      <rPr>
        <sz val="9"/>
        <color rgb="FF000000"/>
        <rFont val="Arial"/>
        <family val="2"/>
      </rPr>
      <t xml:space="preserve">Investment in securities in line with Nifty 8- 13 Yr G-Sec Index to generate comparable returns subject to tracking error. </t>
    </r>
  </si>
  <si>
    <t>A-III*</t>
  </si>
  <si>
    <t>*A-III - A Relatively High interest rate risk and Relatively Low Credit Risk.</t>
  </si>
  <si>
    <t>Other  ETFs</t>
  </si>
  <si>
    <t>6.94 Years</t>
  </si>
  <si>
    <t>9.03 Years</t>
  </si>
  <si>
    <t>7.34% Government of India</t>
  </si>
  <si>
    <t>IN0020240035</t>
  </si>
  <si>
    <t>Treasury Bill</t>
  </si>
  <si>
    <t>182 DAYS TBILL RED 27-08-2026</t>
  </si>
  <si>
    <t>IN002025Y479</t>
  </si>
  <si>
    <t>364 DAYS TBILL RED 03-09-2026</t>
  </si>
  <si>
    <t>IN002025Z237</t>
  </si>
  <si>
    <t>PF Plan - Growth Option</t>
  </si>
  <si>
    <t>PF Plan - IDCW Option</t>
  </si>
  <si>
    <t>viii) Average maturity period: 21.94 Years</t>
  </si>
  <si>
    <r>
      <t>•</t>
    </r>
    <r>
      <rPr>
        <sz val="9"/>
        <color rgb="FF000000"/>
        <rFont val="Arial"/>
        <family val="2"/>
      </rPr>
      <t>Long term Capital Appreciation and current income</t>
    </r>
  </si>
  <si>
    <t>As per AMFI Tier I Benchmark i.e. Nifty All Duration G-Sec Index</t>
  </si>
  <si>
    <r>
      <t>•</t>
    </r>
    <r>
      <rPr>
        <sz val="9"/>
        <color rgb="FF000000"/>
        <rFont val="Arial"/>
        <family val="2"/>
      </rPr>
      <t>Investment in sovereign securities issued by Central/ State Government</t>
    </r>
  </si>
  <si>
    <t>Gilt Fund</t>
  </si>
  <si>
    <t>8.66 Years</t>
  </si>
  <si>
    <t>21.94 Years</t>
  </si>
  <si>
    <t>8.37% National Highways Authority of India **</t>
  </si>
  <si>
    <t>INE906B07GN5</t>
  </si>
  <si>
    <t>8.14% Nuclear Power Corporation **</t>
  </si>
  <si>
    <t>INE206D08287</t>
  </si>
  <si>
    <t>8.09% NLC India Ltd. **</t>
  </si>
  <si>
    <t>INE589A07037</t>
  </si>
  <si>
    <t>ICRA AAA</t>
  </si>
  <si>
    <t>7.83% Small Industries Development Bk of India **</t>
  </si>
  <si>
    <t>INE556F08KL3</t>
  </si>
  <si>
    <t>7.05% Jio Credit Ltd. **</t>
  </si>
  <si>
    <t>INE282H07034</t>
  </si>
  <si>
    <t>7.37% Indian Railway Finance Corporation Ltd. **</t>
  </si>
  <si>
    <t>INE053F08411</t>
  </si>
  <si>
    <t>7.75% Bharti Telecom Ltd. **</t>
  </si>
  <si>
    <t>INE403D08314</t>
  </si>
  <si>
    <t>7.46% REC Ltd. **</t>
  </si>
  <si>
    <t>INE020B08EK4</t>
  </si>
  <si>
    <t>8.83% Export Import Bank of India **</t>
  </si>
  <si>
    <t>INE514E08EE3</t>
  </si>
  <si>
    <t>7.34% Small Industries Development Bk of India **</t>
  </si>
  <si>
    <t>INE556F08KS8</t>
  </si>
  <si>
    <t>6.73% Power Finance Corporation Ltd. **</t>
  </si>
  <si>
    <t>INE134E08NW3</t>
  </si>
  <si>
    <t>8.54% REC Ltd. **</t>
  </si>
  <si>
    <t>INE020B08BE3</t>
  </si>
  <si>
    <t>6.66% National Bk for Agriculture &amp; Rural Dev. **</t>
  </si>
  <si>
    <t>INE261F08EP4</t>
  </si>
  <si>
    <t>6.38% State Government of Maharashtra</t>
  </si>
  <si>
    <t>IN2220210230</t>
  </si>
  <si>
    <t>6.96% Power Finance Corporation Ltd. **</t>
  </si>
  <si>
    <t>INE134E08OC3</t>
  </si>
  <si>
    <t>7.62% National Bk for Agriculture &amp; Rural Dev. **</t>
  </si>
  <si>
    <t>INE261F08EH1</t>
  </si>
  <si>
    <t>7.28% REC Ltd. **</t>
  </si>
  <si>
    <t>INE020B08GI3</t>
  </si>
  <si>
    <t>7.4% Power Finance Corporation Ltd. **</t>
  </si>
  <si>
    <t>INE134E08KQ1</t>
  </si>
  <si>
    <t>7.58% REC Ltd. **</t>
  </si>
  <si>
    <t>INE020B08FD6</t>
  </si>
  <si>
    <t>7.49% Small Industries Development Bk of India **</t>
  </si>
  <si>
    <t>INE556F08KX8</t>
  </si>
  <si>
    <t>7.43% National Bk for Agriculture &amp; Rural Dev. **</t>
  </si>
  <si>
    <t>INE261F08BX4</t>
  </si>
  <si>
    <t>7.23% Housing &amp; Urban Development Corp Ltd. **</t>
  </si>
  <si>
    <t>INE031A08AC8</t>
  </si>
  <si>
    <t>7.123% Tata Capital Housing Finance Ltd. **</t>
  </si>
  <si>
    <t>INE033L07IO1</t>
  </si>
  <si>
    <t>6.87% REC Ltd. **</t>
  </si>
  <si>
    <t>INE020B08FU0</t>
  </si>
  <si>
    <t>6.64% Housing &amp; Urban Development Corp Ltd. **</t>
  </si>
  <si>
    <t>INE031A08996</t>
  </si>
  <si>
    <t>Government of India</t>
  </si>
  <si>
    <t>IN000532C043</t>
  </si>
  <si>
    <t>8.13% Nuclear Power Corporation **</t>
  </si>
  <si>
    <t>INE206D08378</t>
  </si>
  <si>
    <t>6.47% Indian Railway Finance Corporation Ltd. **</t>
  </si>
  <si>
    <t>INE053F08510</t>
  </si>
  <si>
    <t>6.61% Power Finance Corporation Ltd. **</t>
  </si>
  <si>
    <t>INE134E08NS1</t>
  </si>
  <si>
    <t>7.45% Export Import Bank of India **</t>
  </si>
  <si>
    <t>INE514E08GB4</t>
  </si>
  <si>
    <t>6.57% National Bk for Agriculture &amp; Rural Dev. **</t>
  </si>
  <si>
    <t>INE261F08CF9</t>
  </si>
  <si>
    <t>HDFC Bank Ltd. ** #</t>
  </si>
  <si>
    <t>INE040A16II2</t>
  </si>
  <si>
    <t>Kotak Mahindra Bank Ltd. ** #</t>
  </si>
  <si>
    <t>INE237AD6117</t>
  </si>
  <si>
    <t>Bank of Baroda ** #</t>
  </si>
  <si>
    <t>INE028A16KZ7</t>
  </si>
  <si>
    <t>ICICI Bank Ltd. ** #</t>
  </si>
  <si>
    <t>INE090AD6279</t>
  </si>
  <si>
    <t>INE476A16G28</t>
  </si>
  <si>
    <t>National Bk for Financing Infra and Dev ** #</t>
  </si>
  <si>
    <t>INE0KUG16012</t>
  </si>
  <si>
    <t>INE562A16RH8</t>
  </si>
  <si>
    <t>INE040A16HO2</t>
  </si>
  <si>
    <t>INE028A16MV2</t>
  </si>
  <si>
    <t>91 DAYS TBILL RED 29-10-2026</t>
  </si>
  <si>
    <t>IN002026X172</t>
  </si>
  <si>
    <t>Regular Plan - Daily IDCW Option</t>
  </si>
  <si>
    <t>Regular Plan - Weekly IDCW Option</t>
  </si>
  <si>
    <t>Regular Plan - Monthly IDCW Option</t>
  </si>
  <si>
    <t>Direct Plan - Growrh Option</t>
  </si>
  <si>
    <t>Direct Plan - Daily IDCW Option</t>
  </si>
  <si>
    <t>Direct Plan - Weekly IDCW Option</t>
  </si>
  <si>
    <t>Direct Plan - Monthly IDCW Option</t>
  </si>
  <si>
    <t>Option</t>
  </si>
  <si>
    <t>Month</t>
  </si>
  <si>
    <t>Rate of dividend per unit</t>
  </si>
  <si>
    <t>Individual/ HUF</t>
  </si>
  <si>
    <t>Aug-2026</t>
  </si>
  <si>
    <t>viii) Average maturity period: 3.37 Years</t>
  </si>
  <si>
    <t>•Income for medium term capital appreciation with current income.</t>
  </si>
  <si>
    <t>As per AMFI Tier I Benchmark i . e . Nifty 
Banking &amp; PSU Debt Index AII</t>
  </si>
  <si>
    <t>•An income fund that invests predominantly in debt and money market instruments issued by Banks, Public Sector Undertakings, Public Financial Institutions and Municipal Bonds</t>
  </si>
  <si>
    <t>*A-III - A Relatively High Interest Rate Risk and Relatively Low Credit Risk.</t>
  </si>
  <si>
    <t>Banking and PSU Fund</t>
  </si>
  <si>
    <t>2.18 Years</t>
  </si>
  <si>
    <t>3.37 Years</t>
  </si>
  <si>
    <t>Equity &amp; Equity related</t>
  </si>
  <si>
    <t>(a)Listed / Awaiting listing on Stock Exchanges</t>
  </si>
  <si>
    <t>Sun Pharmaceutical Industries Ltd.</t>
  </si>
  <si>
    <t>INE044A01036</t>
  </si>
  <si>
    <t>Pharmaceuticals &amp; Biotechnology</t>
  </si>
  <si>
    <t>Divi's Laboratories Ltd.</t>
  </si>
  <si>
    <t>INE361B01024</t>
  </si>
  <si>
    <t>Reliance Industries Ltd.</t>
  </si>
  <si>
    <t>INE002A01018</t>
  </si>
  <si>
    <t>Petroleum Products</t>
  </si>
  <si>
    <t>Bajaj Auto Ltd.</t>
  </si>
  <si>
    <t>INE917I01010</t>
  </si>
  <si>
    <t>Automobiles</t>
  </si>
  <si>
    <t>ICICI Bank Ltd.</t>
  </si>
  <si>
    <t>INE090A01021</t>
  </si>
  <si>
    <t>Banks</t>
  </si>
  <si>
    <t>Marico Ltd.</t>
  </si>
  <si>
    <t>INE196A01026</t>
  </si>
  <si>
    <t>Agricultural Food &amp; other Products</t>
  </si>
  <si>
    <t>Mahindra &amp; Mahindra Ltd.</t>
  </si>
  <si>
    <t>INE101A01026</t>
  </si>
  <si>
    <t>Axis Bank Ltd.</t>
  </si>
  <si>
    <t>INE238A01034</t>
  </si>
  <si>
    <t>Hindustan Unilever Ltd.</t>
  </si>
  <si>
    <t>INE030A01027</t>
  </si>
  <si>
    <t>Diversified FMCG</t>
  </si>
  <si>
    <t>Torrent Pharmaceuticals Ltd.</t>
  </si>
  <si>
    <t>INE685A01028</t>
  </si>
  <si>
    <t>Shriram Finance Ltd.</t>
  </si>
  <si>
    <t>INE721A01047</t>
  </si>
  <si>
    <t>Finance</t>
  </si>
  <si>
    <t>Bharat Electronics Ltd.</t>
  </si>
  <si>
    <t>INE263A01024</t>
  </si>
  <si>
    <t>Aerospace &amp; Defense</t>
  </si>
  <si>
    <t>Hitachi Energy India Ltd.</t>
  </si>
  <si>
    <t>INE07Y701011</t>
  </si>
  <si>
    <t>Electrical Equipment</t>
  </si>
  <si>
    <t>Aster DM Quality Care Ltd.</t>
  </si>
  <si>
    <t>INE914M01019</t>
  </si>
  <si>
    <t>Healthcare Services</t>
  </si>
  <si>
    <t>AU Small Finance Bank Ltd.</t>
  </si>
  <si>
    <t>INE949L01017</t>
  </si>
  <si>
    <t>Persistent Systems Ltd.</t>
  </si>
  <si>
    <t>INE262H01021</t>
  </si>
  <si>
    <t>IT - Software</t>
  </si>
  <si>
    <t>Coforge Ltd.</t>
  </si>
  <si>
    <t>INE591G01025</t>
  </si>
  <si>
    <t>Cummins India Ltd.</t>
  </si>
  <si>
    <t>INE298A01020</t>
  </si>
  <si>
    <t>Industrial Products</t>
  </si>
  <si>
    <t>Bharat Forge Ltd.</t>
  </si>
  <si>
    <t>INE465A01025</t>
  </si>
  <si>
    <t>Auto Components</t>
  </si>
  <si>
    <t>Ajanta Pharma Ltd.</t>
  </si>
  <si>
    <t>INE031B01049</t>
  </si>
  <si>
    <t>Siemens Energy India Ltd.</t>
  </si>
  <si>
    <t>INE1NPP01017</t>
  </si>
  <si>
    <t>Delhivery Ltd.</t>
  </si>
  <si>
    <t>INE148O01028</t>
  </si>
  <si>
    <t>Transport Services</t>
  </si>
  <si>
    <t>Cartrade Tech Ltd.</t>
  </si>
  <si>
    <t>INE290S01011</t>
  </si>
  <si>
    <t>Retailing</t>
  </si>
  <si>
    <t>(b) Unlisted</t>
  </si>
  <si>
    <t>7.32% Government of India</t>
  </si>
  <si>
    <t>IN0020230135</t>
  </si>
  <si>
    <t>7.17% Government of India</t>
  </si>
  <si>
    <t>IN0020230036</t>
  </si>
  <si>
    <t>7.65% State Government of Tamil Nadu</t>
  </si>
  <si>
    <t>IN3120230260</t>
  </si>
  <si>
    <t>6.79% Government of India</t>
  </si>
  <si>
    <t>IN0020240126</t>
  </si>
  <si>
    <t>7.38% Government of India</t>
  </si>
  <si>
    <t>IN0020220037</t>
  </si>
  <si>
    <t>7.19% State Government of Tamil Nadu</t>
  </si>
  <si>
    <t>IN3120190225</t>
  </si>
  <si>
    <t>Regular Plan - Yearly IDCW Option</t>
  </si>
  <si>
    <t>Direct Plan - Yearly IDCW Option</t>
  </si>
  <si>
    <t>Jul-2026</t>
  </si>
  <si>
    <t>viii) Average maturity period: 3.47 Years</t>
  </si>
  <si>
    <t>•Medium term capital appreciation with current income</t>
  </si>
  <si>
    <t>As per AMFI Tier I Benchmark i.e. CRISIL 
Hybrid 85+15 Conservative  Index</t>
  </si>
  <si>
    <t>•A fund that invests predominantly in debt instruments with marginal equity exposure.</t>
  </si>
  <si>
    <t>6.58% State Government of Gujarat</t>
  </si>
  <si>
    <t>IN1520200347</t>
  </si>
  <si>
    <t>6.01% State Government of Rajasthan</t>
  </si>
  <si>
    <t>IN2920210316</t>
  </si>
  <si>
    <t>National Bk for Agriculture &amp; Rural Dev. ** #</t>
  </si>
  <si>
    <t>INE261F16AK6</t>
  </si>
  <si>
    <t>INE261F16AF6</t>
  </si>
  <si>
    <t>INE556F16CB4</t>
  </si>
  <si>
    <t>INE476A16H43</t>
  </si>
  <si>
    <t>INE562A16QN8</t>
  </si>
  <si>
    <t>INE028A16LC4</t>
  </si>
  <si>
    <t>INE476A16G44</t>
  </si>
  <si>
    <t>Axis Bank Ltd. ** #</t>
  </si>
  <si>
    <t>INE238AD6CP1</t>
  </si>
  <si>
    <t>INE261F16AO8</t>
  </si>
  <si>
    <t>INE090AD6337</t>
  </si>
  <si>
    <t>INE040A16IK8</t>
  </si>
  <si>
    <t>INE040A16IM4</t>
  </si>
  <si>
    <t>Bank of India ** #</t>
  </si>
  <si>
    <t>INE084A16FT3</t>
  </si>
  <si>
    <t>Punjab National Bank ** #</t>
  </si>
  <si>
    <t>INE160A16UM5</t>
  </si>
  <si>
    <t>INE028A16KK9</t>
  </si>
  <si>
    <t>INE562A16QM0</t>
  </si>
  <si>
    <t>INE028A16KT0</t>
  </si>
  <si>
    <t>INE556F16BU6</t>
  </si>
  <si>
    <t>INE476A16G36</t>
  </si>
  <si>
    <t>INE238AD6CO4</t>
  </si>
  <si>
    <t>INE556F16CC2</t>
  </si>
  <si>
    <t>INE261F16AP5</t>
  </si>
  <si>
    <t>INE556F16CD0</t>
  </si>
  <si>
    <t>INE562A16RI6</t>
  </si>
  <si>
    <t>UCO Bank ** #</t>
  </si>
  <si>
    <t>INE691A16MA1</t>
  </si>
  <si>
    <t>INE028A16MQ2</t>
  </si>
  <si>
    <t>ICRA A1+</t>
  </si>
  <si>
    <t>INE040A16IJ0</t>
  </si>
  <si>
    <t>Commercial Paper</t>
  </si>
  <si>
    <t>ICICI Securities Ltd. **</t>
  </si>
  <si>
    <t>INE763G14F76</t>
  </si>
  <si>
    <t>INE763G14H25</t>
  </si>
  <si>
    <t>Embassy Office Parks REIT **</t>
  </si>
  <si>
    <t>INE041014080</t>
  </si>
  <si>
    <t>Angel One Ltd. **</t>
  </si>
  <si>
    <t>INE732I14DL7</t>
  </si>
  <si>
    <t>INE763G14M28</t>
  </si>
  <si>
    <t>LIC Housing Finance Ltd. **</t>
  </si>
  <si>
    <t>INE115A14FT0</t>
  </si>
  <si>
    <t>Small Industries Development Bk of India **</t>
  </si>
  <si>
    <t>INE556F14MP8</t>
  </si>
  <si>
    <t>Indostar Capital Finance Ltd. **</t>
  </si>
  <si>
    <t>INE896L14FB0</t>
  </si>
  <si>
    <t>INE896L14FA2</t>
  </si>
  <si>
    <t>Time Technoplast Ltd. **</t>
  </si>
  <si>
    <t>INE508G14JE7</t>
  </si>
  <si>
    <t>Fedbank Financial Services Ltd. **</t>
  </si>
  <si>
    <t>INE007N14EU3</t>
  </si>
  <si>
    <t>360 One Prime Ltd. **</t>
  </si>
  <si>
    <t>INE248U14TC4</t>
  </si>
  <si>
    <t>Sundaram Finance Ltd. **</t>
  </si>
  <si>
    <t>INE660A14ZB1</t>
  </si>
  <si>
    <t>INE896L14FG9</t>
  </si>
  <si>
    <t>INE508G14IN0</t>
  </si>
  <si>
    <t>INE508G14JJ6</t>
  </si>
  <si>
    <t>INE508G14IU5</t>
  </si>
  <si>
    <t>182 DAYS TBILL RED 19-11-2026</t>
  </si>
  <si>
    <t>IN002026Y071</t>
  </si>
  <si>
    <t>182 DAYS TBILL RED 17-12-2026</t>
  </si>
  <si>
    <t>IN002026Y113</t>
  </si>
  <si>
    <t>182 DAYS TBILL RED 14-01-2027</t>
  </si>
  <si>
    <t>IN002026Y154</t>
  </si>
  <si>
    <t>182 DAYS TBILL RED 05-11-2026</t>
  </si>
  <si>
    <t>IN002026Y055</t>
  </si>
  <si>
    <t>182 DAYS TBILL RED 04-02-2027</t>
  </si>
  <si>
    <t>IN002026Y188</t>
  </si>
  <si>
    <t>viii) Average maturity period: 0.47 Years</t>
  </si>
  <si>
    <t>xi) LIC MF Arbitrage Fund has invested (inter scheme investments) in LIC MF Money Market Fund. Market value of such investments as on August 15, 2026 is Rs. 4002.75 Lakhs.</t>
  </si>
  <si>
    <t xml:space="preserve">     LIC MF Equity Savings Fund has invested (inter scheme investments) in LIC MF Money Market Fund. Market value of such investments as on August 15, 2026 is Rs. 51.11 Lakhs.</t>
  </si>
  <si>
    <t>•Income over short term.</t>
  </si>
  <si>
    <t>As per AMFI Tier I Benchmark i . e . NIFTY Money Market Index A-I</t>
  </si>
  <si>
    <t>•Investment in money market instruments with maturity upto one year.</t>
  </si>
  <si>
    <t>B-I*</t>
  </si>
  <si>
    <t>*B-I - A Relatively Low Interest Rate Risk and Moderate Credit Risk.</t>
  </si>
  <si>
    <t>Money Market Fund</t>
  </si>
  <si>
    <t>0.47 Years</t>
  </si>
  <si>
    <t>364 DAYS TBILL RED 20-08-2026</t>
  </si>
  <si>
    <t>IN002025Z211</t>
  </si>
  <si>
    <t>182 DAYS TBILL RED 03-09-2026</t>
  </si>
  <si>
    <t>IN002025Y487</t>
  </si>
  <si>
    <t>Reverse Repo</t>
  </si>
  <si>
    <t>viii) Average maturity period: 0.01 Years</t>
  </si>
  <si>
    <t>•Income with high levels of safety and liquidity over short term.</t>
  </si>
  <si>
    <t>As per AMFI Tier IBenchmark i . e . NIFTY 1D Rate Index</t>
  </si>
  <si>
    <t>•Investment in debt and money market instruments with overnight maturity.</t>
  </si>
  <si>
    <t>A-I*</t>
  </si>
  <si>
    <t>*A-I - A Relatively Low Interest Rate Risk and Relatively Low Credit Risk.</t>
  </si>
  <si>
    <t>Overnight Fund</t>
  </si>
  <si>
    <t>0.01 Years</t>
  </si>
  <si>
    <t>7.64% REC Ltd. **</t>
  </si>
  <si>
    <t>INE020B08EX7</t>
  </si>
  <si>
    <t>8.75% 360 One Prime Ltd. **</t>
  </si>
  <si>
    <t>INE248U07GA9</t>
  </si>
  <si>
    <t>ICRA AA</t>
  </si>
  <si>
    <t>7.35% Bharti Telecom Ltd. **</t>
  </si>
  <si>
    <t>INE403D08272</t>
  </si>
  <si>
    <t>9.2% 360 One Prime Ltd. **</t>
  </si>
  <si>
    <t>INE248U07GJ0</t>
  </si>
  <si>
    <t>6.6% REC Ltd. **</t>
  </si>
  <si>
    <t>INE020B08FZ9</t>
  </si>
  <si>
    <t>6.9601% Mindspace Business Parks Reit **</t>
  </si>
  <si>
    <t>INE0CCU07181</t>
  </si>
  <si>
    <t>8.75% Piramal Finance Ltd. **</t>
  </si>
  <si>
    <t>INE202B07JW4</t>
  </si>
  <si>
    <t>ICRA AA+</t>
  </si>
  <si>
    <t>7.5285% Poonawalla Fincorp Ltd. **</t>
  </si>
  <si>
    <t>INE511C07912</t>
  </si>
  <si>
    <t>7.53% National Bk for Agriculture &amp; Rural Dev. **</t>
  </si>
  <si>
    <t>INE261F08EM1</t>
  </si>
  <si>
    <t>7.01% National Bk for Agriculture &amp; Rural Dev. **</t>
  </si>
  <si>
    <t>INE261F08ES8</t>
  </si>
  <si>
    <t>7.05% Embassy Office Parks REIT **</t>
  </si>
  <si>
    <t>INE041007084</t>
  </si>
  <si>
    <t>7.685% Tata Capital Housing Finance Ltd. **</t>
  </si>
  <si>
    <t>INE033L07IL7</t>
  </si>
  <si>
    <t>8.15% GIC Housing Finance Ltd. **</t>
  </si>
  <si>
    <t>INE289B07149</t>
  </si>
  <si>
    <t>CRISIL AA+</t>
  </si>
  <si>
    <t>IN001030C039</t>
  </si>
  <si>
    <t>7.68% Tata Capital Ltd. **</t>
  </si>
  <si>
    <t>INE306N07NA6</t>
  </si>
  <si>
    <t>7.45% Bharti Telecom Ltd. **</t>
  </si>
  <si>
    <t>INE403D08280</t>
  </si>
  <si>
    <t>7.77% REC Ltd. **</t>
  </si>
  <si>
    <t>INE020B08EH0</t>
  </si>
  <si>
    <t>7.66% Bajaj Housing Finance Ltd. **</t>
  </si>
  <si>
    <t>INE377Y07532</t>
  </si>
  <si>
    <t>7.2% State Government of Gujarat</t>
  </si>
  <si>
    <t>IN1520170052</t>
  </si>
  <si>
    <t>7.62% State Government of Punjab</t>
  </si>
  <si>
    <t>IN2820220159</t>
  </si>
  <si>
    <t>INE160A16UQ6</t>
  </si>
  <si>
    <t>INE028A16LR2</t>
  </si>
  <si>
    <t>Export Import Bank of India ** #</t>
  </si>
  <si>
    <t>INE514E16CN1</t>
  </si>
  <si>
    <t>CARE A1+</t>
  </si>
  <si>
    <t>INE556F16BW2</t>
  </si>
  <si>
    <t>INE476A16H35</t>
  </si>
  <si>
    <t>INE556F16BR2</t>
  </si>
  <si>
    <t>INE028A16LD2</t>
  </si>
  <si>
    <t>INE261F16AH2</t>
  </si>
  <si>
    <t>INE508G14JC1</t>
  </si>
  <si>
    <t>Bajaj Finance Ltd. **</t>
  </si>
  <si>
    <t>INE296A14D21</t>
  </si>
  <si>
    <t>364 DAYS TBILL RED 29-10-2026</t>
  </si>
  <si>
    <t>IN002025Z310</t>
  </si>
  <si>
    <t>91 DAYS TBILL RED 15-10-2026</t>
  </si>
  <si>
    <t>IN002026X156</t>
  </si>
  <si>
    <t>364 DAYS TBILL RED 28-08-2026</t>
  </si>
  <si>
    <t>IN002025Z229</t>
  </si>
  <si>
    <t>viii) Average maturity period: 0.83 Years</t>
  </si>
  <si>
    <t>•Income for short term</t>
  </si>
  <si>
    <t>As per AMFI Tier I Benchmark i.e. CRISIL Low 
Duration Debt A-I Index</t>
  </si>
  <si>
    <t>•A fund that focuses on low duration securities.</t>
  </si>
  <si>
    <t>*B-I - A Relatively Low interest rate risk and moderate Credit Risk.</t>
  </si>
  <si>
    <t>Low Duration Fund</t>
  </si>
  <si>
    <t>0.81 Years</t>
  </si>
  <si>
    <t>0.83 Years</t>
  </si>
  <si>
    <t>6.36% Government of India</t>
  </si>
  <si>
    <t>IN0020250141</t>
  </si>
  <si>
    <t>8.95% 360 One Prime Ltd. **</t>
  </si>
  <si>
    <t>INE248U07FW5</t>
  </si>
  <si>
    <t>7.49% National Highways Authority of India **</t>
  </si>
  <si>
    <t>INE906B07HG7</t>
  </si>
  <si>
    <t>6.78% State Government of Maharashtra</t>
  </si>
  <si>
    <t>IN2220210073</t>
  </si>
  <si>
    <t>INE206D08303</t>
  </si>
  <si>
    <t>8.1% Aditya Birla Housing Finance Ltd. **</t>
  </si>
  <si>
    <t>INE831R07359</t>
  </si>
  <si>
    <t>IN000430C032</t>
  </si>
  <si>
    <t>viii) Average maturity period: 2.6 Years</t>
  </si>
  <si>
    <t>•Generation of reasonable returns over short to medium term.</t>
  </si>
  <si>
    <t>As per AMFI Tier I Benchmark i . e . CRISIL Short 
Duration Debt A-II Index</t>
  </si>
  <si>
    <t>•Investment in Debt securities and money market instruments.</t>
  </si>
  <si>
    <t>B-II*</t>
  </si>
  <si>
    <t>*B-II - A Moderate Interest Rate Risk and Moderate Credit Risk.</t>
  </si>
  <si>
    <t>Short Duration Fund</t>
  </si>
  <si>
    <t>2.35 Years</t>
  </si>
  <si>
    <t>2.6 Years</t>
  </si>
  <si>
    <t>7.43% Small Industries Development Bk of India **</t>
  </si>
  <si>
    <t>INE556F08KH1</t>
  </si>
  <si>
    <t>7.4% State Government of Madhya Pradesh</t>
  </si>
  <si>
    <t>IN2120160071</t>
  </si>
  <si>
    <t>8.03% Mindspace Business Parks Reit **</t>
  </si>
  <si>
    <t>INE0CCU07090</t>
  </si>
  <si>
    <t>INE040A16HW5</t>
  </si>
  <si>
    <t>INE160A16TZ9</t>
  </si>
  <si>
    <t>INE238AD6CA3</t>
  </si>
  <si>
    <t>INE476A16F78</t>
  </si>
  <si>
    <t>INE237AD6166</t>
  </si>
  <si>
    <t>INE238AD6BY5</t>
  </si>
  <si>
    <t>INE028A16KC6</t>
  </si>
  <si>
    <t>INE732I14DQ6</t>
  </si>
  <si>
    <t>INE007N14EZ2</t>
  </si>
  <si>
    <t>viii) Average maturity period: 0.34 Years</t>
  </si>
  <si>
    <t>xi) LIC MF Arbitrage Fund has invested (inter scheme investments) in LIC MF Ultra Short Duration Fund. Market value of such investments as on August 15, 2026 is Rs. 4722.46 Lakhs.</t>
  </si>
  <si>
    <t>As per AMFI Tier I Benchmark i . e . CRISIL Ultra Short Duration Debt A_x0002_I Index</t>
  </si>
  <si>
    <t>•Investment in Debt &amp; Money Market Instruments such that the Macaulay Duration of the portfolio is between 3 months- 6 months.</t>
  </si>
  <si>
    <t>Ultra Short Duration Fund</t>
  </si>
  <si>
    <t>0.34 Years</t>
  </si>
  <si>
    <t>INE238AD6BJ6</t>
  </si>
  <si>
    <t>7.44% Small Industries Development Bk of India **</t>
  </si>
  <si>
    <t>INE556F08KI9</t>
  </si>
  <si>
    <t>7.62% Export Import Bank of India **</t>
  </si>
  <si>
    <t>INE514E08FG5</t>
  </si>
  <si>
    <t>7.7% REC Ltd. **</t>
  </si>
  <si>
    <t>INE020B08FC8</t>
  </si>
  <si>
    <t>7.8445% Tata Capital Housing Finance Ltd. **</t>
  </si>
  <si>
    <t>INE033L07IC6</t>
  </si>
  <si>
    <t>INE556F16BM3</t>
  </si>
  <si>
    <t>INE040A16JP5</t>
  </si>
  <si>
    <t>INE040A16JK6</t>
  </si>
  <si>
    <t>Central Bank of India ** #</t>
  </si>
  <si>
    <t>INE483A16KT7</t>
  </si>
  <si>
    <t>INE476A16J82</t>
  </si>
  <si>
    <t>INE160A16VJ9</t>
  </si>
  <si>
    <t>INE040A16JM2</t>
  </si>
  <si>
    <t>INE040A16JS9</t>
  </si>
  <si>
    <t>INE040A16HN4</t>
  </si>
  <si>
    <t>INE028A16MO7</t>
  </si>
  <si>
    <t>INE160A16UT0</t>
  </si>
  <si>
    <t>INE238AD6CD7</t>
  </si>
  <si>
    <t>INE028A16ML3</t>
  </si>
  <si>
    <t>INE238AD6CJ4</t>
  </si>
  <si>
    <t>INE040A16JQ3</t>
  </si>
  <si>
    <t>INE238AD6CQ9</t>
  </si>
  <si>
    <t>INE476A16K30</t>
  </si>
  <si>
    <t>INE556F16BQ4</t>
  </si>
  <si>
    <t>INE040A16JO8</t>
  </si>
  <si>
    <t>INE556F16BL5</t>
  </si>
  <si>
    <t>INE028A16LO9</t>
  </si>
  <si>
    <t>The Federal Bank Ltd. ** #</t>
  </si>
  <si>
    <t>INE171A16NQ8</t>
  </si>
  <si>
    <t>INE040A16HR5</t>
  </si>
  <si>
    <t>Reliance Retail Ventures Ltd. **</t>
  </si>
  <si>
    <t>INE929O14FA5</t>
  </si>
  <si>
    <t>Motilal Oswal Financial Services Ltd. **</t>
  </si>
  <si>
    <t>INE338I14NA5</t>
  </si>
  <si>
    <t>NTPC Ltd. **</t>
  </si>
  <si>
    <t>INE733E14CC5</t>
  </si>
  <si>
    <t>Titan Company Ltd. **</t>
  </si>
  <si>
    <t>INE280A14575</t>
  </si>
  <si>
    <t>National Bk for Agriculture &amp; Rural Dev. **</t>
  </si>
  <si>
    <t>INE261F14PQ6</t>
  </si>
  <si>
    <t>INE556F14MK9</t>
  </si>
  <si>
    <t>Birla Group Holdings Pvt Ltd. **</t>
  </si>
  <si>
    <t>INE09OL14JE4</t>
  </si>
  <si>
    <t>Export Import Bank of India **</t>
  </si>
  <si>
    <t>INE514E14TN0</t>
  </si>
  <si>
    <t>HDFC Securities Ltd. **</t>
  </si>
  <si>
    <t>INE700G14UF4</t>
  </si>
  <si>
    <t>INE280A14567</t>
  </si>
  <si>
    <t>Godrej Finance Ltd. **</t>
  </si>
  <si>
    <t>INE02KN14754</t>
  </si>
  <si>
    <t>REC Ltd. **</t>
  </si>
  <si>
    <t>INE020B14714</t>
  </si>
  <si>
    <t>INE338I14ND9</t>
  </si>
  <si>
    <t>INE261F14PK9</t>
  </si>
  <si>
    <t>Jamnagar Utilities &amp; Power Pvt. Ltd. **</t>
  </si>
  <si>
    <t>INE936D14428</t>
  </si>
  <si>
    <t>IGH Holdings Private Ltd. **</t>
  </si>
  <si>
    <t>INE02FN14887</t>
  </si>
  <si>
    <t>Poonawalla Fincorp Ltd. **</t>
  </si>
  <si>
    <t>INE511C14ZO5</t>
  </si>
  <si>
    <t>INE261F14PT0</t>
  </si>
  <si>
    <t>Godrej Housing Finance Ltd. **</t>
  </si>
  <si>
    <t>INE02JD14864</t>
  </si>
  <si>
    <t>Grasim Industries Ltd. **</t>
  </si>
  <si>
    <t>INE047A14BB2</t>
  </si>
  <si>
    <t>INE700G14UZ2</t>
  </si>
  <si>
    <t>INE556F14MO1</t>
  </si>
  <si>
    <t>INE700G14VK2</t>
  </si>
  <si>
    <t>Aditya Birla Housing Finance Ltd. **</t>
  </si>
  <si>
    <t>INE831R14GE6</t>
  </si>
  <si>
    <t>Godrej Consumer Products Ltd. **</t>
  </si>
  <si>
    <t>INE102D14CD3</t>
  </si>
  <si>
    <t>Network18 Media &amp; Investments Ltd. **</t>
  </si>
  <si>
    <t>INE870H14XL5</t>
  </si>
  <si>
    <t>Sikka Ports and Terminals Ltd. **</t>
  </si>
  <si>
    <t>INE941D14774</t>
  </si>
  <si>
    <t>INE02FN14861</t>
  </si>
  <si>
    <t>INE02JD14831</t>
  </si>
  <si>
    <t>Godrej Properties Ltd. **</t>
  </si>
  <si>
    <t>INE484J14D73</t>
  </si>
  <si>
    <t>INE733E14BZ8</t>
  </si>
  <si>
    <t>INE484J14D81</t>
  </si>
  <si>
    <t>INE763G14K38</t>
  </si>
  <si>
    <t>Bajaj Financial Securities Ltd. **</t>
  </si>
  <si>
    <t>INE01C314GD6</t>
  </si>
  <si>
    <t>INE831R14GJ5</t>
  </si>
  <si>
    <t>INE02JD14898</t>
  </si>
  <si>
    <t>Kotak Securities Ltd. **</t>
  </si>
  <si>
    <t>INE028E14WQ8</t>
  </si>
  <si>
    <t>INE700G14TV3</t>
  </si>
  <si>
    <t>Standard Chartered Capital Ltd. **</t>
  </si>
  <si>
    <t>INE403G14TU6</t>
  </si>
  <si>
    <t>INE01C314GB0</t>
  </si>
  <si>
    <t>INE514E14TP5</t>
  </si>
  <si>
    <t>INE733E14CD3</t>
  </si>
  <si>
    <t>91 DAYS TBILL RED 12-11-2026</t>
  </si>
  <si>
    <t>IN002026X198</t>
  </si>
  <si>
    <t>182 DAYS TBILL RED 10-09-2026</t>
  </si>
  <si>
    <t>IN002025Y495</t>
  </si>
  <si>
    <t>91 DAYS TBILL RED 17-09-2026</t>
  </si>
  <si>
    <t>IN002026X115</t>
  </si>
  <si>
    <t>91 DAYS TBILL RED 28-08-2026</t>
  </si>
  <si>
    <t>IN002026X081</t>
  </si>
  <si>
    <t>91 DAYS TBILL RED 03-09-2026</t>
  </si>
  <si>
    <t>IN002026X099</t>
  </si>
  <si>
    <t>viii) Average maturity period: 0.09 Years</t>
  </si>
  <si>
    <t>xi) LIC MF Equity Savings Fund has invested (inter scheme investments) in LIC MF Liquid Fund. Market value of such investments as on August 15, 2026 is Rs. 373.66 Lakhs.</t>
  </si>
  <si>
    <t>As per AMFI Tier I Benchmark i . e . CRISIL Liquid Debt A-I Index</t>
  </si>
  <si>
    <t>•Investment in Debt/Money Market Instruments with maturity of upto 91 days.</t>
  </si>
  <si>
    <t>Liquid Fund</t>
  </si>
  <si>
    <t>0.09 Years</t>
  </si>
  <si>
    <t>15/08/2026</t>
  </si>
  <si>
    <t>Fortnightly Portfolio Statement as on August 15, 2026</t>
  </si>
  <si>
    <t>Fortnightly Portfolio Statement as on August 15,2026</t>
  </si>
  <si>
    <t>ii) Total value and percentage of illiquid equity shares as on August 15, 2026: Nil</t>
  </si>
  <si>
    <t>iv) Dividend declared during the month August 15, 2026 under the IDCW Option of the Scheme is Nil.</t>
  </si>
  <si>
    <t>v) No bonus declared during the period ended August 15, 2026.</t>
  </si>
  <si>
    <t>vi) Total outstanding exposure in derivative instruments as on August 15, 2026 is Nil.</t>
  </si>
  <si>
    <t>vii) Total market value of investments in Foreign Securities/ American Depositary Receipts/ Global Depositary Receipts/ Overseas ETFs as at August 15, 2026 is Nil.</t>
  </si>
  <si>
    <t>ix) Funds parked in short term deposit as on August 15, 2026: Nil</t>
  </si>
  <si>
    <t>iv) Dividend declared during the month August 15, 2026 under the IDCW Option of the Scheme is as follows:</t>
  </si>
  <si>
    <t>$ “This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</si>
  <si>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(a).  Hedging Positions through Futures as on  August 15, 2026. : Nil</t>
  </si>
  <si>
    <t>(b). Other than Hedging Positions through Futures as on  August 15, 2026. : Nil</t>
  </si>
  <si>
    <t>(c). Hedging Positions through Options as on  August 15, 2026.. : Nil</t>
  </si>
  <si>
    <t>(d). Other than Hedging Positions through Options as on  August 15, 2026.. : Nil</t>
  </si>
  <si>
    <t>(e) Hedging Positions through Swaps as on August 15, 2026.</t>
  </si>
  <si>
    <t>Underlying Security</t>
  </si>
  <si>
    <t>Position</t>
  </si>
  <si>
    <t>Instrument Type</t>
  </si>
  <si>
    <t>Notional Value (Rs in lakhs)</t>
  </si>
  <si>
    <t>Fixed</t>
  </si>
  <si>
    <t>Floating</t>
  </si>
  <si>
    <t xml:space="preserve">INTEREST RATE SWAPS (At Notional Value) </t>
  </si>
  <si>
    <t>IRSPayFix6.12/RecFloatM+0 13/8/29 IDFCBK</t>
  </si>
  <si>
    <t>Maturity/Next Interest Fixing**</t>
  </si>
  <si>
    <t>7.43% JAMNAGAR UTI&amp; PWR SR PPD8 24-10-34</t>
  </si>
  <si>
    <t>Short</t>
  </si>
  <si>
    <t>Long</t>
  </si>
  <si>
    <t>**The maturity equivalent is the next interest fixing date in case of the floating Leg and for the fixed leg it is the final maturity date of the contract.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</si>
</sst>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00"/>
    <numFmt numFmtId="165" formatCode="#,##0.00_);\(##,##0\)"/>
    <numFmt numFmtId="166" formatCode="#,##0.00_);\(##,##0.00\)"/>
    <numFmt numFmtId="167" formatCode="0.00%_);\(0.00%\)"/>
    <numFmt numFmtId="168" formatCode="[$-1009]mmmm\ d\,\ yyyy;@"/>
    <numFmt numFmtId="169" formatCode="#,##0.0000"/>
    <numFmt numFmtId="170" formatCode="[$-409]mmm/yy;@"/>
    <numFmt numFmtId="171" formatCode="0.0000"/>
    <numFmt numFmtId="172" formatCode="_ * #,##0.00_ ;_ * \-#,##0.00_ ;_ * &quot;-&quot;??_ ;_ @_ "/>
  </numFmts>
  <fonts count="18"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sz val="9"/>
      <name val="Arial"/>
      <family val="2"/>
    </font>
    <font>
      <sz val="10"/>
      <name val="Times New Roman"/>
      <family val="1"/>
    </font>
    <font>
      <b/>
      <sz val="9"/>
      <color rgb="FFFFFFFF"/>
      <name val="Arial"/>
      <family val="2"/>
    </font>
    <font>
      <sz val="9"/>
      <color rgb="FF000000"/>
      <name val="Arial"/>
      <family val="2"/>
    </font>
    <font>
      <sz val="11"/>
      <name val="Calibri"/>
      <family val="2"/>
      <scheme val="minor"/>
    </font>
    <font>
      <b/>
      <sz val="11"/>
      <name val="Calibri"/>
      <family val="2"/>
      <scheme val="minor"/>
    </font>
    <font>
      <sz val="11"/>
      <color theme="1"/>
      <name val="Book Antiqua"/>
      <family val="1"/>
    </font>
    <font>
      <b/>
      <sz val="11"/>
      <color theme="1"/>
      <name val="Book Antiqua"/>
      <family val="1"/>
    </font>
    <font>
      <sz val="10"/>
      <color theme="1"/>
      <name val="Times New Roman"/>
      <family val="1"/>
    </font>
    <font>
      <b/>
      <sz val="11"/>
      <color rgb="FF000000"/>
      <name val="Calibri"/>
      <family val="2"/>
    </font>
  </fonts>
  <fills count="6">
    <fill>
      <patternFill patternType="none"/>
    </fill>
    <fill>
      <patternFill patternType="gray125"/>
    </fill>
    <fill>
      <patternFill patternType="solid">
        <fgColor rgb="FF0066FF"/>
        <bgColor indexed="64"/>
      </patternFill>
    </fill>
    <fill>
      <patternFill patternType="solid">
        <fgColor rgb="FF2E75B6"/>
        <bgColor indexed="64"/>
      </patternFill>
    </fill>
    <fill>
      <patternFill patternType="solid">
        <fgColor theme="0" tint="-0.14999847407452621"/>
        <bgColor indexed="64"/>
      </patternFill>
    </fill>
    <fill>
      <patternFill patternType="solid">
        <fgColor rgb="FFD8D8D8"/>
        <bgColor rgb="FFFFFFFF"/>
      </patternFill>
    </fill>
  </fills>
  <borders count="36">
    <border>
      <left/>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bottom/>
      <diagonal/>
    </border>
    <border>
      <left style="medium">
        <color indexed="64"/>
      </left>
      <right style="medium">
        <color indexed="64"/>
      </right>
      <top style="medium">
        <color indexed="64"/>
      </top>
      <bottom/>
      <diagonal/>
    </border>
    <border>
      <left style="medium">
        <color rgb="FF000000"/>
      </left>
      <right style="medium">
        <color indexed="64"/>
      </right>
      <top/>
      <bottom/>
      <diagonal/>
    </border>
    <border>
      <left style="medium">
        <color indexed="64"/>
      </left>
      <right style="medium">
        <color indexed="64"/>
      </right>
      <top/>
      <bottom/>
      <diagonal/>
    </border>
    <border>
      <left style="medium">
        <color rgb="FF000000"/>
      </left>
      <right style="medium">
        <color indexed="64"/>
      </right>
      <top/>
      <bottom style="medium">
        <color rgb="FF000000"/>
      </bottom>
      <diagonal/>
    </border>
    <border>
      <left style="medium">
        <color indexed="64"/>
      </left>
      <right style="medium">
        <color indexed="64"/>
      </right>
      <top/>
      <bottom style="medium">
        <color indexed="64"/>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style="medium">
        <color rgb="FF000000"/>
      </left>
      <right style="medium">
        <color rgb="FF000000"/>
      </right>
      <top/>
      <bottom/>
      <diagonal/>
    </border>
    <border>
      <left style="medium">
        <color rgb="FF000000"/>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s>
  <cellStyleXfs count="5">
    <xf numFmtId="0" fontId="0" fillId="0" borderId="0"/>
    <xf numFmtId="9" fontId="4" fillId="0" borderId="0" applyFont="0" applyFill="0" applyBorder="0" applyAlignment="0" applyProtection="0"/>
    <xf numFmtId="0" fontId="5" fillId="0" borderId="0" applyNumberFormat="0" applyFill="0" applyBorder="0" applyAlignment="0" applyProtection="0"/>
    <xf numFmtId="0" fontId="9" fillId="0" borderId="0"/>
    <xf numFmtId="172" fontId="4" fillId="0" borderId="0" applyFont="0" applyFill="0" applyBorder="0" applyAlignment="0" applyProtection="0"/>
  </cellStyleXfs>
  <cellXfs count="160">
    <xf numFmtId="0" fontId="0" fillId="0" borderId="0" xfId="0"/>
    <xf numFmtId="0" fontId="2" fillId="0" borderId="0" xfId="0" applyFont="1" applyAlignment="1">
      <alignment vertical="center"/>
    </xf>
    <xf numFmtId="0" fontId="2" fillId="0" borderId="0" xfId="0" applyFont="1"/>
    <xf numFmtId="0" fontId="3" fillId="0" borderId="0" xfId="0" applyFont="1"/>
    <xf numFmtId="0" fontId="3"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vertical="top"/>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0" fillId="0" borderId="7" xfId="0" applyBorder="1"/>
    <xf numFmtId="0" fontId="5" fillId="0" borderId="7" xfId="2" applyBorder="1"/>
    <xf numFmtId="0" fontId="6" fillId="0" borderId="7" xfId="0" applyFont="1" applyBorder="1"/>
    <xf numFmtId="0" fontId="3" fillId="0" borderId="0" xfId="0" applyFont="1" applyAlignment="1">
      <alignment horizontal="left"/>
    </xf>
    <xf numFmtId="0" fontId="1" fillId="0" borderId="12" xfId="0" applyFont="1" applyBorder="1" applyAlignment="1">
      <alignment horizontal="center" vertical="center"/>
    </xf>
    <xf numFmtId="0" fontId="1" fillId="0" borderId="13" xfId="0" applyFont="1" applyBorder="1" applyAlignment="1">
      <alignment horizontal="center" vertical="center"/>
    </xf>
    <xf numFmtId="164" fontId="1" fillId="0" borderId="13" xfId="0" applyNumberFormat="1" applyFont="1" applyBorder="1" applyAlignment="1">
      <alignment horizontal="center" vertical="center"/>
    </xf>
    <xf numFmtId="0" fontId="1" fillId="0" borderId="13" xfId="0" applyFont="1" applyBorder="1" applyAlignment="1">
      <alignment horizontal="center" vertical="center" wrapText="1"/>
    </xf>
    <xf numFmtId="0" fontId="1" fillId="0" borderId="14" xfId="0" applyFont="1" applyBorder="1" applyAlignment="1">
      <alignment horizontal="center" vertical="center" wrapText="1"/>
    </xf>
    <xf numFmtId="0" fontId="2" fillId="0" borderId="15" xfId="0" applyFont="1" applyBorder="1" applyAlignment="1">
      <alignment horizontal="left"/>
    </xf>
    <xf numFmtId="165" fontId="2" fillId="0" borderId="15" xfId="0" applyNumberFormat="1" applyFont="1" applyBorder="1"/>
    <xf numFmtId="166" fontId="2" fillId="0" borderId="15" xfId="0" applyNumberFormat="1" applyFont="1" applyBorder="1"/>
    <xf numFmtId="167" fontId="2" fillId="0" borderId="15" xfId="0" applyNumberFormat="1" applyFont="1" applyBorder="1" applyAlignment="1">
      <alignment horizontal="right"/>
    </xf>
    <xf numFmtId="167" fontId="2" fillId="0" borderId="15" xfId="1" applyNumberFormat="1" applyFont="1" applyBorder="1"/>
    <xf numFmtId="0" fontId="3" fillId="0" borderId="16" xfId="0" applyFont="1" applyBorder="1" applyAlignment="1">
      <alignment horizontal="left"/>
    </xf>
    <xf numFmtId="0" fontId="2" fillId="0" borderId="16" xfId="0" applyFont="1" applyBorder="1" applyAlignment="1">
      <alignment horizontal="left"/>
    </xf>
    <xf numFmtId="164" fontId="2" fillId="0" borderId="16" xfId="0" applyNumberFormat="1" applyFont="1" applyBorder="1"/>
    <xf numFmtId="4" fontId="2" fillId="0" borderId="16" xfId="0" applyNumberFormat="1" applyFont="1" applyBorder="1"/>
    <xf numFmtId="10" fontId="2" fillId="0" borderId="16" xfId="0" applyNumberFormat="1" applyFont="1" applyBorder="1" applyAlignment="1">
      <alignment horizontal="right"/>
    </xf>
    <xf numFmtId="10" fontId="2" fillId="0" borderId="16" xfId="1" applyNumberFormat="1" applyFont="1" applyBorder="1"/>
    <xf numFmtId="164" fontId="3" fillId="0" borderId="16" xfId="0" applyNumberFormat="1" applyFont="1" applyBorder="1"/>
    <xf numFmtId="4" fontId="3" fillId="0" borderId="17" xfId="0" applyNumberFormat="1" applyFont="1" applyBorder="1"/>
    <xf numFmtId="10" fontId="3" fillId="0" borderId="17" xfId="0" applyNumberFormat="1" applyFont="1" applyBorder="1" applyAlignment="1">
      <alignment horizontal="right"/>
    </xf>
    <xf numFmtId="10" fontId="3" fillId="0" borderId="16" xfId="1" applyNumberFormat="1" applyFont="1" applyBorder="1"/>
    <xf numFmtId="4" fontId="2" fillId="0" borderId="17" xfId="0" applyNumberFormat="1" applyFont="1" applyBorder="1" applyAlignment="1">
      <alignment horizontal="right"/>
    </xf>
    <xf numFmtId="10" fontId="2" fillId="0" borderId="17" xfId="0" applyNumberFormat="1" applyFont="1" applyBorder="1" applyAlignment="1">
      <alignment horizontal="right"/>
    </xf>
    <xf numFmtId="0" fontId="3" fillId="0" borderId="17" xfId="0" applyFont="1" applyBorder="1" applyAlignment="1">
      <alignment horizontal="left"/>
    </xf>
    <xf numFmtId="164" fontId="3" fillId="0" borderId="17" xfId="0" applyNumberFormat="1" applyFont="1" applyBorder="1"/>
    <xf numFmtId="0" fontId="3" fillId="0" borderId="18" xfId="0" applyFont="1" applyBorder="1" applyAlignment="1">
      <alignment horizontal="left"/>
    </xf>
    <xf numFmtId="164" fontId="3" fillId="0" borderId="18" xfId="0" applyNumberFormat="1" applyFont="1" applyBorder="1"/>
    <xf numFmtId="4" fontId="3" fillId="0" borderId="18" xfId="0" applyNumberFormat="1" applyFont="1" applyBorder="1"/>
    <xf numFmtId="10" fontId="3" fillId="0" borderId="18" xfId="0" applyNumberFormat="1" applyFont="1" applyBorder="1" applyAlignment="1">
      <alignment horizontal="right"/>
    </xf>
    <xf numFmtId="10" fontId="3" fillId="0" borderId="18" xfId="1" applyNumberFormat="1" applyFont="1" applyBorder="1"/>
    <xf numFmtId="0" fontId="8" fillId="0" borderId="2" xfId="0" applyFont="1" applyBorder="1" applyAlignment="1">
      <alignment vertical="top"/>
    </xf>
    <xf numFmtId="0" fontId="2" fillId="0" borderId="3" xfId="0" applyFont="1" applyBorder="1" applyAlignment="1">
      <alignment vertical="top"/>
    </xf>
    <xf numFmtId="10" fontId="2" fillId="0" borderId="3" xfId="0" applyNumberFormat="1" applyFont="1" applyBorder="1" applyAlignment="1">
      <alignment vertical="top"/>
    </xf>
    <xf numFmtId="0" fontId="2" fillId="0" borderId="8" xfId="0" applyFont="1" applyBorder="1" applyAlignment="1">
      <alignment vertical="top"/>
    </xf>
    <xf numFmtId="0" fontId="8" fillId="0" borderId="1" xfId="0" applyFont="1" applyBorder="1" applyAlignment="1">
      <alignment vertical="top"/>
    </xf>
    <xf numFmtId="10" fontId="2" fillId="0" borderId="0" xfId="0" applyNumberFormat="1" applyFont="1" applyAlignment="1">
      <alignment vertical="top"/>
    </xf>
    <xf numFmtId="0" fontId="2" fillId="0" borderId="9" xfId="0" applyFont="1" applyBorder="1" applyAlignment="1">
      <alignment vertical="top"/>
    </xf>
    <xf numFmtId="0" fontId="2" fillId="0" borderId="1" xfId="0" applyFont="1" applyBorder="1" applyAlignment="1">
      <alignment vertical="top"/>
    </xf>
    <xf numFmtId="0" fontId="2" fillId="0" borderId="7" xfId="0" applyFont="1" applyBorder="1" applyAlignment="1">
      <alignment vertical="top"/>
    </xf>
    <xf numFmtId="168" fontId="8" fillId="0" borderId="7" xfId="0" quotePrefix="1" applyNumberFormat="1" applyFont="1" applyBorder="1" applyAlignment="1">
      <alignment horizontal="center" vertical="top"/>
    </xf>
    <xf numFmtId="0" fontId="8" fillId="0" borderId="7" xfId="0" applyFont="1" applyBorder="1" applyAlignment="1">
      <alignment horizontal="center" vertical="top"/>
    </xf>
    <xf numFmtId="0" fontId="0" fillId="0" borderId="0" xfId="0" applyAlignment="1">
      <alignment vertical="top"/>
    </xf>
    <xf numFmtId="169" fontId="8" fillId="0" borderId="7" xfId="0" applyNumberFormat="1" applyFont="1" applyBorder="1" applyAlignment="1">
      <alignment horizontal="center" vertical="top"/>
    </xf>
    <xf numFmtId="0" fontId="8" fillId="0" borderId="1" xfId="3" applyFont="1" applyBorder="1" applyAlignment="1">
      <alignment vertical="top"/>
    </xf>
    <xf numFmtId="0" fontId="10" fillId="3" borderId="19" xfId="0" applyFont="1" applyFill="1" applyBorder="1" applyAlignment="1">
      <alignment horizontal="left" vertical="center" wrapText="1" readingOrder="1"/>
    </xf>
    <xf numFmtId="0" fontId="10" fillId="3" borderId="20" xfId="0" applyFont="1" applyFill="1" applyBorder="1" applyAlignment="1">
      <alignment horizontal="center" vertical="center" wrapText="1" readingOrder="1"/>
    </xf>
    <xf numFmtId="0" fontId="8" fillId="0" borderId="21" xfId="0" applyFont="1" applyBorder="1" applyAlignment="1">
      <alignment horizontal="left" vertical="center" indent="3" readingOrder="1"/>
    </xf>
    <xf numFmtId="0" fontId="8" fillId="0" borderId="22" xfId="0" applyFont="1" applyBorder="1" applyAlignment="1">
      <alignment horizontal="left" vertical="center" wrapText="1" indent="3" readingOrder="1"/>
    </xf>
    <xf numFmtId="0" fontId="0" fillId="0" borderId="7" xfId="0" applyBorder="1" applyAlignment="1">
      <alignment horizontal="center" wrapText="1"/>
    </xf>
    <xf numFmtId="0" fontId="0" fillId="0" borderId="4" xfId="0" applyBorder="1"/>
    <xf numFmtId="0" fontId="0" fillId="0" borderId="7" xfId="0" applyBorder="1" applyAlignment="1">
      <alignment horizontal="center" vertical="center" wrapText="1"/>
    </xf>
    <xf numFmtId="0" fontId="12" fillId="0" borderId="7" xfId="0" applyFont="1" applyBorder="1" applyAlignment="1">
      <alignment horizontal="center" wrapText="1"/>
    </xf>
    <xf numFmtId="0" fontId="12" fillId="0" borderId="7" xfId="0" applyFont="1" applyBorder="1" applyAlignment="1">
      <alignment horizontal="center" vertical="top" wrapText="1" readingOrder="1"/>
    </xf>
    <xf numFmtId="0" fontId="12" fillId="0" borderId="7" xfId="0" applyFont="1" applyBorder="1" applyAlignment="1">
      <alignment horizontal="center" wrapText="1" readingOrder="1"/>
    </xf>
    <xf numFmtId="0" fontId="13" fillId="4" borderId="7" xfId="0" applyFont="1" applyFill="1" applyBorder="1" applyAlignment="1">
      <alignment horizontal="center" wrapText="1" readingOrder="1"/>
    </xf>
    <xf numFmtId="0" fontId="2" fillId="0" borderId="7" xfId="0" applyFont="1" applyBorder="1" applyAlignment="1">
      <alignment horizontal="left"/>
    </xf>
    <xf numFmtId="0" fontId="14" fillId="0" borderId="19" xfId="0" applyFont="1" applyBorder="1" applyAlignment="1">
      <alignment horizontal="justify" vertical="center"/>
    </xf>
    <xf numFmtId="0" fontId="15" fillId="0" borderId="27" xfId="0" applyFont="1" applyBorder="1" applyAlignment="1">
      <alignment horizontal="justify" vertical="center"/>
    </xf>
    <xf numFmtId="0" fontId="15" fillId="0" borderId="28" xfId="0" applyFont="1" applyBorder="1" applyAlignment="1">
      <alignment horizontal="justify" vertical="center"/>
    </xf>
    <xf numFmtId="0" fontId="16" fillId="0" borderId="29" xfId="0" applyFont="1" applyBorder="1" applyAlignment="1">
      <alignment wrapText="1"/>
    </xf>
    <xf numFmtId="0" fontId="16" fillId="0" borderId="29" xfId="0" applyFont="1" applyBorder="1"/>
    <xf numFmtId="4" fontId="14" fillId="0" borderId="29" xfId="0" applyNumberFormat="1" applyFont="1" applyBorder="1" applyAlignment="1">
      <alignment horizontal="justify" vertical="center"/>
    </xf>
    <xf numFmtId="0" fontId="8" fillId="0" borderId="3" xfId="0" applyFont="1" applyBorder="1" applyAlignment="1">
      <alignment vertical="top"/>
    </xf>
    <xf numFmtId="0" fontId="8" fillId="0" borderId="0" xfId="0" applyFont="1" applyAlignment="1">
      <alignment vertical="top"/>
    </xf>
    <xf numFmtId="0" fontId="8" fillId="0" borderId="7" xfId="0" applyFont="1" applyBorder="1" applyAlignment="1">
      <alignment vertical="top"/>
    </xf>
    <xf numFmtId="0" fontId="8" fillId="0" borderId="21" xfId="0" applyFont="1" applyBorder="1" applyAlignment="1">
      <alignment horizontal="left" vertical="center" wrapText="1" indent="3" readingOrder="1"/>
    </xf>
    <xf numFmtId="0" fontId="0" fillId="0" borderId="24" xfId="0" applyBorder="1"/>
    <xf numFmtId="0" fontId="0" fillId="0" borderId="26" xfId="0" applyBorder="1"/>
    <xf numFmtId="0" fontId="12" fillId="0" borderId="7" xfId="0" applyFont="1" applyBorder="1" applyAlignment="1">
      <alignment horizontal="center" vertical="top" wrapText="1"/>
    </xf>
    <xf numFmtId="0" fontId="14" fillId="0" borderId="29" xfId="0" applyFont="1" applyBorder="1" applyAlignment="1">
      <alignment horizontal="justify" vertical="center"/>
    </xf>
    <xf numFmtId="0" fontId="8" fillId="0" borderId="5" xfId="0" applyFont="1" applyBorder="1" applyAlignment="1">
      <alignment vertical="top"/>
    </xf>
    <xf numFmtId="0" fontId="8" fillId="0" borderId="6" xfId="0" applyFont="1" applyBorder="1" applyAlignment="1">
      <alignment vertical="top"/>
    </xf>
    <xf numFmtId="0" fontId="2" fillId="0" borderId="6" xfId="0" applyFont="1" applyBorder="1" applyAlignment="1">
      <alignment vertical="top"/>
    </xf>
    <xf numFmtId="0" fontId="2" fillId="0" borderId="10" xfId="0" applyFont="1" applyBorder="1" applyAlignment="1">
      <alignment vertical="top"/>
    </xf>
    <xf numFmtId="166" fontId="2" fillId="0" borderId="16" xfId="0" applyNumberFormat="1" applyFont="1" applyBorder="1"/>
    <xf numFmtId="167" fontId="2" fillId="0" borderId="16" xfId="0" applyNumberFormat="1" applyFont="1" applyBorder="1" applyAlignment="1">
      <alignment horizontal="right"/>
    </xf>
    <xf numFmtId="170" fontId="8" fillId="0" borderId="7" xfId="0" applyNumberFormat="1" applyFont="1" applyBorder="1" applyAlignment="1">
      <alignment horizontal="center" vertical="top"/>
    </xf>
    <xf numFmtId="171" fontId="8" fillId="0" borderId="7" xfId="0" applyNumberFormat="1" applyFont="1" applyBorder="1" applyAlignment="1">
      <alignment horizontal="center" vertical="top"/>
    </xf>
    <xf numFmtId="0" fontId="3" fillId="0" borderId="15" xfId="0" applyFont="1" applyBorder="1" applyAlignment="1">
      <alignment horizontal="left"/>
    </xf>
    <xf numFmtId="0" fontId="8" fillId="0" borderId="31" xfId="0" applyFont="1" applyBorder="1" applyAlignment="1">
      <alignment horizontal="left" vertical="center" wrapText="1" indent="3" readingOrder="1"/>
    </xf>
    <xf numFmtId="0" fontId="11" fillId="0" borderId="21" xfId="0" applyFont="1" applyBorder="1" applyAlignment="1">
      <alignment horizontal="left" vertical="center" wrapText="1" indent="3" readingOrder="1"/>
    </xf>
    <xf numFmtId="0" fontId="11" fillId="0" borderId="22" xfId="0" applyFont="1" applyBorder="1" applyAlignment="1">
      <alignment horizontal="left" vertical="center" wrapText="1" indent="3" readingOrder="1"/>
    </xf>
    <xf numFmtId="0" fontId="17" fillId="5" borderId="7" xfId="0" applyFont="1" applyFill="1" applyBorder="1" applyAlignment="1">
      <alignment horizontal="center" vertical="center" wrapText="1"/>
    </xf>
    <xf numFmtId="0" fontId="0" fillId="0" borderId="7" xfId="0" applyBorder="1" applyAlignment="1">
      <alignment horizontal="center" vertical="top" wrapText="1" readingOrder="1"/>
    </xf>
    <xf numFmtId="0" fontId="0" fillId="0" borderId="7" xfId="0" applyBorder="1" applyAlignment="1">
      <alignment horizontal="center" vertical="top" wrapText="1"/>
    </xf>
    <xf numFmtId="0" fontId="6" fillId="4" borderId="7" xfId="0" applyFont="1" applyFill="1" applyBorder="1" applyAlignment="1">
      <alignment horizontal="center" vertical="center" wrapText="1"/>
    </xf>
    <xf numFmtId="0" fontId="8" fillId="0" borderId="3" xfId="0" applyFont="1" applyBorder="1" applyAlignment="1">
      <alignment horizontal="right" vertical="top"/>
    </xf>
    <xf numFmtId="0" fontId="13" fillId="4" borderId="7" xfId="0" applyFont="1" applyFill="1" applyBorder="1" applyAlignment="1">
      <alignment horizontal="center" wrapText="1"/>
    </xf>
    <xf numFmtId="0" fontId="13" fillId="4" borderId="7" xfId="0" applyFont="1" applyFill="1" applyBorder="1" applyAlignment="1">
      <alignment horizontal="center" vertical="top" wrapText="1" readingOrder="1"/>
    </xf>
    <xf numFmtId="0" fontId="12" fillId="0" borderId="0" xfId="0" applyFont="1" applyAlignment="1">
      <alignment vertical="top"/>
    </xf>
    <xf numFmtId="0" fontId="2" fillId="0" borderId="0" xfId="0" applyFont="1" applyAlignment="1">
      <alignment horizontal="left" vertical="center" wrapText="1"/>
    </xf>
    <xf numFmtId="0" fontId="3" fillId="0" borderId="17" xfId="0" applyFont="1" applyBorder="1" applyAlignment="1">
      <alignment horizontal="center" vertical="center" wrapText="1"/>
    </xf>
    <xf numFmtId="0" fontId="2" fillId="0" borderId="17" xfId="0" applyFont="1" applyBorder="1" applyAlignment="1">
      <alignment horizontal="left" vertical="top"/>
    </xf>
    <xf numFmtId="15" fontId="2" fillId="0" borderId="17" xfId="0" applyNumberFormat="1" applyFont="1" applyBorder="1" applyAlignment="1">
      <alignment horizontal="left" vertical="top"/>
    </xf>
    <xf numFmtId="15" fontId="2" fillId="0" borderId="17" xfId="0" applyNumberFormat="1" applyFont="1" applyBorder="1"/>
    <xf numFmtId="0" fontId="2" fillId="0" borderId="17" xfId="0" applyFont="1" applyBorder="1"/>
    <xf numFmtId="0" fontId="2" fillId="0" borderId="1" xfId="0" applyFont="1" applyBorder="1"/>
    <xf numFmtId="0" fontId="2" fillId="0" borderId="9" xfId="0" applyFont="1" applyBorder="1"/>
    <xf numFmtId="10" fontId="2" fillId="0" borderId="0" xfId="0" applyNumberFormat="1" applyFont="1" applyAlignment="1">
      <alignment horizontal="right"/>
    </xf>
    <xf numFmtId="4" fontId="2" fillId="0" borderId="0" xfId="0" applyNumberFormat="1" applyFont="1"/>
    <xf numFmtId="10" fontId="2" fillId="0" borderId="0" xfId="0" applyNumberFormat="1" applyFont="1"/>
    <xf numFmtId="9" fontId="2" fillId="0" borderId="0" xfId="1" applyFont="1"/>
    <xf numFmtId="4" fontId="3" fillId="0" borderId="0" xfId="0" applyNumberFormat="1" applyFont="1"/>
    <xf numFmtId="4" fontId="3" fillId="0" borderId="16" xfId="0" applyNumberFormat="1" applyFont="1" applyBorder="1"/>
    <xf numFmtId="0" fontId="2" fillId="0" borderId="17" xfId="0" applyFont="1" applyBorder="1" applyAlignment="1">
      <alignment horizontal="left"/>
    </xf>
    <xf numFmtId="0" fontId="3" fillId="0" borderId="17" xfId="0" applyFont="1" applyBorder="1"/>
    <xf numFmtId="10" fontId="3" fillId="0" borderId="17" xfId="1" applyNumberFormat="1" applyFont="1" applyBorder="1" applyAlignment="1">
      <alignment horizontal="right"/>
    </xf>
    <xf numFmtId="4" fontId="2" fillId="0" borderId="17" xfId="0" applyNumberFormat="1" applyFont="1" applyBorder="1"/>
    <xf numFmtId="10" fontId="2" fillId="0" borderId="17" xfId="1" applyNumberFormat="1" applyFont="1" applyBorder="1"/>
    <xf numFmtId="0" fontId="6" fillId="0" borderId="0" xfId="0" applyFont="1" applyAlignment="1">
      <alignment horizontal="center" vertical="center"/>
    </xf>
    <xf numFmtId="0" fontId="7" fillId="2" borderId="6" xfId="0" applyFont="1" applyFill="1" applyBorder="1" applyAlignment="1">
      <alignment horizontal="center" vertical="center"/>
    </xf>
    <xf numFmtId="0" fontId="15" fillId="0" borderId="30" xfId="0" applyFont="1" applyBorder="1" applyAlignment="1">
      <alignment horizontal="justify" vertical="center"/>
    </xf>
    <xf numFmtId="0" fontId="15" fillId="0" borderId="27" xfId="0" applyFont="1" applyBorder="1" applyAlignment="1">
      <alignment horizontal="justify" vertical="center"/>
    </xf>
    <xf numFmtId="0" fontId="0" fillId="0" borderId="22" xfId="0" applyBorder="1" applyAlignment="1">
      <alignment horizontal="center"/>
    </xf>
    <xf numFmtId="0" fontId="0" fillId="0" borderId="24" xfId="0" applyBorder="1" applyAlignment="1">
      <alignment horizontal="center"/>
    </xf>
    <xf numFmtId="0" fontId="0" fillId="0" borderId="26" xfId="0" applyBorder="1" applyAlignment="1">
      <alignment horizontal="center"/>
    </xf>
    <xf numFmtId="0" fontId="8" fillId="0" borderId="23" xfId="0" applyFont="1" applyBorder="1" applyAlignment="1">
      <alignment horizontal="left" vertical="top" wrapText="1" indent="3" readingOrder="1"/>
    </xf>
    <xf numFmtId="0" fontId="8" fillId="0" borderId="25" xfId="0" applyFont="1" applyBorder="1" applyAlignment="1">
      <alignment horizontal="left" vertical="top" wrapText="1" indent="3" readingOrder="1"/>
    </xf>
    <xf numFmtId="0" fontId="8" fillId="0" borderId="24" xfId="0" applyFont="1" applyBorder="1" applyAlignment="1">
      <alignment horizontal="left" vertical="center" wrapText="1" indent="3" readingOrder="1"/>
    </xf>
    <xf numFmtId="0" fontId="8" fillId="0" borderId="26" xfId="0" applyFont="1" applyBorder="1" applyAlignment="1">
      <alignment horizontal="left" vertical="center" wrapText="1" indent="3" readingOrder="1"/>
    </xf>
    <xf numFmtId="0" fontId="0" fillId="0" borderId="7" xfId="0" applyBorder="1" applyAlignment="1">
      <alignment horizontal="center" wrapText="1"/>
    </xf>
    <xf numFmtId="0" fontId="0" fillId="0" borderId="11" xfId="0" applyBorder="1" applyAlignment="1">
      <alignment horizontal="center" wrapText="1"/>
    </xf>
    <xf numFmtId="0" fontId="0" fillId="0" borderId="7" xfId="0" applyBorder="1" applyAlignment="1">
      <alignment horizontal="center" vertical="center" wrapText="1"/>
    </xf>
    <xf numFmtId="0" fontId="0" fillId="0" borderId="7" xfId="0" applyBorder="1" applyAlignment="1">
      <alignment horizontal="center" vertical="center"/>
    </xf>
    <xf numFmtId="0" fontId="2" fillId="0" borderId="15" xfId="0" applyFont="1" applyBorder="1" applyAlignment="1">
      <alignment horizontal="center" vertical="center" wrapText="1"/>
    </xf>
    <xf numFmtId="0" fontId="2" fillId="0" borderId="18" xfId="0" applyFont="1" applyBorder="1" applyAlignment="1">
      <alignment horizontal="center" vertical="center" wrapText="1"/>
    </xf>
    <xf numFmtId="0" fontId="11" fillId="0" borderId="23" xfId="0" applyFont="1" applyBorder="1" applyAlignment="1">
      <alignment horizontal="left" vertical="top" wrapText="1" indent="3" readingOrder="1"/>
    </xf>
    <xf numFmtId="0" fontId="11" fillId="0" borderId="25" xfId="0" applyFont="1" applyBorder="1" applyAlignment="1">
      <alignment horizontal="left" vertical="top" wrapText="1" indent="3" readingOrder="1"/>
    </xf>
    <xf numFmtId="0" fontId="11" fillId="0" borderId="24" xfId="0" applyFont="1" applyBorder="1" applyAlignment="1">
      <alignment horizontal="left" vertical="center" wrapText="1" indent="3" readingOrder="1"/>
    </xf>
    <xf numFmtId="0" fontId="11" fillId="0" borderId="26" xfId="0" applyFont="1" applyBorder="1" applyAlignment="1">
      <alignment horizontal="left" vertical="center" wrapText="1" indent="3" readingOrder="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8" xfId="0" applyFont="1" applyBorder="1" applyAlignment="1">
      <alignment horizontal="left" vertical="center" wrapText="1"/>
    </xf>
    <xf numFmtId="0" fontId="2" fillId="0" borderId="1" xfId="0" applyFont="1" applyBorder="1" applyAlignment="1">
      <alignment horizontal="left" vertical="center" wrapText="1"/>
    </xf>
    <xf numFmtId="0" fontId="2" fillId="0" borderId="0" xfId="0" applyFont="1" applyAlignment="1">
      <alignment horizontal="left" vertical="center" wrapText="1"/>
    </xf>
    <xf numFmtId="0" fontId="2" fillId="0" borderId="9" xfId="0" applyFont="1" applyBorder="1" applyAlignment="1">
      <alignment horizontal="left" vertical="center" wrapTex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2" fillId="0" borderId="10" xfId="0" applyFont="1" applyBorder="1" applyAlignment="1">
      <alignment horizontal="left" vertical="center" wrapText="1"/>
    </xf>
    <xf numFmtId="0" fontId="8" fillId="0" borderId="32" xfId="0" applyFont="1" applyBorder="1" applyAlignment="1">
      <alignment horizontal="left" vertical="top" wrapText="1" indent="3" readingOrder="1"/>
    </xf>
    <xf numFmtId="0" fontId="0" fillId="0" borderId="33" xfId="0" applyBorder="1" applyAlignment="1">
      <alignment horizontal="center"/>
    </xf>
    <xf numFmtId="0" fontId="0" fillId="0" borderId="34" xfId="0" applyBorder="1" applyAlignment="1">
      <alignment horizontal="center"/>
    </xf>
    <xf numFmtId="0" fontId="0" fillId="0" borderId="35" xfId="0" applyBorder="1" applyAlignment="1">
      <alignment horizontal="center"/>
    </xf>
    <xf numFmtId="0" fontId="8" fillId="0" borderId="24" xfId="0" applyFont="1" applyBorder="1" applyAlignment="1">
      <alignment horizontal="left" vertical="top" wrapText="1" indent="3" readingOrder="1"/>
    </xf>
    <xf numFmtId="0" fontId="8" fillId="0" borderId="26" xfId="0" applyFont="1" applyBorder="1" applyAlignment="1">
      <alignment horizontal="left" vertical="top" wrapText="1" indent="3" readingOrder="1"/>
    </xf>
  </cellXfs>
  <cellStyles count="5">
    <cellStyle name="Comma 2" xfId="4" xr:uid="{CF306CEC-420C-4287-84C3-DD27740E9E03}"/>
    <cellStyle name="Hyperlink" xfId="2" builtinId="8"/>
    <cellStyle name="Normal" xfId="0" builtinId="0"/>
    <cellStyle name="Normal 3" xfId="3" xr:uid="{81D21EF0-860E-48B9-848A-43B44B533024}"/>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2</xdr:col>
      <xdr:colOff>97118</xdr:colOff>
      <xdr:row>82</xdr:row>
      <xdr:rowOff>52295</xdr:rowOff>
    </xdr:from>
    <xdr:to>
      <xdr:col>2</xdr:col>
      <xdr:colOff>2652059</xdr:colOff>
      <xdr:row>85</xdr:row>
      <xdr:rowOff>422462</xdr:rowOff>
    </xdr:to>
    <xdr:pic>
      <xdr:nvPicPr>
        <xdr:cNvPr id="2" name="Picture 1">
          <a:extLst>
            <a:ext uri="{FF2B5EF4-FFF2-40B4-BE49-F238E27FC236}">
              <a16:creationId xmlns:a16="http://schemas.microsoft.com/office/drawing/2014/main" id="{756BE0AC-DBC0-4A17-9D64-CB1EDB190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15618" y="903195"/>
          <a:ext cx="2554941" cy="18751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358588</xdr:colOff>
      <xdr:row>82</xdr:row>
      <xdr:rowOff>92333</xdr:rowOff>
    </xdr:from>
    <xdr:to>
      <xdr:col>3</xdr:col>
      <xdr:colOff>2935639</xdr:colOff>
      <xdr:row>85</xdr:row>
      <xdr:rowOff>459815</xdr:rowOff>
    </xdr:to>
    <xdr:pic>
      <xdr:nvPicPr>
        <xdr:cNvPr id="3" name="Picture 2">
          <a:extLst>
            <a:ext uri="{FF2B5EF4-FFF2-40B4-BE49-F238E27FC236}">
              <a16:creationId xmlns:a16="http://schemas.microsoft.com/office/drawing/2014/main" id="{9428B5E7-2D9C-47F2-9313-D83801EA77B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369488" y="943233"/>
          <a:ext cx="2577051" cy="18724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752475</xdr:colOff>
      <xdr:row>91</xdr:row>
      <xdr:rowOff>257175</xdr:rowOff>
    </xdr:from>
    <xdr:to>
      <xdr:col>1</xdr:col>
      <xdr:colOff>1295400</xdr:colOff>
      <xdr:row>91</xdr:row>
      <xdr:rowOff>302894</xdr:rowOff>
    </xdr:to>
    <xdr:sp macro="" textlink="">
      <xdr:nvSpPr>
        <xdr:cNvPr id="4" name="Right Arrow 1">
          <a:extLst>
            <a:ext uri="{FF2B5EF4-FFF2-40B4-BE49-F238E27FC236}">
              <a16:creationId xmlns:a16="http://schemas.microsoft.com/office/drawing/2014/main" id="{74D27017-551F-44B4-882F-805D1DAC7DD4}"/>
            </a:ext>
          </a:extLst>
        </xdr:cNvPr>
        <xdr:cNvSpPr/>
      </xdr:nvSpPr>
      <xdr:spPr>
        <a:xfrm>
          <a:off x="4352925" y="625475"/>
          <a:ext cx="542925"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1266825</xdr:colOff>
      <xdr:row>92</xdr:row>
      <xdr:rowOff>66674</xdr:rowOff>
    </xdr:from>
    <xdr:to>
      <xdr:col>1</xdr:col>
      <xdr:colOff>1323975</xdr:colOff>
      <xdr:row>92</xdr:row>
      <xdr:rowOff>152399</xdr:rowOff>
    </xdr:to>
    <xdr:sp macro="" textlink="">
      <xdr:nvSpPr>
        <xdr:cNvPr id="5" name="Down Arrow 2">
          <a:extLst>
            <a:ext uri="{FF2B5EF4-FFF2-40B4-BE49-F238E27FC236}">
              <a16:creationId xmlns:a16="http://schemas.microsoft.com/office/drawing/2014/main" id="{6CF90317-FAC5-4E02-81BE-9487433956AB}"/>
            </a:ext>
          </a:extLst>
        </xdr:cNvPr>
        <xdr:cNvSpPr/>
      </xdr:nvSpPr>
      <xdr:spPr>
        <a:xfrm>
          <a:off x="4867275" y="83502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67236</xdr:colOff>
      <xdr:row>49</xdr:row>
      <xdr:rowOff>82175</xdr:rowOff>
    </xdr:from>
    <xdr:to>
      <xdr:col>2</xdr:col>
      <xdr:colOff>2625352</xdr:colOff>
      <xdr:row>52</xdr:row>
      <xdr:rowOff>455517</xdr:rowOff>
    </xdr:to>
    <xdr:pic>
      <xdr:nvPicPr>
        <xdr:cNvPr id="2" name="Picture 1">
          <a:extLst>
            <a:ext uri="{FF2B5EF4-FFF2-40B4-BE49-F238E27FC236}">
              <a16:creationId xmlns:a16="http://schemas.microsoft.com/office/drawing/2014/main" id="{DBE0DC07-AEA9-402A-B833-71C698BCDE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5736" y="3473075"/>
          <a:ext cx="2554941" cy="18751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478117</xdr:colOff>
      <xdr:row>49</xdr:row>
      <xdr:rowOff>54922</xdr:rowOff>
    </xdr:from>
    <xdr:to>
      <xdr:col>4</xdr:col>
      <xdr:colOff>374</xdr:colOff>
      <xdr:row>52</xdr:row>
      <xdr:rowOff>452939</xdr:rowOff>
    </xdr:to>
    <xdr:pic>
      <xdr:nvPicPr>
        <xdr:cNvPr id="3" name="Picture 2">
          <a:extLst>
            <a:ext uri="{FF2B5EF4-FFF2-40B4-BE49-F238E27FC236}">
              <a16:creationId xmlns:a16="http://schemas.microsoft.com/office/drawing/2014/main" id="{88E7D39C-3FAE-4DD5-96CC-555DE22131A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89017" y="3445822"/>
          <a:ext cx="2614707" cy="18997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752476</xdr:colOff>
      <xdr:row>58</xdr:row>
      <xdr:rowOff>95249</xdr:rowOff>
    </xdr:from>
    <xdr:to>
      <xdr:col>1</xdr:col>
      <xdr:colOff>1209676</xdr:colOff>
      <xdr:row>58</xdr:row>
      <xdr:rowOff>140968</xdr:rowOff>
    </xdr:to>
    <xdr:sp macro="" textlink="">
      <xdr:nvSpPr>
        <xdr:cNvPr id="4" name="Right Arrow 3">
          <a:extLst>
            <a:ext uri="{FF2B5EF4-FFF2-40B4-BE49-F238E27FC236}">
              <a16:creationId xmlns:a16="http://schemas.microsoft.com/office/drawing/2014/main" id="{42FDE46D-2BB2-45D8-9906-62440BBCBF8B}"/>
            </a:ext>
          </a:extLst>
        </xdr:cNvPr>
        <xdr:cNvSpPr/>
      </xdr:nvSpPr>
      <xdr:spPr>
        <a:xfrm>
          <a:off x="4352926" y="2152649"/>
          <a:ext cx="457200"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1266825</xdr:colOff>
      <xdr:row>59</xdr:row>
      <xdr:rowOff>66674</xdr:rowOff>
    </xdr:from>
    <xdr:to>
      <xdr:col>1</xdr:col>
      <xdr:colOff>1323975</xdr:colOff>
      <xdr:row>59</xdr:row>
      <xdr:rowOff>152399</xdr:rowOff>
    </xdr:to>
    <xdr:sp macro="" textlink="">
      <xdr:nvSpPr>
        <xdr:cNvPr id="5" name="Down Arrow 4">
          <a:extLst>
            <a:ext uri="{FF2B5EF4-FFF2-40B4-BE49-F238E27FC236}">
              <a16:creationId xmlns:a16="http://schemas.microsoft.com/office/drawing/2014/main" id="{D3A0AEB4-EF1C-4EED-B18B-F7B0DE0F31C9}"/>
            </a:ext>
          </a:extLst>
        </xdr:cNvPr>
        <xdr:cNvSpPr/>
      </xdr:nvSpPr>
      <xdr:spPr>
        <a:xfrm>
          <a:off x="4867275" y="230822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97116</xdr:colOff>
      <xdr:row>63</xdr:row>
      <xdr:rowOff>67234</xdr:rowOff>
    </xdr:from>
    <xdr:to>
      <xdr:col>2</xdr:col>
      <xdr:colOff>2652057</xdr:colOff>
      <xdr:row>66</xdr:row>
      <xdr:rowOff>437401</xdr:rowOff>
    </xdr:to>
    <xdr:pic>
      <xdr:nvPicPr>
        <xdr:cNvPr id="2" name="Picture 1">
          <a:extLst>
            <a:ext uri="{FF2B5EF4-FFF2-40B4-BE49-F238E27FC236}">
              <a16:creationId xmlns:a16="http://schemas.microsoft.com/office/drawing/2014/main" id="{7604FE53-EF3C-41A6-96D0-9C83BDA45C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15616" y="5998134"/>
          <a:ext cx="2554941" cy="18751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403410</xdr:colOff>
      <xdr:row>63</xdr:row>
      <xdr:rowOff>67234</xdr:rowOff>
    </xdr:from>
    <xdr:to>
      <xdr:col>3</xdr:col>
      <xdr:colOff>3025283</xdr:colOff>
      <xdr:row>66</xdr:row>
      <xdr:rowOff>473633</xdr:rowOff>
    </xdr:to>
    <xdr:pic>
      <xdr:nvPicPr>
        <xdr:cNvPr id="3" name="Picture 2">
          <a:extLst>
            <a:ext uri="{FF2B5EF4-FFF2-40B4-BE49-F238E27FC236}">
              <a16:creationId xmlns:a16="http://schemas.microsoft.com/office/drawing/2014/main" id="{655B712C-24CE-49F6-B644-C34197086F8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14310" y="5998134"/>
          <a:ext cx="2621873" cy="19049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752475</xdr:colOff>
      <xdr:row>72</xdr:row>
      <xdr:rowOff>104774</xdr:rowOff>
    </xdr:from>
    <xdr:to>
      <xdr:col>1</xdr:col>
      <xdr:colOff>1181100</xdr:colOff>
      <xdr:row>72</xdr:row>
      <xdr:rowOff>150493</xdr:rowOff>
    </xdr:to>
    <xdr:sp macro="" textlink="">
      <xdr:nvSpPr>
        <xdr:cNvPr id="4" name="Right Arrow 5">
          <a:extLst>
            <a:ext uri="{FF2B5EF4-FFF2-40B4-BE49-F238E27FC236}">
              <a16:creationId xmlns:a16="http://schemas.microsoft.com/office/drawing/2014/main" id="{D7F3D897-A25B-48F2-9922-D9DCD8F846AD}"/>
            </a:ext>
          </a:extLst>
        </xdr:cNvPr>
        <xdr:cNvSpPr/>
      </xdr:nvSpPr>
      <xdr:spPr>
        <a:xfrm>
          <a:off x="4352925" y="3635374"/>
          <a:ext cx="428625"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1266825</xdr:colOff>
      <xdr:row>73</xdr:row>
      <xdr:rowOff>66674</xdr:rowOff>
    </xdr:from>
    <xdr:to>
      <xdr:col>1</xdr:col>
      <xdr:colOff>1323975</xdr:colOff>
      <xdr:row>73</xdr:row>
      <xdr:rowOff>152399</xdr:rowOff>
    </xdr:to>
    <xdr:sp macro="" textlink="">
      <xdr:nvSpPr>
        <xdr:cNvPr id="5" name="Down Arrow 6">
          <a:extLst>
            <a:ext uri="{FF2B5EF4-FFF2-40B4-BE49-F238E27FC236}">
              <a16:creationId xmlns:a16="http://schemas.microsoft.com/office/drawing/2014/main" id="{F5CBCA49-912E-4B85-8BEA-4D21931BCA41}"/>
            </a:ext>
          </a:extLst>
        </xdr:cNvPr>
        <xdr:cNvSpPr/>
      </xdr:nvSpPr>
      <xdr:spPr>
        <a:xfrm>
          <a:off x="4867275" y="378142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214968</xdr:colOff>
      <xdr:row>136</xdr:row>
      <xdr:rowOff>190500</xdr:rowOff>
    </xdr:from>
    <xdr:to>
      <xdr:col>3</xdr:col>
      <xdr:colOff>2754968</xdr:colOff>
      <xdr:row>139</xdr:row>
      <xdr:rowOff>413683</xdr:rowOff>
    </xdr:to>
    <xdr:pic>
      <xdr:nvPicPr>
        <xdr:cNvPr id="3" name="Picture 2">
          <a:extLst>
            <a:ext uri="{FF2B5EF4-FFF2-40B4-BE49-F238E27FC236}">
              <a16:creationId xmlns:a16="http://schemas.microsoft.com/office/drawing/2014/main" id="{18112DB1-E4D0-47DF-870B-B78368DDA6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543" y="28279725"/>
          <a:ext cx="2540000" cy="17376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752475</xdr:colOff>
      <xdr:row>145</xdr:row>
      <xdr:rowOff>104774</xdr:rowOff>
    </xdr:from>
    <xdr:to>
      <xdr:col>1</xdr:col>
      <xdr:colOff>1219200</xdr:colOff>
      <xdr:row>145</xdr:row>
      <xdr:rowOff>150493</xdr:rowOff>
    </xdr:to>
    <xdr:sp macro="" textlink="">
      <xdr:nvSpPr>
        <xdr:cNvPr id="4" name="Right Arrow 7">
          <a:extLst>
            <a:ext uri="{FF2B5EF4-FFF2-40B4-BE49-F238E27FC236}">
              <a16:creationId xmlns:a16="http://schemas.microsoft.com/office/drawing/2014/main" id="{15D3D161-A7BF-4C2F-A1F4-912D00017DE2}"/>
            </a:ext>
          </a:extLst>
        </xdr:cNvPr>
        <xdr:cNvSpPr/>
      </xdr:nvSpPr>
      <xdr:spPr>
        <a:xfrm>
          <a:off x="4352925" y="5108574"/>
          <a:ext cx="466725"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1266825</xdr:colOff>
      <xdr:row>146</xdr:row>
      <xdr:rowOff>66674</xdr:rowOff>
    </xdr:from>
    <xdr:to>
      <xdr:col>1</xdr:col>
      <xdr:colOff>1323975</xdr:colOff>
      <xdr:row>146</xdr:row>
      <xdr:rowOff>152399</xdr:rowOff>
    </xdr:to>
    <xdr:sp macro="" textlink="">
      <xdr:nvSpPr>
        <xdr:cNvPr id="5" name="Down Arrow 8">
          <a:extLst>
            <a:ext uri="{FF2B5EF4-FFF2-40B4-BE49-F238E27FC236}">
              <a16:creationId xmlns:a16="http://schemas.microsoft.com/office/drawing/2014/main" id="{83FA0CB5-C47D-4BB6-83FC-1C88C8D82F52}"/>
            </a:ext>
          </a:extLst>
        </xdr:cNvPr>
        <xdr:cNvSpPr/>
      </xdr:nvSpPr>
      <xdr:spPr>
        <a:xfrm>
          <a:off x="4867275" y="525462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2</xdr:col>
      <xdr:colOff>190500</xdr:colOff>
      <xdr:row>135</xdr:row>
      <xdr:rowOff>419100</xdr:rowOff>
    </xdr:from>
    <xdr:to>
      <xdr:col>2</xdr:col>
      <xdr:colOff>2665465</xdr:colOff>
      <xdr:row>139</xdr:row>
      <xdr:rowOff>112246</xdr:rowOff>
    </xdr:to>
    <xdr:pic>
      <xdr:nvPicPr>
        <xdr:cNvPr id="2" name="Picture 1">
          <a:extLst>
            <a:ext uri="{FF2B5EF4-FFF2-40B4-BE49-F238E27FC236}">
              <a16:creationId xmlns:a16="http://schemas.microsoft.com/office/drawing/2014/main" id="{DFC53667-2114-42B5-BBD8-E20984CA813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800600" y="28003500"/>
          <a:ext cx="2474965" cy="17124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493060</xdr:colOff>
      <xdr:row>100</xdr:row>
      <xdr:rowOff>37354</xdr:rowOff>
    </xdr:from>
    <xdr:to>
      <xdr:col>3</xdr:col>
      <xdr:colOff>2846294</xdr:colOff>
      <xdr:row>103</xdr:row>
      <xdr:rowOff>437404</xdr:rowOff>
    </xdr:to>
    <xdr:pic>
      <xdr:nvPicPr>
        <xdr:cNvPr id="2" name="Picture 1">
          <a:extLst>
            <a:ext uri="{FF2B5EF4-FFF2-40B4-BE49-F238E27FC236}">
              <a16:creationId xmlns:a16="http://schemas.microsoft.com/office/drawing/2014/main" id="{7AAE5DFD-2CAB-46BB-8956-ACC88F61820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503960" y="11156204"/>
          <a:ext cx="2353234" cy="1905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67235</xdr:colOff>
      <xdr:row>100</xdr:row>
      <xdr:rowOff>112058</xdr:rowOff>
    </xdr:from>
    <xdr:to>
      <xdr:col>2</xdr:col>
      <xdr:colOff>2622176</xdr:colOff>
      <xdr:row>103</xdr:row>
      <xdr:rowOff>482225</xdr:rowOff>
    </xdr:to>
    <xdr:pic>
      <xdr:nvPicPr>
        <xdr:cNvPr id="3" name="Picture 2">
          <a:extLst>
            <a:ext uri="{FF2B5EF4-FFF2-40B4-BE49-F238E27FC236}">
              <a16:creationId xmlns:a16="http://schemas.microsoft.com/office/drawing/2014/main" id="{3ADBCD83-3357-4E2E-97FF-F89DED109FC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385735" y="11230908"/>
          <a:ext cx="2554941" cy="18751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351117</xdr:colOff>
      <xdr:row>127</xdr:row>
      <xdr:rowOff>43675</xdr:rowOff>
    </xdr:from>
    <xdr:to>
      <xdr:col>3</xdr:col>
      <xdr:colOff>2980766</xdr:colOff>
      <xdr:row>130</xdr:row>
      <xdr:rowOff>410090</xdr:rowOff>
    </xdr:to>
    <xdr:pic>
      <xdr:nvPicPr>
        <xdr:cNvPr id="2" name="Picture 1">
          <a:extLst>
            <a:ext uri="{FF2B5EF4-FFF2-40B4-BE49-F238E27FC236}">
              <a16:creationId xmlns:a16="http://schemas.microsoft.com/office/drawing/2014/main" id="{4FD2BE6E-EAEA-4588-B69D-DEA46FB115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62017" y="13702525"/>
          <a:ext cx="2629649" cy="18713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104588</xdr:colOff>
      <xdr:row>127</xdr:row>
      <xdr:rowOff>7471</xdr:rowOff>
    </xdr:from>
    <xdr:to>
      <xdr:col>2</xdr:col>
      <xdr:colOff>2579553</xdr:colOff>
      <xdr:row>130</xdr:row>
      <xdr:rowOff>414992</xdr:rowOff>
    </xdr:to>
    <xdr:pic>
      <xdr:nvPicPr>
        <xdr:cNvPr id="3" name="Picture 2">
          <a:extLst>
            <a:ext uri="{FF2B5EF4-FFF2-40B4-BE49-F238E27FC236}">
              <a16:creationId xmlns:a16="http://schemas.microsoft.com/office/drawing/2014/main" id="{177902D0-1649-4CD2-94DE-55EF65B3973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423088" y="13666321"/>
          <a:ext cx="2474965" cy="19124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752475</xdr:colOff>
      <xdr:row>136</xdr:row>
      <xdr:rowOff>76199</xdr:rowOff>
    </xdr:from>
    <xdr:to>
      <xdr:col>1</xdr:col>
      <xdr:colOff>1219200</xdr:colOff>
      <xdr:row>136</xdr:row>
      <xdr:rowOff>121918</xdr:rowOff>
    </xdr:to>
    <xdr:sp macro="" textlink="">
      <xdr:nvSpPr>
        <xdr:cNvPr id="4" name="Right Arrow 9">
          <a:extLst>
            <a:ext uri="{FF2B5EF4-FFF2-40B4-BE49-F238E27FC236}">
              <a16:creationId xmlns:a16="http://schemas.microsoft.com/office/drawing/2014/main" id="{8F56AFA4-966A-4A9C-B55A-8F26855BC202}"/>
            </a:ext>
          </a:extLst>
        </xdr:cNvPr>
        <xdr:cNvSpPr/>
      </xdr:nvSpPr>
      <xdr:spPr>
        <a:xfrm>
          <a:off x="4352925" y="6553199"/>
          <a:ext cx="466725"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1266825</xdr:colOff>
      <xdr:row>137</xdr:row>
      <xdr:rowOff>66674</xdr:rowOff>
    </xdr:from>
    <xdr:to>
      <xdr:col>1</xdr:col>
      <xdr:colOff>1323975</xdr:colOff>
      <xdr:row>137</xdr:row>
      <xdr:rowOff>152399</xdr:rowOff>
    </xdr:to>
    <xdr:sp macro="" textlink="">
      <xdr:nvSpPr>
        <xdr:cNvPr id="5" name="Down Arrow 10">
          <a:extLst>
            <a:ext uri="{FF2B5EF4-FFF2-40B4-BE49-F238E27FC236}">
              <a16:creationId xmlns:a16="http://schemas.microsoft.com/office/drawing/2014/main" id="{B7A6FF0A-7358-4BC0-837C-480CB047A2C9}"/>
            </a:ext>
          </a:extLst>
        </xdr:cNvPr>
        <xdr:cNvSpPr/>
      </xdr:nvSpPr>
      <xdr:spPr>
        <a:xfrm>
          <a:off x="4867275" y="672782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3</xdr:col>
      <xdr:colOff>358590</xdr:colOff>
      <xdr:row>55</xdr:row>
      <xdr:rowOff>119529</xdr:rowOff>
    </xdr:from>
    <xdr:to>
      <xdr:col>3</xdr:col>
      <xdr:colOff>2852644</xdr:colOff>
      <xdr:row>58</xdr:row>
      <xdr:rowOff>492873</xdr:rowOff>
    </xdr:to>
    <xdr:pic>
      <xdr:nvPicPr>
        <xdr:cNvPr id="2" name="Picture 1">
          <a:extLst>
            <a:ext uri="{FF2B5EF4-FFF2-40B4-BE49-F238E27FC236}">
              <a16:creationId xmlns:a16="http://schemas.microsoft.com/office/drawing/2014/main" id="{322C9EE3-88B2-4F73-BB62-9BC9D5B26E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69490" y="16318379"/>
          <a:ext cx="2487704" cy="18751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67236</xdr:colOff>
      <xdr:row>55</xdr:row>
      <xdr:rowOff>7470</xdr:rowOff>
    </xdr:from>
    <xdr:to>
      <xdr:col>2</xdr:col>
      <xdr:colOff>2652060</xdr:colOff>
      <xdr:row>58</xdr:row>
      <xdr:rowOff>434525</xdr:rowOff>
    </xdr:to>
    <xdr:pic>
      <xdr:nvPicPr>
        <xdr:cNvPr id="3" name="Picture 2">
          <a:extLst>
            <a:ext uri="{FF2B5EF4-FFF2-40B4-BE49-F238E27FC236}">
              <a16:creationId xmlns:a16="http://schemas.microsoft.com/office/drawing/2014/main" id="{E17E0ECB-BE44-4750-8086-2D369092673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385736" y="16206320"/>
          <a:ext cx="2584824" cy="19256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752476</xdr:colOff>
      <xdr:row>64</xdr:row>
      <xdr:rowOff>85724</xdr:rowOff>
    </xdr:from>
    <xdr:to>
      <xdr:col>1</xdr:col>
      <xdr:colOff>1247776</xdr:colOff>
      <xdr:row>64</xdr:row>
      <xdr:rowOff>131443</xdr:rowOff>
    </xdr:to>
    <xdr:sp macro="" textlink="">
      <xdr:nvSpPr>
        <xdr:cNvPr id="4" name="Right Arrow 11">
          <a:extLst>
            <a:ext uri="{FF2B5EF4-FFF2-40B4-BE49-F238E27FC236}">
              <a16:creationId xmlns:a16="http://schemas.microsoft.com/office/drawing/2014/main" id="{1DFCBA01-6B0D-424C-888A-189F924778BB}"/>
            </a:ext>
          </a:extLst>
        </xdr:cNvPr>
        <xdr:cNvSpPr/>
      </xdr:nvSpPr>
      <xdr:spPr>
        <a:xfrm>
          <a:off x="4352926" y="8035924"/>
          <a:ext cx="495300"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1266825</xdr:colOff>
      <xdr:row>65</xdr:row>
      <xdr:rowOff>66674</xdr:rowOff>
    </xdr:from>
    <xdr:to>
      <xdr:col>1</xdr:col>
      <xdr:colOff>1323975</xdr:colOff>
      <xdr:row>65</xdr:row>
      <xdr:rowOff>152399</xdr:rowOff>
    </xdr:to>
    <xdr:sp macro="" textlink="">
      <xdr:nvSpPr>
        <xdr:cNvPr id="5" name="Down Arrow 12">
          <a:extLst>
            <a:ext uri="{FF2B5EF4-FFF2-40B4-BE49-F238E27FC236}">
              <a16:creationId xmlns:a16="http://schemas.microsoft.com/office/drawing/2014/main" id="{04D5C421-820C-491A-B033-5C166BB54153}"/>
            </a:ext>
          </a:extLst>
        </xdr:cNvPr>
        <xdr:cNvSpPr/>
      </xdr:nvSpPr>
      <xdr:spPr>
        <a:xfrm>
          <a:off x="4867275" y="820102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3</xdr:col>
      <xdr:colOff>283882</xdr:colOff>
      <xdr:row>129</xdr:row>
      <xdr:rowOff>67235</xdr:rowOff>
    </xdr:from>
    <xdr:to>
      <xdr:col>3</xdr:col>
      <xdr:colOff>2913531</xdr:colOff>
      <xdr:row>132</xdr:row>
      <xdr:rowOff>433650</xdr:rowOff>
    </xdr:to>
    <xdr:pic>
      <xdr:nvPicPr>
        <xdr:cNvPr id="2" name="Picture 1">
          <a:extLst>
            <a:ext uri="{FF2B5EF4-FFF2-40B4-BE49-F238E27FC236}">
              <a16:creationId xmlns:a16="http://schemas.microsoft.com/office/drawing/2014/main" id="{0BA017D7-4397-4D47-ADAE-F3C0317C10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94782" y="18806085"/>
          <a:ext cx="2629649" cy="18713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94917</xdr:colOff>
      <xdr:row>129</xdr:row>
      <xdr:rowOff>52294</xdr:rowOff>
    </xdr:from>
    <xdr:to>
      <xdr:col>2</xdr:col>
      <xdr:colOff>2569882</xdr:colOff>
      <xdr:row>132</xdr:row>
      <xdr:rowOff>459815</xdr:rowOff>
    </xdr:to>
    <xdr:pic>
      <xdr:nvPicPr>
        <xdr:cNvPr id="3" name="Picture 2">
          <a:extLst>
            <a:ext uri="{FF2B5EF4-FFF2-40B4-BE49-F238E27FC236}">
              <a16:creationId xmlns:a16="http://schemas.microsoft.com/office/drawing/2014/main" id="{8459B383-9CB7-48BD-9C58-CAB34B4EB87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413417" y="18791144"/>
          <a:ext cx="2474965" cy="19124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752476</xdr:colOff>
      <xdr:row>138</xdr:row>
      <xdr:rowOff>78106</xdr:rowOff>
    </xdr:from>
    <xdr:to>
      <xdr:col>1</xdr:col>
      <xdr:colOff>1228726</xdr:colOff>
      <xdr:row>138</xdr:row>
      <xdr:rowOff>123825</xdr:rowOff>
    </xdr:to>
    <xdr:sp macro="" textlink="">
      <xdr:nvSpPr>
        <xdr:cNvPr id="4" name="Right Arrow 13">
          <a:extLst>
            <a:ext uri="{FF2B5EF4-FFF2-40B4-BE49-F238E27FC236}">
              <a16:creationId xmlns:a16="http://schemas.microsoft.com/office/drawing/2014/main" id="{4C811798-FDCF-4D2D-A28E-DAD19C3E55B0}"/>
            </a:ext>
          </a:extLst>
        </xdr:cNvPr>
        <xdr:cNvSpPr/>
      </xdr:nvSpPr>
      <xdr:spPr>
        <a:xfrm flipV="1">
          <a:off x="4352926" y="9501506"/>
          <a:ext cx="476250"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1266825</xdr:colOff>
      <xdr:row>139</xdr:row>
      <xdr:rowOff>66674</xdr:rowOff>
    </xdr:from>
    <xdr:to>
      <xdr:col>1</xdr:col>
      <xdr:colOff>1323975</xdr:colOff>
      <xdr:row>139</xdr:row>
      <xdr:rowOff>152399</xdr:rowOff>
    </xdr:to>
    <xdr:sp macro="" textlink="">
      <xdr:nvSpPr>
        <xdr:cNvPr id="5" name="Down Arrow 14">
          <a:extLst>
            <a:ext uri="{FF2B5EF4-FFF2-40B4-BE49-F238E27FC236}">
              <a16:creationId xmlns:a16="http://schemas.microsoft.com/office/drawing/2014/main" id="{BB660288-2EFA-4EAF-AFCF-7AB8826D74CC}"/>
            </a:ext>
          </a:extLst>
        </xdr:cNvPr>
        <xdr:cNvSpPr/>
      </xdr:nvSpPr>
      <xdr:spPr>
        <a:xfrm>
          <a:off x="4867275" y="967422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52295</xdr:colOff>
      <xdr:row>76</xdr:row>
      <xdr:rowOff>500529</xdr:rowOff>
    </xdr:from>
    <xdr:to>
      <xdr:col>2</xdr:col>
      <xdr:colOff>2659531</xdr:colOff>
      <xdr:row>80</xdr:row>
      <xdr:rowOff>458694</xdr:rowOff>
    </xdr:to>
    <xdr:pic>
      <xdr:nvPicPr>
        <xdr:cNvPr id="2" name="Picture 1">
          <a:extLst>
            <a:ext uri="{FF2B5EF4-FFF2-40B4-BE49-F238E27FC236}">
              <a16:creationId xmlns:a16="http://schemas.microsoft.com/office/drawing/2014/main" id="{E91E1566-1E93-4184-B94D-1A1F145943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70795" y="21271379"/>
          <a:ext cx="2607236" cy="19647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373529</xdr:colOff>
      <xdr:row>77</xdr:row>
      <xdr:rowOff>82177</xdr:rowOff>
    </xdr:from>
    <xdr:to>
      <xdr:col>3</xdr:col>
      <xdr:colOff>3003178</xdr:colOff>
      <xdr:row>80</xdr:row>
      <xdr:rowOff>448592</xdr:rowOff>
    </xdr:to>
    <xdr:pic>
      <xdr:nvPicPr>
        <xdr:cNvPr id="3" name="Picture 2">
          <a:extLst>
            <a:ext uri="{FF2B5EF4-FFF2-40B4-BE49-F238E27FC236}">
              <a16:creationId xmlns:a16="http://schemas.microsoft.com/office/drawing/2014/main" id="{18663EF0-8212-4A82-99A1-9215C2D45D8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384429" y="21361027"/>
          <a:ext cx="2629649" cy="18713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752476</xdr:colOff>
      <xdr:row>86</xdr:row>
      <xdr:rowOff>85724</xdr:rowOff>
    </xdr:from>
    <xdr:to>
      <xdr:col>1</xdr:col>
      <xdr:colOff>1228726</xdr:colOff>
      <xdr:row>86</xdr:row>
      <xdr:rowOff>131443</xdr:rowOff>
    </xdr:to>
    <xdr:sp macro="" textlink="">
      <xdr:nvSpPr>
        <xdr:cNvPr id="4" name="Right Arrow 15">
          <a:extLst>
            <a:ext uri="{FF2B5EF4-FFF2-40B4-BE49-F238E27FC236}">
              <a16:creationId xmlns:a16="http://schemas.microsoft.com/office/drawing/2014/main" id="{89115F82-9F37-4E29-92CF-CC9E50CDDE19}"/>
            </a:ext>
          </a:extLst>
        </xdr:cNvPr>
        <xdr:cNvSpPr/>
      </xdr:nvSpPr>
      <xdr:spPr>
        <a:xfrm>
          <a:off x="4352926" y="10982324"/>
          <a:ext cx="476250"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1266825</xdr:colOff>
      <xdr:row>87</xdr:row>
      <xdr:rowOff>66674</xdr:rowOff>
    </xdr:from>
    <xdr:to>
      <xdr:col>1</xdr:col>
      <xdr:colOff>1323975</xdr:colOff>
      <xdr:row>87</xdr:row>
      <xdr:rowOff>152399</xdr:rowOff>
    </xdr:to>
    <xdr:sp macro="" textlink="">
      <xdr:nvSpPr>
        <xdr:cNvPr id="5" name="Down Arrow 16">
          <a:extLst>
            <a:ext uri="{FF2B5EF4-FFF2-40B4-BE49-F238E27FC236}">
              <a16:creationId xmlns:a16="http://schemas.microsoft.com/office/drawing/2014/main" id="{1C24F779-0828-494F-BB0C-A5E9A52D7105}"/>
            </a:ext>
          </a:extLst>
        </xdr:cNvPr>
        <xdr:cNvSpPr/>
      </xdr:nvSpPr>
      <xdr:spPr>
        <a:xfrm>
          <a:off x="4867275" y="1114742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3</xdr:col>
      <xdr:colOff>313765</xdr:colOff>
      <xdr:row>110</xdr:row>
      <xdr:rowOff>104587</xdr:rowOff>
    </xdr:from>
    <xdr:to>
      <xdr:col>3</xdr:col>
      <xdr:colOff>2943414</xdr:colOff>
      <xdr:row>113</xdr:row>
      <xdr:rowOff>471002</xdr:rowOff>
    </xdr:to>
    <xdr:pic>
      <xdr:nvPicPr>
        <xdr:cNvPr id="2" name="Picture 1">
          <a:extLst>
            <a:ext uri="{FF2B5EF4-FFF2-40B4-BE49-F238E27FC236}">
              <a16:creationId xmlns:a16="http://schemas.microsoft.com/office/drawing/2014/main" id="{D6BDEE1F-C3F7-4ACB-9E24-0BC955D47A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24665" y="23923437"/>
          <a:ext cx="2629649" cy="18713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89647</xdr:colOff>
      <xdr:row>110</xdr:row>
      <xdr:rowOff>44824</xdr:rowOff>
    </xdr:from>
    <xdr:to>
      <xdr:col>2</xdr:col>
      <xdr:colOff>2564612</xdr:colOff>
      <xdr:row>113</xdr:row>
      <xdr:rowOff>452345</xdr:rowOff>
    </xdr:to>
    <xdr:pic>
      <xdr:nvPicPr>
        <xdr:cNvPr id="3" name="Picture 2">
          <a:extLst>
            <a:ext uri="{FF2B5EF4-FFF2-40B4-BE49-F238E27FC236}">
              <a16:creationId xmlns:a16="http://schemas.microsoft.com/office/drawing/2014/main" id="{F34E3E3D-97FF-4E05-99DC-63A26066C44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408147" y="23863674"/>
          <a:ext cx="2474965" cy="19124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752476</xdr:colOff>
      <xdr:row>119</xdr:row>
      <xdr:rowOff>78106</xdr:rowOff>
    </xdr:from>
    <xdr:to>
      <xdr:col>1</xdr:col>
      <xdr:colOff>1228726</xdr:colOff>
      <xdr:row>119</xdr:row>
      <xdr:rowOff>123825</xdr:rowOff>
    </xdr:to>
    <xdr:sp macro="" textlink="">
      <xdr:nvSpPr>
        <xdr:cNvPr id="4" name="Right Arrow 19">
          <a:extLst>
            <a:ext uri="{FF2B5EF4-FFF2-40B4-BE49-F238E27FC236}">
              <a16:creationId xmlns:a16="http://schemas.microsoft.com/office/drawing/2014/main" id="{21454325-9811-4ABB-BA5C-89F52EDAD3AD}"/>
            </a:ext>
          </a:extLst>
        </xdr:cNvPr>
        <xdr:cNvSpPr/>
      </xdr:nvSpPr>
      <xdr:spPr>
        <a:xfrm flipV="1">
          <a:off x="4352926" y="12447906"/>
          <a:ext cx="476250"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1266825</xdr:colOff>
      <xdr:row>120</xdr:row>
      <xdr:rowOff>66674</xdr:rowOff>
    </xdr:from>
    <xdr:to>
      <xdr:col>1</xdr:col>
      <xdr:colOff>1323975</xdr:colOff>
      <xdr:row>120</xdr:row>
      <xdr:rowOff>152399</xdr:rowOff>
    </xdr:to>
    <xdr:sp macro="" textlink="">
      <xdr:nvSpPr>
        <xdr:cNvPr id="5" name="Down Arrow 20">
          <a:extLst>
            <a:ext uri="{FF2B5EF4-FFF2-40B4-BE49-F238E27FC236}">
              <a16:creationId xmlns:a16="http://schemas.microsoft.com/office/drawing/2014/main" id="{228E6299-B179-4A3F-BB2E-84BA6D05DE58}"/>
            </a:ext>
          </a:extLst>
        </xdr:cNvPr>
        <xdr:cNvSpPr/>
      </xdr:nvSpPr>
      <xdr:spPr>
        <a:xfrm>
          <a:off x="4867275" y="1262062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3</xdr:col>
      <xdr:colOff>457574</xdr:colOff>
      <xdr:row>160</xdr:row>
      <xdr:rowOff>63126</xdr:rowOff>
    </xdr:from>
    <xdr:to>
      <xdr:col>3</xdr:col>
      <xdr:colOff>2948455</xdr:colOff>
      <xdr:row>163</xdr:row>
      <xdr:rowOff>397062</xdr:rowOff>
    </xdr:to>
    <xdr:pic>
      <xdr:nvPicPr>
        <xdr:cNvPr id="2" name="Picture 1">
          <a:extLst>
            <a:ext uri="{FF2B5EF4-FFF2-40B4-BE49-F238E27FC236}">
              <a16:creationId xmlns:a16="http://schemas.microsoft.com/office/drawing/2014/main" id="{7C05DC64-EFA1-442E-B1D7-126636AD3C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3974" y="32435426"/>
          <a:ext cx="2487706" cy="18388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274918</xdr:colOff>
      <xdr:row>159</xdr:row>
      <xdr:rowOff>287991</xdr:rowOff>
    </xdr:from>
    <xdr:to>
      <xdr:col>2</xdr:col>
      <xdr:colOff>2759408</xdr:colOff>
      <xdr:row>163</xdr:row>
      <xdr:rowOff>198157</xdr:rowOff>
    </xdr:to>
    <xdr:pic>
      <xdr:nvPicPr>
        <xdr:cNvPr id="3" name="Picture 2">
          <a:extLst>
            <a:ext uri="{FF2B5EF4-FFF2-40B4-BE49-F238E27FC236}">
              <a16:creationId xmlns:a16="http://schemas.microsoft.com/office/drawing/2014/main" id="{C2E6EA7D-6F40-40A1-A474-EE32B3CA9DC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885018" y="32663466"/>
          <a:ext cx="2484490" cy="19294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752476</xdr:colOff>
      <xdr:row>169</xdr:row>
      <xdr:rowOff>104774</xdr:rowOff>
    </xdr:from>
    <xdr:to>
      <xdr:col>1</xdr:col>
      <xdr:colOff>1247776</xdr:colOff>
      <xdr:row>169</xdr:row>
      <xdr:rowOff>150493</xdr:rowOff>
    </xdr:to>
    <xdr:sp macro="" textlink="">
      <xdr:nvSpPr>
        <xdr:cNvPr id="4" name="Right Arrow 21">
          <a:extLst>
            <a:ext uri="{FF2B5EF4-FFF2-40B4-BE49-F238E27FC236}">
              <a16:creationId xmlns:a16="http://schemas.microsoft.com/office/drawing/2014/main" id="{E6578531-BE79-42D4-A554-A439F729E5A8}"/>
            </a:ext>
          </a:extLst>
        </xdr:cNvPr>
        <xdr:cNvSpPr/>
      </xdr:nvSpPr>
      <xdr:spPr>
        <a:xfrm>
          <a:off x="4352926" y="13947774"/>
          <a:ext cx="495300"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1266825</xdr:colOff>
      <xdr:row>170</xdr:row>
      <xdr:rowOff>66674</xdr:rowOff>
    </xdr:from>
    <xdr:to>
      <xdr:col>1</xdr:col>
      <xdr:colOff>1323975</xdr:colOff>
      <xdr:row>170</xdr:row>
      <xdr:rowOff>152399</xdr:rowOff>
    </xdr:to>
    <xdr:sp macro="" textlink="">
      <xdr:nvSpPr>
        <xdr:cNvPr id="5" name="Down Arrow 22">
          <a:extLst>
            <a:ext uri="{FF2B5EF4-FFF2-40B4-BE49-F238E27FC236}">
              <a16:creationId xmlns:a16="http://schemas.microsoft.com/office/drawing/2014/main" id="{CFE6554D-9AFC-4465-9C83-1F435195150A}"/>
            </a:ext>
          </a:extLst>
        </xdr:cNvPr>
        <xdr:cNvSpPr/>
      </xdr:nvSpPr>
      <xdr:spPr>
        <a:xfrm>
          <a:off x="4867275" y="1409382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E2F728-481E-422C-B713-B517BA1C07A6}">
  <dimension ref="A1:C14"/>
  <sheetViews>
    <sheetView tabSelected="1" workbookViewId="0">
      <selection sqref="A1:B1"/>
    </sheetView>
  </sheetViews>
  <sheetFormatPr defaultRowHeight="15" x14ac:dyDescent="0.25"/>
  <cols>
    <col min="1" max="1" width="9" bestFit="1" customWidth="1"/>
    <col min="2" max="2" width="44.28515625" bestFit="1" customWidth="1"/>
    <col min="3" max="3" width="16.140625" bestFit="1" customWidth="1"/>
  </cols>
  <sheetData>
    <row r="1" spans="1:3" x14ac:dyDescent="0.25">
      <c r="A1" s="124" t="s">
        <v>44</v>
      </c>
      <c r="B1" s="124"/>
    </row>
    <row r="2" spans="1:3" x14ac:dyDescent="0.25">
      <c r="A2" s="125" t="s">
        <v>685</v>
      </c>
      <c r="B2" s="125"/>
    </row>
    <row r="3" spans="1:3" x14ac:dyDescent="0.25">
      <c r="A3" s="14" t="s">
        <v>45</v>
      </c>
      <c r="B3" s="14" t="s">
        <v>46</v>
      </c>
      <c r="C3" s="14" t="s">
        <v>47</v>
      </c>
    </row>
    <row r="4" spans="1:3" x14ac:dyDescent="0.25">
      <c r="A4" s="13" t="s">
        <v>19</v>
      </c>
      <c r="B4" s="12" t="s">
        <v>20</v>
      </c>
      <c r="C4" s="12" t="s">
        <v>21</v>
      </c>
    </row>
    <row r="5" spans="1:3" x14ac:dyDescent="0.25">
      <c r="A5" s="13" t="s">
        <v>22</v>
      </c>
      <c r="B5" s="12" t="s">
        <v>23</v>
      </c>
      <c r="C5" s="12" t="s">
        <v>21</v>
      </c>
    </row>
    <row r="6" spans="1:3" x14ac:dyDescent="0.25">
      <c r="A6" s="13" t="s">
        <v>24</v>
      </c>
      <c r="B6" s="12" t="s">
        <v>25</v>
      </c>
      <c r="C6" s="12" t="s">
        <v>21</v>
      </c>
    </row>
    <row r="7" spans="1:3" x14ac:dyDescent="0.25">
      <c r="A7" s="13" t="s">
        <v>26</v>
      </c>
      <c r="B7" s="12" t="s">
        <v>27</v>
      </c>
      <c r="C7" s="12" t="s">
        <v>21</v>
      </c>
    </row>
    <row r="8" spans="1:3" x14ac:dyDescent="0.25">
      <c r="A8" s="13" t="s">
        <v>28</v>
      </c>
      <c r="B8" s="12" t="s">
        <v>29</v>
      </c>
      <c r="C8" s="12" t="s">
        <v>21</v>
      </c>
    </row>
    <row r="9" spans="1:3" x14ac:dyDescent="0.25">
      <c r="A9" s="13" t="s">
        <v>30</v>
      </c>
      <c r="B9" s="12" t="s">
        <v>31</v>
      </c>
      <c r="C9" s="12" t="s">
        <v>32</v>
      </c>
    </row>
    <row r="10" spans="1:3" x14ac:dyDescent="0.25">
      <c r="A10" s="13" t="s">
        <v>33</v>
      </c>
      <c r="B10" s="12" t="s">
        <v>34</v>
      </c>
      <c r="C10" s="12" t="s">
        <v>35</v>
      </c>
    </row>
    <row r="11" spans="1:3" x14ac:dyDescent="0.25">
      <c r="A11" s="13" t="s">
        <v>36</v>
      </c>
      <c r="B11" s="12" t="s">
        <v>37</v>
      </c>
      <c r="C11" s="12" t="s">
        <v>32</v>
      </c>
    </row>
    <row r="12" spans="1:3" x14ac:dyDescent="0.25">
      <c r="A12" s="13" t="s">
        <v>38</v>
      </c>
      <c r="B12" s="12" t="s">
        <v>39</v>
      </c>
      <c r="C12" s="12" t="s">
        <v>21</v>
      </c>
    </row>
    <row r="13" spans="1:3" x14ac:dyDescent="0.25">
      <c r="A13" s="13" t="s">
        <v>40</v>
      </c>
      <c r="B13" s="12" t="s">
        <v>41</v>
      </c>
      <c r="C13" s="12" t="s">
        <v>32</v>
      </c>
    </row>
    <row r="14" spans="1:3" x14ac:dyDescent="0.25">
      <c r="A14" s="13" t="s">
        <v>42</v>
      </c>
      <c r="B14" s="12" t="s">
        <v>43</v>
      </c>
      <c r="C14" s="12" t="s">
        <v>32</v>
      </c>
    </row>
  </sheetData>
  <mergeCells count="2">
    <mergeCell ref="A1:B1"/>
    <mergeCell ref="A2:B2"/>
  </mergeCells>
  <hyperlinks>
    <hyperlink ref="A4" location="'LDBOND'!A1" display="LDBOND" xr:uid="{C1DC5A12-308A-4B1F-BE8F-B2801BA57BC5}"/>
    <hyperlink ref="A5" location="'LDGETF'!A1" display="LDGETF" xr:uid="{AC8154C2-8B07-4CCD-827B-63F1D17A6C62}"/>
    <hyperlink ref="A6" location="'LDGSEC'!A1" display="LDGSEC" xr:uid="{E37B4070-BC72-4B3B-BEF3-CDB4420121E0}"/>
    <hyperlink ref="A7" location="'LDINPF'!A1" display="LDINPF" xr:uid="{2BE7DE8E-B2E8-4118-A859-616AF080DB56}"/>
    <hyperlink ref="A8" location="'LDMIPF'!A1" display="LDMIPF" xr:uid="{7CAE229C-AE8C-4ED8-80BB-9E9FF03D86D8}"/>
    <hyperlink ref="A9" location="'LDMNMF'!A1" display="LDMNMF" xr:uid="{AA772E22-9201-4CE8-B25D-747008901B96}"/>
    <hyperlink ref="A10" location="'LDONTF'!A1" display="LDONTF" xr:uid="{BF6F93AD-FA54-4275-A96D-263214531DAB}"/>
    <hyperlink ref="A11" location="'LDSAPF'!A1" display="LDSAPF" xr:uid="{6DCD8222-4BE9-450C-BB50-C2C31D4A11D6}"/>
    <hyperlink ref="A12" location="'LDSTDF'!A1" display="LDSTDF" xr:uid="{A4F28477-06D2-42C0-95F1-866CAAB0D456}"/>
    <hyperlink ref="A13" location="'LDUSTF'!A1" display="LDUSTF" xr:uid="{AAD65B8D-5710-4503-B382-9479B03D4CAC}"/>
    <hyperlink ref="A14" location="'LLIQDF'!A1" display="LLIQDF" xr:uid="{2F95EB38-DCC1-498E-B768-D0EE579EAD5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07"/>
  <sheetViews>
    <sheetView workbookViewId="0"/>
  </sheetViews>
  <sheetFormatPr defaultColWidth="9.140625" defaultRowHeight="15.75" customHeight="1" x14ac:dyDescent="0.2"/>
  <cols>
    <col min="1" max="1" width="3.5703125" style="2" customWidth="1"/>
    <col min="2" max="2" width="65.5703125" style="9" customWidth="1"/>
    <col min="3" max="4" width="45.5703125" style="9" customWidth="1"/>
    <col min="5" max="5" width="45.5703125" style="2" customWidth="1"/>
    <col min="6" max="6" width="16.42578125" style="2" customWidth="1"/>
    <col min="7" max="7" width="15.28515625" style="8" customWidth="1"/>
    <col min="8" max="8" width="6" style="10" bestFit="1" customWidth="1"/>
    <col min="9" max="9" width="12" style="2" bestFit="1" customWidth="1"/>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7</v>
      </c>
      <c r="C1" s="4"/>
      <c r="D1" s="4"/>
      <c r="E1" s="1"/>
      <c r="F1" s="1"/>
      <c r="G1" s="11" t="s">
        <v>8</v>
      </c>
      <c r="H1" s="2"/>
    </row>
    <row r="2" spans="2:8" ht="15.75" customHeight="1" x14ac:dyDescent="0.2">
      <c r="B2" s="4"/>
      <c r="C2" s="4"/>
      <c r="D2" s="4"/>
      <c r="E2" s="4"/>
      <c r="F2" s="4"/>
      <c r="G2" s="4"/>
      <c r="H2" s="2"/>
    </row>
    <row r="3" spans="2:8" ht="15.75" customHeight="1" thickBot="1" x14ac:dyDescent="0.25">
      <c r="B3" s="4" t="s">
        <v>686</v>
      </c>
      <c r="C3" s="2"/>
      <c r="D3" s="2"/>
      <c r="G3" s="2"/>
      <c r="H3" s="2"/>
    </row>
    <row r="4" spans="2:8" ht="36.75" customHeight="1" x14ac:dyDescent="0.2">
      <c r="B4" s="16" t="s">
        <v>0</v>
      </c>
      <c r="C4" s="17" t="s">
        <v>1</v>
      </c>
      <c r="D4" s="17" t="s">
        <v>5</v>
      </c>
      <c r="E4" s="18" t="s">
        <v>2</v>
      </c>
      <c r="F4" s="19" t="s">
        <v>3</v>
      </c>
      <c r="G4" s="20" t="s">
        <v>4</v>
      </c>
      <c r="H4" s="20" t="s">
        <v>6</v>
      </c>
    </row>
    <row r="5" spans="2:8" ht="15.75" customHeight="1" x14ac:dyDescent="0.2">
      <c r="B5" s="21"/>
      <c r="C5" s="21"/>
      <c r="D5" s="21"/>
      <c r="E5" s="22"/>
      <c r="F5" s="23"/>
      <c r="G5" s="24"/>
      <c r="H5" s="25"/>
    </row>
    <row r="6" spans="2:8" ht="15.75" customHeight="1" x14ac:dyDescent="0.2">
      <c r="B6" s="26" t="s">
        <v>48</v>
      </c>
      <c r="C6" s="27"/>
      <c r="D6" s="27"/>
      <c r="E6" s="28"/>
      <c r="F6" s="29"/>
      <c r="G6" s="30"/>
      <c r="H6" s="31"/>
    </row>
    <row r="7" spans="2:8" ht="15.75" customHeight="1" x14ac:dyDescent="0.2">
      <c r="B7" s="26" t="s">
        <v>49</v>
      </c>
      <c r="C7" s="27"/>
      <c r="D7" s="27"/>
      <c r="E7" s="28"/>
      <c r="F7" s="29"/>
      <c r="G7" s="30"/>
      <c r="H7" s="31"/>
    </row>
    <row r="8" spans="2:8" ht="15.75" customHeight="1" x14ac:dyDescent="0.2">
      <c r="B8" s="27" t="s">
        <v>50</v>
      </c>
      <c r="C8" s="27" t="s">
        <v>51</v>
      </c>
      <c r="D8" s="27" t="s">
        <v>52</v>
      </c>
      <c r="E8" s="28">
        <v>2000000</v>
      </c>
      <c r="F8" s="29">
        <v>2008.52</v>
      </c>
      <c r="G8" s="30">
        <v>0.114</v>
      </c>
      <c r="H8" s="31">
        <v>7.4969999999999995E-2</v>
      </c>
    </row>
    <row r="9" spans="2:8" ht="15.75" customHeight="1" x14ac:dyDescent="0.2">
      <c r="B9" s="27" t="s">
        <v>53</v>
      </c>
      <c r="C9" s="27" t="s">
        <v>54</v>
      </c>
      <c r="D9" s="27" t="s">
        <v>55</v>
      </c>
      <c r="E9" s="28">
        <v>1500</v>
      </c>
      <c r="F9" s="29">
        <v>1607.16</v>
      </c>
      <c r="G9" s="30">
        <v>9.1200000000000003E-2</v>
      </c>
      <c r="H9" s="31">
        <v>7.3200000000000001E-2</v>
      </c>
    </row>
    <row r="10" spans="2:8" ht="15.75" customHeight="1" x14ac:dyDescent="0.2">
      <c r="B10" s="27" t="s">
        <v>56</v>
      </c>
      <c r="C10" s="27" t="s">
        <v>57</v>
      </c>
      <c r="D10" s="27" t="s">
        <v>52</v>
      </c>
      <c r="E10" s="28">
        <v>1500000</v>
      </c>
      <c r="F10" s="29">
        <v>1579.95</v>
      </c>
      <c r="G10" s="30">
        <v>8.9700000000000002E-2</v>
      </c>
      <c r="H10" s="31">
        <v>7.5758000000000006E-2</v>
      </c>
    </row>
    <row r="11" spans="2:8" ht="15.75" customHeight="1" x14ac:dyDescent="0.2">
      <c r="B11" s="27" t="s">
        <v>58</v>
      </c>
      <c r="C11" s="27" t="s">
        <v>59</v>
      </c>
      <c r="D11" s="27" t="s">
        <v>52</v>
      </c>
      <c r="E11" s="28">
        <v>1500000</v>
      </c>
      <c r="F11" s="29">
        <v>1430.3</v>
      </c>
      <c r="G11" s="30">
        <v>8.1199999999999994E-2</v>
      </c>
      <c r="H11" s="31">
        <v>7.5893000000000002E-2</v>
      </c>
    </row>
    <row r="12" spans="2:8" ht="15.75" customHeight="1" x14ac:dyDescent="0.2">
      <c r="B12" s="27" t="s">
        <v>60</v>
      </c>
      <c r="C12" s="27" t="s">
        <v>61</v>
      </c>
      <c r="D12" s="27" t="s">
        <v>55</v>
      </c>
      <c r="E12" s="28">
        <v>1000</v>
      </c>
      <c r="F12" s="29">
        <v>1049.45</v>
      </c>
      <c r="G12" s="30">
        <v>5.96E-2</v>
      </c>
      <c r="H12" s="31">
        <v>7.6050000000000006E-2</v>
      </c>
    </row>
    <row r="13" spans="2:8" ht="15.75" customHeight="1" x14ac:dyDescent="0.2">
      <c r="B13" s="27" t="s">
        <v>62</v>
      </c>
      <c r="C13" s="27" t="s">
        <v>63</v>
      </c>
      <c r="D13" s="27" t="s">
        <v>52</v>
      </c>
      <c r="E13" s="28">
        <v>1000000</v>
      </c>
      <c r="F13" s="29">
        <v>1047.92</v>
      </c>
      <c r="G13" s="30">
        <v>5.9499999999999997E-2</v>
      </c>
      <c r="H13" s="31">
        <v>7.0970000000000005E-2</v>
      </c>
    </row>
    <row r="14" spans="2:8" ht="15.75" customHeight="1" x14ac:dyDescent="0.2">
      <c r="B14" s="27" t="s">
        <v>64</v>
      </c>
      <c r="C14" s="27" t="s">
        <v>65</v>
      </c>
      <c r="D14" s="27" t="s">
        <v>55</v>
      </c>
      <c r="E14" s="28">
        <v>1000</v>
      </c>
      <c r="F14" s="29">
        <v>1038.82</v>
      </c>
      <c r="G14" s="30">
        <v>5.8999999999999997E-2</v>
      </c>
      <c r="H14" s="31">
        <v>7.2099999999999997E-2</v>
      </c>
    </row>
    <row r="15" spans="2:8" ht="15.75" customHeight="1" x14ac:dyDescent="0.2">
      <c r="B15" s="27" t="s">
        <v>66</v>
      </c>
      <c r="C15" s="27" t="s">
        <v>67</v>
      </c>
      <c r="D15" s="27" t="s">
        <v>55</v>
      </c>
      <c r="E15" s="28">
        <v>50</v>
      </c>
      <c r="F15" s="29">
        <v>527.16999999999996</v>
      </c>
      <c r="G15" s="30">
        <v>2.9899999999999999E-2</v>
      </c>
      <c r="H15" s="31">
        <v>6.6401000000000002E-2</v>
      </c>
    </row>
    <row r="16" spans="2:8" ht="15.75" customHeight="1" x14ac:dyDescent="0.2">
      <c r="B16" s="27" t="s">
        <v>68</v>
      </c>
      <c r="C16" s="27" t="s">
        <v>69</v>
      </c>
      <c r="D16" s="27" t="s">
        <v>52</v>
      </c>
      <c r="E16" s="28">
        <v>500000</v>
      </c>
      <c r="F16" s="29">
        <v>522.65</v>
      </c>
      <c r="G16" s="30">
        <v>2.9700000000000001E-2</v>
      </c>
      <c r="H16" s="31">
        <v>6.9675000000000001E-2</v>
      </c>
    </row>
    <row r="17" spans="2:8" ht="15.75" customHeight="1" x14ac:dyDescent="0.2">
      <c r="B17" s="27" t="s">
        <v>70</v>
      </c>
      <c r="C17" s="27" t="s">
        <v>71</v>
      </c>
      <c r="D17" s="27" t="s">
        <v>52</v>
      </c>
      <c r="E17" s="28">
        <v>500000</v>
      </c>
      <c r="F17" s="29">
        <v>515.49</v>
      </c>
      <c r="G17" s="30">
        <v>2.93E-2</v>
      </c>
      <c r="H17" s="31">
        <v>6.8725999999999995E-2</v>
      </c>
    </row>
    <row r="18" spans="2:8" ht="15.75" customHeight="1" x14ac:dyDescent="0.2">
      <c r="B18" s="27" t="s">
        <v>72</v>
      </c>
      <c r="C18" s="27" t="s">
        <v>73</v>
      </c>
      <c r="D18" s="27" t="s">
        <v>55</v>
      </c>
      <c r="E18" s="28">
        <v>500</v>
      </c>
      <c r="F18" s="29">
        <v>512.44000000000005</v>
      </c>
      <c r="G18" s="30">
        <v>2.9100000000000001E-2</v>
      </c>
      <c r="H18" s="31">
        <v>7.3849999999999999E-2</v>
      </c>
    </row>
    <row r="19" spans="2:8" ht="15.75" customHeight="1" x14ac:dyDescent="0.2">
      <c r="B19" s="27" t="s">
        <v>74</v>
      </c>
      <c r="C19" s="27" t="s">
        <v>75</v>
      </c>
      <c r="D19" s="27" t="s">
        <v>55</v>
      </c>
      <c r="E19" s="28">
        <v>500</v>
      </c>
      <c r="F19" s="29">
        <v>498.07</v>
      </c>
      <c r="G19" s="30">
        <v>2.8299999999999999E-2</v>
      </c>
      <c r="H19" s="31">
        <v>7.9750000000000001E-2</v>
      </c>
    </row>
    <row r="20" spans="2:8" ht="15.75" customHeight="1" x14ac:dyDescent="0.2">
      <c r="B20" s="26" t="s">
        <v>76</v>
      </c>
      <c r="C20" s="26"/>
      <c r="D20" s="26"/>
      <c r="E20" s="32"/>
      <c r="F20" s="33">
        <v>12337.94</v>
      </c>
      <c r="G20" s="34">
        <v>0.70050000000000001</v>
      </c>
      <c r="H20" s="35"/>
    </row>
    <row r="21" spans="2:8" ht="15.75" customHeight="1" x14ac:dyDescent="0.2">
      <c r="B21" s="27"/>
      <c r="C21" s="27"/>
      <c r="D21" s="27"/>
      <c r="E21" s="28"/>
      <c r="F21" s="29"/>
      <c r="G21" s="30"/>
      <c r="H21" s="31"/>
    </row>
    <row r="22" spans="2:8" ht="15.75" customHeight="1" x14ac:dyDescent="0.2">
      <c r="B22" s="26" t="s">
        <v>77</v>
      </c>
      <c r="C22" s="27"/>
      <c r="D22" s="27"/>
      <c r="E22" s="28"/>
      <c r="F22" s="29"/>
      <c r="G22" s="30"/>
      <c r="H22" s="31"/>
    </row>
    <row r="23" spans="2:8" ht="15.75" customHeight="1" x14ac:dyDescent="0.2">
      <c r="B23" s="26" t="s">
        <v>76</v>
      </c>
      <c r="C23" s="27"/>
      <c r="D23" s="27"/>
      <c r="E23" s="28"/>
      <c r="F23" s="36" t="s">
        <v>78</v>
      </c>
      <c r="G23" s="37" t="s">
        <v>78</v>
      </c>
      <c r="H23" s="31"/>
    </row>
    <row r="24" spans="2:8" ht="15.75" customHeight="1" x14ac:dyDescent="0.2">
      <c r="B24" s="27"/>
      <c r="C24" s="27"/>
      <c r="D24" s="27"/>
      <c r="E24" s="28"/>
      <c r="F24" s="29"/>
      <c r="G24" s="30"/>
      <c r="H24" s="31"/>
    </row>
    <row r="25" spans="2:8" ht="15.75" customHeight="1" x14ac:dyDescent="0.2">
      <c r="B25" s="26" t="s">
        <v>79</v>
      </c>
      <c r="C25" s="27"/>
      <c r="D25" s="27"/>
      <c r="E25" s="28"/>
      <c r="F25" s="29"/>
      <c r="G25" s="30"/>
      <c r="H25" s="31"/>
    </row>
    <row r="26" spans="2:8" ht="15.75" customHeight="1" x14ac:dyDescent="0.2">
      <c r="B26" s="26" t="s">
        <v>76</v>
      </c>
      <c r="C26" s="27"/>
      <c r="D26" s="27"/>
      <c r="E26" s="28"/>
      <c r="F26" s="36" t="s">
        <v>78</v>
      </c>
      <c r="G26" s="37" t="s">
        <v>78</v>
      </c>
      <c r="H26" s="31"/>
    </row>
    <row r="27" spans="2:8" ht="15.75" customHeight="1" x14ac:dyDescent="0.2">
      <c r="B27" s="27"/>
      <c r="C27" s="27"/>
      <c r="D27" s="27"/>
      <c r="E27" s="28"/>
      <c r="F27" s="29"/>
      <c r="G27" s="30"/>
      <c r="H27" s="31"/>
    </row>
    <row r="28" spans="2:8" ht="15.75" customHeight="1" x14ac:dyDescent="0.2">
      <c r="B28" s="38" t="s">
        <v>80</v>
      </c>
      <c r="C28" s="38"/>
      <c r="D28" s="38"/>
      <c r="E28" s="39"/>
      <c r="F28" s="33">
        <v>12337.94</v>
      </c>
      <c r="G28" s="34">
        <v>0.70020000000000004</v>
      </c>
      <c r="H28" s="35"/>
    </row>
    <row r="29" spans="2:8" ht="15.75" customHeight="1" x14ac:dyDescent="0.2">
      <c r="B29" s="27"/>
      <c r="C29" s="27"/>
      <c r="D29" s="27"/>
      <c r="E29" s="28"/>
      <c r="F29" s="29"/>
      <c r="G29" s="30"/>
      <c r="H29" s="31"/>
    </row>
    <row r="30" spans="2:8" ht="15.75" customHeight="1" x14ac:dyDescent="0.2">
      <c r="B30" s="26" t="s">
        <v>81</v>
      </c>
      <c r="C30" s="27"/>
      <c r="D30" s="27"/>
      <c r="E30" s="28"/>
      <c r="F30" s="29"/>
      <c r="G30" s="30"/>
      <c r="H30" s="31"/>
    </row>
    <row r="31" spans="2:8" ht="15.75" customHeight="1" x14ac:dyDescent="0.2">
      <c r="B31" s="27"/>
      <c r="C31" s="27"/>
      <c r="D31" s="27"/>
      <c r="E31" s="28"/>
      <c r="F31" s="29"/>
      <c r="G31" s="30"/>
      <c r="H31" s="31"/>
    </row>
    <row r="32" spans="2:8" ht="15.75" customHeight="1" x14ac:dyDescent="0.2">
      <c r="B32" s="26" t="s">
        <v>82</v>
      </c>
      <c r="C32" s="27"/>
      <c r="D32" s="27"/>
      <c r="E32" s="28"/>
      <c r="F32" s="29"/>
      <c r="G32" s="30"/>
      <c r="H32" s="31"/>
    </row>
    <row r="33" spans="2:8" ht="15.75" customHeight="1" x14ac:dyDescent="0.2">
      <c r="B33" s="27" t="s">
        <v>83</v>
      </c>
      <c r="C33" s="27" t="s">
        <v>84</v>
      </c>
      <c r="D33" s="27" t="s">
        <v>85</v>
      </c>
      <c r="E33" s="28">
        <v>300</v>
      </c>
      <c r="F33" s="29">
        <v>1415.08</v>
      </c>
      <c r="G33" s="30">
        <v>8.0299999999999996E-2</v>
      </c>
      <c r="H33" s="31">
        <v>6.9099999999999995E-2</v>
      </c>
    </row>
    <row r="34" spans="2:8" ht="15.75" customHeight="1" x14ac:dyDescent="0.2">
      <c r="B34" s="27" t="s">
        <v>86</v>
      </c>
      <c r="C34" s="27" t="s">
        <v>87</v>
      </c>
      <c r="D34" s="27" t="s">
        <v>88</v>
      </c>
      <c r="E34" s="28">
        <v>200</v>
      </c>
      <c r="F34" s="29">
        <v>973.46</v>
      </c>
      <c r="G34" s="30">
        <v>5.5199999999999999E-2</v>
      </c>
      <c r="H34" s="31">
        <v>6.6799999999999998E-2</v>
      </c>
    </row>
    <row r="35" spans="2:8" ht="15.75" customHeight="1" x14ac:dyDescent="0.2">
      <c r="B35" s="27" t="s">
        <v>89</v>
      </c>
      <c r="C35" s="27" t="s">
        <v>90</v>
      </c>
      <c r="D35" s="27" t="s">
        <v>85</v>
      </c>
      <c r="E35" s="28">
        <v>200</v>
      </c>
      <c r="F35" s="29">
        <v>933.87</v>
      </c>
      <c r="G35" s="30">
        <v>5.2999999999999999E-2</v>
      </c>
      <c r="H35" s="31">
        <v>7.1800000000000003E-2</v>
      </c>
    </row>
    <row r="36" spans="2:8" ht="15.75" customHeight="1" x14ac:dyDescent="0.2">
      <c r="B36" s="26" t="s">
        <v>76</v>
      </c>
      <c r="C36" s="26"/>
      <c r="D36" s="26"/>
      <c r="E36" s="32"/>
      <c r="F36" s="33">
        <v>3322.41</v>
      </c>
      <c r="G36" s="34">
        <v>0.1885</v>
      </c>
      <c r="H36" s="35"/>
    </row>
    <row r="37" spans="2:8" ht="15.75" customHeight="1" x14ac:dyDescent="0.2">
      <c r="B37" s="27"/>
      <c r="C37" s="27"/>
      <c r="D37" s="27"/>
      <c r="E37" s="28"/>
      <c r="F37" s="29"/>
      <c r="G37" s="30"/>
      <c r="H37" s="31"/>
    </row>
    <row r="38" spans="2:8" ht="15.75" customHeight="1" x14ac:dyDescent="0.2">
      <c r="B38" s="38" t="s">
        <v>80</v>
      </c>
      <c r="C38" s="38"/>
      <c r="D38" s="38"/>
      <c r="E38" s="39"/>
      <c r="F38" s="33">
        <v>3322.41</v>
      </c>
      <c r="G38" s="34">
        <v>0.1885</v>
      </c>
      <c r="H38" s="35"/>
    </row>
    <row r="39" spans="2:8" ht="15.75" customHeight="1" x14ac:dyDescent="0.2">
      <c r="B39" s="27"/>
      <c r="C39" s="27"/>
      <c r="D39" s="27"/>
      <c r="E39" s="28"/>
      <c r="F39" s="29"/>
      <c r="G39" s="30"/>
      <c r="H39" s="31"/>
    </row>
    <row r="40" spans="2:8" ht="15.75" customHeight="1" x14ac:dyDescent="0.2">
      <c r="B40" s="27"/>
      <c r="C40" s="27"/>
      <c r="D40" s="27"/>
      <c r="E40" s="28"/>
      <c r="F40" s="29"/>
      <c r="G40" s="30"/>
      <c r="H40" s="31"/>
    </row>
    <row r="41" spans="2:8" ht="15.75" customHeight="1" x14ac:dyDescent="0.2">
      <c r="B41" s="26" t="s">
        <v>91</v>
      </c>
      <c r="C41" s="27"/>
      <c r="D41" s="27"/>
      <c r="E41" s="28"/>
      <c r="F41" s="29"/>
      <c r="G41" s="30"/>
      <c r="H41" s="31"/>
    </row>
    <row r="42" spans="2:8" ht="15.75" customHeight="1" x14ac:dyDescent="0.2">
      <c r="B42" s="26" t="s">
        <v>92</v>
      </c>
      <c r="C42" s="27"/>
      <c r="D42" s="27"/>
      <c r="E42" s="28"/>
      <c r="F42" s="29"/>
      <c r="G42" s="30"/>
      <c r="H42" s="31"/>
    </row>
    <row r="43" spans="2:8" ht="15.75" customHeight="1" x14ac:dyDescent="0.2">
      <c r="B43" s="27" t="s">
        <v>93</v>
      </c>
      <c r="C43" s="27" t="s">
        <v>94</v>
      </c>
      <c r="D43" s="27"/>
      <c r="E43" s="28">
        <v>503.67</v>
      </c>
      <c r="F43" s="29">
        <v>60.19</v>
      </c>
      <c r="G43" s="30">
        <v>3.3999999999999998E-3</v>
      </c>
      <c r="H43" s="31"/>
    </row>
    <row r="44" spans="2:8" ht="15.75" customHeight="1" x14ac:dyDescent="0.2">
      <c r="B44" s="27"/>
      <c r="C44" s="27"/>
      <c r="D44" s="27"/>
      <c r="E44" s="28"/>
      <c r="F44" s="29"/>
      <c r="G44" s="30"/>
      <c r="H44" s="31"/>
    </row>
    <row r="45" spans="2:8" ht="15.75" customHeight="1" x14ac:dyDescent="0.2">
      <c r="B45" s="38" t="s">
        <v>80</v>
      </c>
      <c r="C45" s="38"/>
      <c r="D45" s="38"/>
      <c r="E45" s="39"/>
      <c r="F45" s="33">
        <v>60.19</v>
      </c>
      <c r="G45" s="34">
        <v>3.3999999999999998E-3</v>
      </c>
      <c r="H45" s="35"/>
    </row>
    <row r="46" spans="2:8" ht="15.75" customHeight="1" x14ac:dyDescent="0.2">
      <c r="B46" s="27"/>
      <c r="C46" s="27"/>
      <c r="D46" s="27"/>
      <c r="E46" s="28"/>
      <c r="F46" s="29"/>
      <c r="G46" s="30"/>
      <c r="H46" s="31"/>
    </row>
    <row r="47" spans="2:8" ht="15.75" customHeight="1" x14ac:dyDescent="0.2">
      <c r="B47" s="26" t="s">
        <v>95</v>
      </c>
      <c r="C47" s="27"/>
      <c r="D47" s="27"/>
      <c r="E47" s="28"/>
      <c r="F47" s="29"/>
      <c r="G47" s="30"/>
      <c r="H47" s="31"/>
    </row>
    <row r="48" spans="2:8" ht="15.75" customHeight="1" x14ac:dyDescent="0.2">
      <c r="B48" s="27" t="s">
        <v>96</v>
      </c>
      <c r="C48" s="27"/>
      <c r="D48" s="27"/>
      <c r="E48" s="28"/>
      <c r="F48" s="29">
        <v>1725.61</v>
      </c>
      <c r="G48" s="30">
        <v>9.7900000000000001E-2</v>
      </c>
      <c r="H48" s="31"/>
    </row>
    <row r="49" spans="1:8" ht="15.75" customHeight="1" x14ac:dyDescent="0.2">
      <c r="B49" s="26" t="s">
        <v>76</v>
      </c>
      <c r="C49" s="26"/>
      <c r="D49" s="26"/>
      <c r="E49" s="32"/>
      <c r="F49" s="33">
        <v>1725.61</v>
      </c>
      <c r="G49" s="34">
        <v>9.7900000000000001E-2</v>
      </c>
      <c r="H49" s="35"/>
    </row>
    <row r="50" spans="1:8" ht="15.75" customHeight="1" x14ac:dyDescent="0.2">
      <c r="B50" s="27"/>
      <c r="C50" s="27"/>
      <c r="D50" s="27"/>
      <c r="E50" s="28"/>
      <c r="F50" s="29"/>
      <c r="G50" s="30"/>
      <c r="H50" s="31"/>
    </row>
    <row r="51" spans="1:8" ht="15.75" customHeight="1" x14ac:dyDescent="0.2">
      <c r="B51" s="38" t="s">
        <v>80</v>
      </c>
      <c r="C51" s="38"/>
      <c r="D51" s="38"/>
      <c r="E51" s="39"/>
      <c r="F51" s="33">
        <v>1725.61</v>
      </c>
      <c r="G51" s="34">
        <v>9.7900000000000001E-2</v>
      </c>
      <c r="H51" s="35"/>
    </row>
    <row r="52" spans="1:8" ht="15.75" customHeight="1" x14ac:dyDescent="0.2">
      <c r="B52" s="27" t="s">
        <v>97</v>
      </c>
      <c r="C52" s="27"/>
      <c r="D52" s="27"/>
      <c r="E52" s="28"/>
      <c r="F52" s="29">
        <v>174.91</v>
      </c>
      <c r="G52" s="30">
        <v>1.0000000000000009E-2</v>
      </c>
      <c r="H52" s="31"/>
    </row>
    <row r="53" spans="1:8" ht="15.75" customHeight="1" x14ac:dyDescent="0.2">
      <c r="B53" s="40" t="s">
        <v>98</v>
      </c>
      <c r="C53" s="40"/>
      <c r="D53" s="40"/>
      <c r="E53" s="41"/>
      <c r="F53" s="42">
        <v>17621.060000000001</v>
      </c>
      <c r="G53" s="43">
        <v>1</v>
      </c>
      <c r="H53" s="44"/>
    </row>
    <row r="54" spans="1:8" ht="15.75" customHeight="1" x14ac:dyDescent="0.2">
      <c r="B54" s="2"/>
    </row>
    <row r="55" spans="1:8" ht="15.75" customHeight="1" x14ac:dyDescent="0.2">
      <c r="B55" s="15" t="s">
        <v>99</v>
      </c>
    </row>
    <row r="56" spans="1:8" ht="15.75" customHeight="1" x14ac:dyDescent="0.2">
      <c r="B56" s="15" t="s">
        <v>100</v>
      </c>
    </row>
    <row r="59" spans="1:8" ht="15.75" customHeight="1" x14ac:dyDescent="0.2">
      <c r="A59" s="7"/>
      <c r="B59" s="45" t="s">
        <v>101</v>
      </c>
      <c r="C59" s="46"/>
      <c r="D59" s="46"/>
      <c r="E59" s="46"/>
      <c r="F59" s="47"/>
      <c r="G59" s="46"/>
      <c r="H59" s="48"/>
    </row>
    <row r="60" spans="1:8" ht="15.75" customHeight="1" x14ac:dyDescent="0.2">
      <c r="A60" s="7"/>
      <c r="B60" s="49" t="s">
        <v>687</v>
      </c>
      <c r="C60" s="7"/>
      <c r="D60" s="7"/>
      <c r="E60" s="7"/>
      <c r="F60" s="50"/>
      <c r="G60" s="7"/>
      <c r="H60" s="51"/>
    </row>
    <row r="61" spans="1:8" ht="15.75" customHeight="1" x14ac:dyDescent="0.2">
      <c r="A61" s="7"/>
      <c r="B61" s="52" t="s">
        <v>102</v>
      </c>
      <c r="C61" s="7"/>
      <c r="D61" s="7"/>
      <c r="E61" s="7"/>
      <c r="F61" s="50"/>
      <c r="G61" s="7"/>
      <c r="H61" s="51"/>
    </row>
    <row r="62" spans="1:8" ht="15.75" customHeight="1" x14ac:dyDescent="0.2">
      <c r="A62" s="7"/>
      <c r="B62" s="53"/>
      <c r="C62" s="54">
        <v>46248</v>
      </c>
      <c r="D62" s="54">
        <v>46234</v>
      </c>
      <c r="E62" s="7"/>
      <c r="F62" s="50"/>
      <c r="G62" s="7"/>
      <c r="H62" s="51"/>
    </row>
    <row r="63" spans="1:8" ht="15.75" customHeight="1" x14ac:dyDescent="0.2">
      <c r="A63" s="7"/>
      <c r="B63" s="53" t="s">
        <v>103</v>
      </c>
      <c r="C63" s="55"/>
      <c r="D63" s="55"/>
      <c r="E63" s="7"/>
      <c r="F63" s="50"/>
      <c r="G63" s="7"/>
      <c r="H63" s="51"/>
    </row>
    <row r="64" spans="1:8" ht="15.75" customHeight="1" x14ac:dyDescent="0.2">
      <c r="A64" s="56"/>
      <c r="B64" s="53" t="s">
        <v>104</v>
      </c>
      <c r="C64" s="57">
        <v>76.124600000000001</v>
      </c>
      <c r="D64" s="57">
        <v>75.5471</v>
      </c>
      <c r="E64" s="7"/>
      <c r="F64" s="50"/>
      <c r="G64" s="7"/>
      <c r="H64" s="51"/>
    </row>
    <row r="65" spans="1:14" ht="15.75" customHeight="1" x14ac:dyDescent="0.2">
      <c r="A65" s="56"/>
      <c r="B65" s="53" t="s">
        <v>105</v>
      </c>
      <c r="C65" s="57">
        <v>16.686199999999999</v>
      </c>
      <c r="D65" s="57">
        <v>16.5596</v>
      </c>
      <c r="E65" s="7"/>
      <c r="F65" s="50"/>
      <c r="G65" s="7"/>
      <c r="H65" s="51"/>
    </row>
    <row r="66" spans="1:14" ht="15.75" customHeight="1" x14ac:dyDescent="0.2">
      <c r="A66" s="56"/>
      <c r="B66" s="53" t="s">
        <v>106</v>
      </c>
      <c r="C66" s="57">
        <v>16.434200000000001</v>
      </c>
      <c r="D66" s="57">
        <v>16.3095</v>
      </c>
      <c r="E66" s="7"/>
      <c r="F66" s="50"/>
      <c r="G66" s="7"/>
      <c r="H66" s="51"/>
    </row>
    <row r="67" spans="1:14" ht="15.75" customHeight="1" x14ac:dyDescent="0.2">
      <c r="A67" s="56"/>
      <c r="B67" s="53" t="s">
        <v>107</v>
      </c>
      <c r="C67" s="57">
        <v>16.6861</v>
      </c>
      <c r="D67" s="57">
        <v>16.5595</v>
      </c>
      <c r="E67" s="7"/>
      <c r="F67" s="50"/>
      <c r="G67" s="7"/>
      <c r="H67" s="51"/>
    </row>
    <row r="68" spans="1:14" ht="15.75" customHeight="1" x14ac:dyDescent="0.2">
      <c r="A68" s="56"/>
      <c r="B68" s="53" t="s">
        <v>108</v>
      </c>
      <c r="C68" s="57">
        <v>82.672200000000004</v>
      </c>
      <c r="D68" s="57">
        <v>82.032399999999996</v>
      </c>
      <c r="E68" s="7"/>
      <c r="F68" s="50"/>
      <c r="G68" s="7"/>
      <c r="H68" s="51"/>
      <c r="J68" s="3"/>
    </row>
    <row r="69" spans="1:14" ht="15.75" customHeight="1" x14ac:dyDescent="0.2">
      <c r="A69" s="56"/>
      <c r="B69" s="53" t="s">
        <v>109</v>
      </c>
      <c r="C69" s="57">
        <v>19.9741</v>
      </c>
      <c r="D69" s="57">
        <v>19.819500000000001</v>
      </c>
      <c r="E69" s="7"/>
      <c r="F69" s="50"/>
      <c r="G69" s="7"/>
      <c r="H69" s="51"/>
    </row>
    <row r="70" spans="1:14" ht="15.75" customHeight="1" x14ac:dyDescent="0.2">
      <c r="A70" s="56"/>
      <c r="B70" s="53" t="s">
        <v>110</v>
      </c>
      <c r="C70" s="57">
        <v>19.9742</v>
      </c>
      <c r="D70" s="57">
        <v>19.819600000000001</v>
      </c>
      <c r="E70" s="7"/>
      <c r="F70" s="50"/>
      <c r="G70" s="7"/>
      <c r="H70" s="51"/>
      <c r="J70" s="3"/>
    </row>
    <row r="71" spans="1:14" ht="15.75" customHeight="1" x14ac:dyDescent="0.2">
      <c r="A71" s="56"/>
      <c r="B71" s="53" t="s">
        <v>111</v>
      </c>
      <c r="C71" s="57">
        <v>19.974</v>
      </c>
      <c r="D71" s="57">
        <v>19.819400000000002</v>
      </c>
      <c r="E71" s="7"/>
      <c r="F71" s="50"/>
      <c r="G71" s="7"/>
      <c r="H71" s="51"/>
      <c r="J71" s="3"/>
    </row>
    <row r="72" spans="1:14" ht="15.75" customHeight="1" x14ac:dyDescent="0.2">
      <c r="A72" s="7"/>
      <c r="B72" s="49" t="s">
        <v>688</v>
      </c>
      <c r="C72" s="7"/>
      <c r="D72" s="7"/>
      <c r="E72" s="7"/>
      <c r="F72" s="7"/>
      <c r="G72" s="7"/>
      <c r="H72" s="51"/>
      <c r="J72" s="3"/>
    </row>
    <row r="73" spans="1:14" ht="15.75" customHeight="1" x14ac:dyDescent="0.2">
      <c r="A73" s="7"/>
      <c r="B73" s="49" t="s">
        <v>689</v>
      </c>
      <c r="C73" s="7"/>
      <c r="D73" s="7"/>
      <c r="E73" s="7"/>
      <c r="F73" s="7"/>
      <c r="G73" s="7"/>
      <c r="H73" s="51"/>
      <c r="J73" s="3"/>
    </row>
    <row r="74" spans="1:14" ht="15.75" customHeight="1" x14ac:dyDescent="0.2">
      <c r="A74" s="7"/>
      <c r="B74" s="49" t="s">
        <v>690</v>
      </c>
      <c r="C74" s="7"/>
      <c r="D74" s="7"/>
      <c r="E74" s="7"/>
      <c r="F74" s="7"/>
      <c r="G74" s="7"/>
      <c r="H74" s="51"/>
      <c r="J74" s="3"/>
    </row>
    <row r="75" spans="1:14" ht="15.75" customHeight="1" x14ac:dyDescent="0.2">
      <c r="A75" s="7"/>
      <c r="B75" s="49" t="s">
        <v>691</v>
      </c>
      <c r="C75" s="7"/>
      <c r="D75" s="7"/>
      <c r="E75" s="7"/>
      <c r="F75" s="7"/>
      <c r="G75" s="7"/>
      <c r="H75" s="51"/>
      <c r="J75" s="5"/>
      <c r="K75" s="5"/>
      <c r="L75" s="6"/>
      <c r="M75" s="6"/>
      <c r="N75" s="5"/>
    </row>
    <row r="76" spans="1:14" ht="15.75" customHeight="1" x14ac:dyDescent="0.2">
      <c r="A76" s="7"/>
      <c r="B76" s="49" t="s">
        <v>112</v>
      </c>
      <c r="C76" s="7"/>
      <c r="D76" s="7"/>
      <c r="E76" s="7"/>
      <c r="F76" s="7"/>
      <c r="G76" s="7"/>
      <c r="H76" s="51"/>
    </row>
    <row r="77" spans="1:14" ht="15.75" customHeight="1" x14ac:dyDescent="0.2">
      <c r="A77" s="7"/>
      <c r="B77" s="49" t="s">
        <v>692</v>
      </c>
      <c r="C77" s="7"/>
      <c r="D77" s="7"/>
      <c r="E77" s="7"/>
      <c r="F77" s="7"/>
      <c r="G77" s="7"/>
      <c r="H77" s="51"/>
    </row>
    <row r="78" spans="1:14" ht="15.75" customHeight="1" x14ac:dyDescent="0.2">
      <c r="A78" s="7"/>
      <c r="B78" s="58" t="s">
        <v>113</v>
      </c>
      <c r="C78" s="7"/>
      <c r="D78" s="7"/>
      <c r="E78" s="7"/>
      <c r="F78" s="7"/>
      <c r="G78" s="7"/>
      <c r="H78" s="51"/>
      <c r="J78" s="7"/>
      <c r="K78" s="7"/>
      <c r="L78" s="7"/>
      <c r="M78" s="7"/>
      <c r="N78" s="7"/>
    </row>
    <row r="79" spans="1:14" ht="15.75" customHeight="1" x14ac:dyDescent="0.2">
      <c r="J79" s="7"/>
      <c r="K79" s="7"/>
      <c r="L79" s="7"/>
      <c r="M79" s="7"/>
      <c r="N79" s="7"/>
    </row>
    <row r="80" spans="1:14" ht="15.75" customHeight="1" thickBot="1" x14ac:dyDescent="0.25">
      <c r="J80" s="7"/>
      <c r="K80" s="7"/>
      <c r="L80" s="7"/>
      <c r="M80" s="7"/>
      <c r="N80" s="7"/>
    </row>
    <row r="81" spans="2:14" ht="39.75" customHeight="1" thickBot="1" x14ac:dyDescent="0.3">
      <c r="B81" s="59" t="s">
        <v>114</v>
      </c>
      <c r="C81" s="60" t="s">
        <v>115</v>
      </c>
      <c r="D81" s="60" t="s">
        <v>116</v>
      </c>
      <c r="E81"/>
      <c r="J81" s="7"/>
      <c r="K81" s="7"/>
      <c r="L81" s="7"/>
      <c r="M81" s="7"/>
      <c r="N81" s="7"/>
    </row>
    <row r="82" spans="2:14" ht="39.75" customHeight="1" x14ac:dyDescent="0.25">
      <c r="B82" s="61" t="s">
        <v>117</v>
      </c>
      <c r="C82" s="128"/>
      <c r="D82" s="62" t="s">
        <v>118</v>
      </c>
      <c r="E82"/>
      <c r="J82" s="7"/>
      <c r="K82" s="7"/>
      <c r="L82" s="7"/>
      <c r="M82" s="7"/>
      <c r="N82" s="7"/>
    </row>
    <row r="83" spans="2:14" ht="39.75" customHeight="1" x14ac:dyDescent="0.25">
      <c r="B83" s="131" t="s">
        <v>119</v>
      </c>
      <c r="C83" s="129"/>
      <c r="D83" s="133"/>
      <c r="E83"/>
      <c r="J83" s="7"/>
      <c r="K83" s="7"/>
      <c r="L83" s="7"/>
      <c r="M83" s="7"/>
      <c r="N83" s="7"/>
    </row>
    <row r="84" spans="2:14" ht="39.75" customHeight="1" x14ac:dyDescent="0.25">
      <c r="B84" s="131"/>
      <c r="C84" s="129"/>
      <c r="D84" s="133"/>
      <c r="E84"/>
      <c r="J84" s="7"/>
      <c r="K84" s="7"/>
      <c r="L84" s="7"/>
      <c r="M84" s="7"/>
      <c r="N84" s="7"/>
    </row>
    <row r="85" spans="2:14" ht="39.75" customHeight="1" x14ac:dyDescent="0.25">
      <c r="B85" s="131"/>
      <c r="C85" s="129"/>
      <c r="D85" s="133"/>
      <c r="E85"/>
    </row>
    <row r="86" spans="2:14" ht="39.75" customHeight="1" thickBot="1" x14ac:dyDescent="0.3">
      <c r="B86" s="132"/>
      <c r="C86" s="130"/>
      <c r="D86" s="134"/>
      <c r="E86"/>
      <c r="J86" s="3"/>
    </row>
    <row r="87" spans="2:14" ht="15.75" customHeight="1" x14ac:dyDescent="0.2">
      <c r="B87" s="9" t="s">
        <v>120</v>
      </c>
    </row>
    <row r="88" spans="2:14" ht="15.75" customHeight="1" x14ac:dyDescent="0.2">
      <c r="B88" s="9" t="s">
        <v>121</v>
      </c>
    </row>
    <row r="89" spans="2:14" ht="15.75" customHeight="1" x14ac:dyDescent="0.2">
      <c r="B89" s="9" t="s">
        <v>122</v>
      </c>
    </row>
    <row r="91" spans="2:14" ht="15.75" customHeight="1" x14ac:dyDescent="0.25">
      <c r="B91" s="135" t="s">
        <v>123</v>
      </c>
      <c r="C91" s="136"/>
      <c r="D91" s="136"/>
      <c r="E91" s="136"/>
    </row>
    <row r="92" spans="2:14" ht="30" customHeight="1" x14ac:dyDescent="0.25">
      <c r="B92" s="64" t="s">
        <v>124</v>
      </c>
      <c r="C92" s="137" t="s">
        <v>125</v>
      </c>
      <c r="D92" s="137" t="s">
        <v>126</v>
      </c>
      <c r="E92" s="137" t="s">
        <v>127</v>
      </c>
    </row>
    <row r="93" spans="2:14" ht="15.75" customHeight="1" x14ac:dyDescent="0.25">
      <c r="B93" s="64" t="s">
        <v>128</v>
      </c>
      <c r="C93" s="138"/>
      <c r="D93" s="138"/>
      <c r="E93" s="138"/>
    </row>
    <row r="94" spans="2:14" ht="15.75" customHeight="1" x14ac:dyDescent="0.25">
      <c r="B94" s="64" t="s">
        <v>129</v>
      </c>
      <c r="C94" s="65"/>
      <c r="D94" s="66"/>
      <c r="E94" s="66"/>
    </row>
    <row r="95" spans="2:14" ht="15.75" customHeight="1" x14ac:dyDescent="0.25">
      <c r="B95" s="64" t="s">
        <v>130</v>
      </c>
      <c r="C95" s="66"/>
      <c r="D95" s="67"/>
      <c r="E95" s="66"/>
    </row>
    <row r="96" spans="2:14" ht="15.75" customHeight="1" x14ac:dyDescent="0.25">
      <c r="B96" s="64" t="s">
        <v>131</v>
      </c>
      <c r="C96" s="68"/>
      <c r="D96" s="69" t="s">
        <v>132</v>
      </c>
      <c r="E96" s="66"/>
    </row>
    <row r="97" spans="2:5" ht="15.75" customHeight="1" x14ac:dyDescent="0.25">
      <c r="B97" s="14" t="s">
        <v>133</v>
      </c>
      <c r="C97" s="70"/>
      <c r="D97" s="66"/>
      <c r="E97" s="66"/>
    </row>
    <row r="98" spans="2:5" ht="15.75" customHeight="1" thickBot="1" x14ac:dyDescent="0.25"/>
    <row r="99" spans="2:5" ht="15.75" customHeight="1" thickBot="1" x14ac:dyDescent="0.25">
      <c r="B99" s="71"/>
      <c r="C99" s="72" t="s">
        <v>134</v>
      </c>
    </row>
    <row r="100" spans="2:5" ht="15.75" customHeight="1" thickBot="1" x14ac:dyDescent="0.25">
      <c r="B100" s="73" t="s">
        <v>135</v>
      </c>
      <c r="C100" s="74" t="s">
        <v>7</v>
      </c>
    </row>
    <row r="101" spans="2:5" ht="15.75" customHeight="1" thickBot="1" x14ac:dyDescent="0.25">
      <c r="B101" s="73" t="s">
        <v>136</v>
      </c>
      <c r="C101" s="75" t="s">
        <v>137</v>
      </c>
    </row>
    <row r="102" spans="2:5" ht="15.75" customHeight="1" thickBot="1" x14ac:dyDescent="0.25">
      <c r="B102" s="73" t="s">
        <v>138</v>
      </c>
      <c r="C102" s="76">
        <v>6.96</v>
      </c>
    </row>
    <row r="103" spans="2:5" ht="15.75" customHeight="1" thickBot="1" x14ac:dyDescent="0.25">
      <c r="B103" s="73" t="s">
        <v>139</v>
      </c>
      <c r="C103" s="76" t="s">
        <v>140</v>
      </c>
    </row>
    <row r="104" spans="2:5" ht="15.75" customHeight="1" thickBot="1" x14ac:dyDescent="0.25">
      <c r="B104" s="73" t="s">
        <v>141</v>
      </c>
      <c r="C104" s="76" t="s">
        <v>142</v>
      </c>
    </row>
    <row r="105" spans="2:5" ht="15.75" customHeight="1" thickBot="1" x14ac:dyDescent="0.25">
      <c r="B105" s="73" t="s">
        <v>143</v>
      </c>
      <c r="C105" s="76" t="s">
        <v>144</v>
      </c>
    </row>
    <row r="106" spans="2:5" ht="15.75" customHeight="1" thickBot="1" x14ac:dyDescent="0.25">
      <c r="B106" s="126" t="s">
        <v>145</v>
      </c>
      <c r="C106" s="127"/>
    </row>
    <row r="107" spans="2:5" ht="15.75" customHeight="1" thickBot="1" x14ac:dyDescent="0.25">
      <c r="B107" s="126" t="s">
        <v>146</v>
      </c>
      <c r="C107" s="127"/>
    </row>
  </sheetData>
  <mergeCells count="9">
    <mergeCell ref="B106:C106"/>
    <mergeCell ref="B107:C107"/>
    <mergeCell ref="C82:C86"/>
    <mergeCell ref="B83:B86"/>
    <mergeCell ref="D83:D86"/>
    <mergeCell ref="B91:E91"/>
    <mergeCell ref="C92:C93"/>
    <mergeCell ref="D92:D93"/>
    <mergeCell ref="E92:E93"/>
  </mergeCells>
  <hyperlinks>
    <hyperlink ref="G1" location="'Sheet1'!A1" display="Index" xr:uid="{1F519ED1-7DA9-4952-8D48-10FC46EC5A01}"/>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027F04-3F51-4569-A213-5B6C796773C5}">
  <dimension ref="A1:N85"/>
  <sheetViews>
    <sheetView workbookViewId="0"/>
  </sheetViews>
  <sheetFormatPr defaultColWidth="9.140625" defaultRowHeight="15.75" customHeight="1" x14ac:dyDescent="0.2"/>
  <cols>
    <col min="1" max="1" width="3.5703125" style="2" customWidth="1"/>
    <col min="2" max="2" width="65.5703125" style="9" customWidth="1"/>
    <col min="3" max="4" width="45.5703125" style="9" customWidth="1"/>
    <col min="5" max="5" width="45.5703125" style="2" customWidth="1"/>
    <col min="6" max="6" width="16.42578125" style="2" customWidth="1"/>
    <col min="7" max="7" width="15.28515625" style="8" customWidth="1"/>
    <col min="8" max="8" width="6"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9</v>
      </c>
      <c r="C1" s="4" t="s">
        <v>147</v>
      </c>
      <c r="D1" s="4"/>
      <c r="E1" s="1"/>
      <c r="F1" s="1"/>
      <c r="G1" s="11" t="s">
        <v>8</v>
      </c>
      <c r="H1" s="2"/>
    </row>
    <row r="2" spans="2:8" ht="15.75" customHeight="1" x14ac:dyDescent="0.2">
      <c r="B2" s="4"/>
      <c r="C2" s="4"/>
      <c r="D2" s="4"/>
      <c r="E2" s="4"/>
      <c r="F2" s="4"/>
      <c r="G2" s="4"/>
      <c r="H2" s="2"/>
    </row>
    <row r="3" spans="2:8" ht="15.75" customHeight="1" thickBot="1" x14ac:dyDescent="0.25">
      <c r="B3" s="4" t="s">
        <v>686</v>
      </c>
      <c r="C3" s="2"/>
      <c r="D3" s="2"/>
      <c r="G3" s="2"/>
      <c r="H3" s="2"/>
    </row>
    <row r="4" spans="2:8" ht="36.75" customHeight="1" x14ac:dyDescent="0.2">
      <c r="B4" s="16" t="s">
        <v>0</v>
      </c>
      <c r="C4" s="17" t="s">
        <v>1</v>
      </c>
      <c r="D4" s="17" t="s">
        <v>5</v>
      </c>
      <c r="E4" s="18" t="s">
        <v>2</v>
      </c>
      <c r="F4" s="19" t="s">
        <v>3</v>
      </c>
      <c r="G4" s="20" t="s">
        <v>4</v>
      </c>
      <c r="H4" s="20" t="s">
        <v>6</v>
      </c>
    </row>
    <row r="5" spans="2:8" ht="15.75" customHeight="1" x14ac:dyDescent="0.2">
      <c r="B5" s="21"/>
      <c r="C5" s="21"/>
      <c r="D5" s="21"/>
      <c r="E5" s="22"/>
      <c r="F5" s="23"/>
      <c r="G5" s="24"/>
      <c r="H5" s="25"/>
    </row>
    <row r="6" spans="2:8" ht="15.75" customHeight="1" x14ac:dyDescent="0.2">
      <c r="B6" s="26" t="s">
        <v>48</v>
      </c>
      <c r="C6" s="27"/>
      <c r="D6" s="27"/>
      <c r="E6" s="28"/>
      <c r="F6" s="29"/>
      <c r="G6" s="30"/>
      <c r="H6" s="31"/>
    </row>
    <row r="7" spans="2:8" ht="15.75" customHeight="1" x14ac:dyDescent="0.2">
      <c r="B7" s="26" t="s">
        <v>49</v>
      </c>
      <c r="C7" s="27"/>
      <c r="D7" s="27"/>
      <c r="E7" s="28"/>
      <c r="F7" s="29"/>
      <c r="G7" s="30"/>
      <c r="H7" s="31"/>
    </row>
    <row r="8" spans="2:8" ht="15.75" customHeight="1" x14ac:dyDescent="0.2">
      <c r="B8" s="27" t="s">
        <v>70</v>
      </c>
      <c r="C8" s="27" t="s">
        <v>71</v>
      </c>
      <c r="D8" s="27" t="s">
        <v>52</v>
      </c>
      <c r="E8" s="28">
        <v>90247500</v>
      </c>
      <c r="F8" s="29">
        <v>93042.64</v>
      </c>
      <c r="G8" s="30">
        <v>0.48049999999999998</v>
      </c>
      <c r="H8" s="31">
        <v>6.8725999999999995E-2</v>
      </c>
    </row>
    <row r="9" spans="2:8" ht="15.75" customHeight="1" x14ac:dyDescent="0.2">
      <c r="B9" s="27" t="s">
        <v>148</v>
      </c>
      <c r="C9" s="27" t="s">
        <v>149</v>
      </c>
      <c r="D9" s="27" t="s">
        <v>52</v>
      </c>
      <c r="E9" s="28">
        <v>66550000</v>
      </c>
      <c r="F9" s="29">
        <v>66954.89</v>
      </c>
      <c r="G9" s="30">
        <v>0.3458</v>
      </c>
      <c r="H9" s="31">
        <v>6.8486000000000005E-2</v>
      </c>
    </row>
    <row r="10" spans="2:8" ht="15.75" customHeight="1" x14ac:dyDescent="0.2">
      <c r="B10" s="27" t="s">
        <v>150</v>
      </c>
      <c r="C10" s="27" t="s">
        <v>151</v>
      </c>
      <c r="D10" s="27" t="s">
        <v>52</v>
      </c>
      <c r="E10" s="28">
        <v>33500000</v>
      </c>
      <c r="F10" s="29">
        <v>33282.42</v>
      </c>
      <c r="G10" s="30">
        <v>0.1719</v>
      </c>
      <c r="H10" s="31">
        <v>6.812E-2</v>
      </c>
    </row>
    <row r="11" spans="2:8" ht="15.75" customHeight="1" x14ac:dyDescent="0.2">
      <c r="B11" s="26" t="s">
        <v>76</v>
      </c>
      <c r="C11" s="26"/>
      <c r="D11" s="26"/>
      <c r="E11" s="32"/>
      <c r="F11" s="33">
        <v>193279.95</v>
      </c>
      <c r="G11" s="34">
        <v>0.99819999999999998</v>
      </c>
      <c r="H11" s="35"/>
    </row>
    <row r="12" spans="2:8" ht="15.75" customHeight="1" x14ac:dyDescent="0.2">
      <c r="B12" s="27"/>
      <c r="C12" s="27"/>
      <c r="D12" s="27"/>
      <c r="E12" s="28"/>
      <c r="F12" s="29"/>
      <c r="G12" s="30"/>
      <c r="H12" s="31"/>
    </row>
    <row r="13" spans="2:8" ht="15.75" customHeight="1" x14ac:dyDescent="0.2">
      <c r="B13" s="26" t="s">
        <v>77</v>
      </c>
      <c r="C13" s="27"/>
      <c r="D13" s="27"/>
      <c r="E13" s="28"/>
      <c r="F13" s="29"/>
      <c r="G13" s="30"/>
      <c r="H13" s="31"/>
    </row>
    <row r="14" spans="2:8" ht="15.75" customHeight="1" x14ac:dyDescent="0.2">
      <c r="B14" s="26" t="s">
        <v>76</v>
      </c>
      <c r="C14" s="27"/>
      <c r="D14" s="27"/>
      <c r="E14" s="28"/>
      <c r="F14" s="36" t="s">
        <v>78</v>
      </c>
      <c r="G14" s="37" t="s">
        <v>78</v>
      </c>
      <c r="H14" s="31"/>
    </row>
    <row r="15" spans="2:8" ht="15.75" customHeight="1" x14ac:dyDescent="0.2">
      <c r="B15" s="27"/>
      <c r="C15" s="27"/>
      <c r="D15" s="27"/>
      <c r="E15" s="28"/>
      <c r="F15" s="29"/>
      <c r="G15" s="30"/>
      <c r="H15" s="31"/>
    </row>
    <row r="16" spans="2:8" ht="15.75" customHeight="1" x14ac:dyDescent="0.2">
      <c r="B16" s="26" t="s">
        <v>79</v>
      </c>
      <c r="C16" s="27"/>
      <c r="D16" s="27"/>
      <c r="E16" s="28"/>
      <c r="F16" s="29"/>
      <c r="G16" s="30"/>
      <c r="H16" s="31"/>
    </row>
    <row r="17" spans="2:11" ht="15.75" customHeight="1" x14ac:dyDescent="0.2">
      <c r="B17" s="26" t="s">
        <v>76</v>
      </c>
      <c r="C17" s="27"/>
      <c r="D17" s="27"/>
      <c r="E17" s="28"/>
      <c r="F17" s="36" t="s">
        <v>78</v>
      </c>
      <c r="G17" s="37" t="s">
        <v>78</v>
      </c>
      <c r="H17" s="31"/>
    </row>
    <row r="18" spans="2:11" ht="15.75" customHeight="1" x14ac:dyDescent="0.2">
      <c r="B18" s="27"/>
      <c r="C18" s="27"/>
      <c r="D18" s="27"/>
      <c r="E18" s="28"/>
      <c r="F18" s="29"/>
      <c r="G18" s="30"/>
      <c r="H18" s="31"/>
    </row>
    <row r="19" spans="2:11" ht="15.75" customHeight="1" x14ac:dyDescent="0.2">
      <c r="B19" s="38" t="s">
        <v>80</v>
      </c>
      <c r="C19" s="38"/>
      <c r="D19" s="38"/>
      <c r="E19" s="39"/>
      <c r="F19" s="33">
        <v>193279.95</v>
      </c>
      <c r="G19" s="34">
        <v>0.99819999999999998</v>
      </c>
      <c r="H19" s="35"/>
    </row>
    <row r="20" spans="2:11" ht="15.75" customHeight="1" x14ac:dyDescent="0.2">
      <c r="B20" s="27"/>
      <c r="C20" s="27"/>
      <c r="D20" s="27"/>
      <c r="E20" s="28"/>
      <c r="F20" s="29"/>
      <c r="G20" s="30"/>
      <c r="H20" s="31"/>
    </row>
    <row r="21" spans="2:11" ht="15.75" customHeight="1" x14ac:dyDescent="0.2">
      <c r="B21" s="27"/>
      <c r="C21" s="27"/>
      <c r="D21" s="27"/>
      <c r="E21" s="28"/>
      <c r="F21" s="29"/>
      <c r="G21" s="30"/>
      <c r="H21" s="31"/>
    </row>
    <row r="22" spans="2:11" ht="15.75" customHeight="1" x14ac:dyDescent="0.2">
      <c r="B22" s="26" t="s">
        <v>95</v>
      </c>
      <c r="C22" s="27"/>
      <c r="D22" s="27"/>
      <c r="E22" s="28"/>
      <c r="F22" s="29"/>
      <c r="G22" s="30"/>
      <c r="H22" s="31"/>
    </row>
    <row r="23" spans="2:11" ht="15.75" customHeight="1" x14ac:dyDescent="0.2">
      <c r="B23" s="27" t="s">
        <v>96</v>
      </c>
      <c r="C23" s="27"/>
      <c r="D23" s="27"/>
      <c r="E23" s="28"/>
      <c r="F23" s="29">
        <v>343.84</v>
      </c>
      <c r="G23" s="30">
        <v>1.8E-3</v>
      </c>
      <c r="H23" s="31"/>
    </row>
    <row r="24" spans="2:11" ht="15.75" customHeight="1" x14ac:dyDescent="0.2">
      <c r="B24" s="26" t="s">
        <v>76</v>
      </c>
      <c r="C24" s="26"/>
      <c r="D24" s="26"/>
      <c r="E24" s="32"/>
      <c r="F24" s="33">
        <v>343.84</v>
      </c>
      <c r="G24" s="34">
        <v>1.8E-3</v>
      </c>
      <c r="H24" s="35"/>
    </row>
    <row r="25" spans="2:11" ht="15.75" customHeight="1" x14ac:dyDescent="0.2">
      <c r="B25" s="27"/>
      <c r="C25" s="27"/>
      <c r="D25" s="27"/>
      <c r="E25" s="28"/>
      <c r="F25" s="29"/>
      <c r="G25" s="30"/>
      <c r="H25" s="31"/>
    </row>
    <row r="26" spans="2:11" ht="15.75" customHeight="1" x14ac:dyDescent="0.2">
      <c r="B26" s="38" t="s">
        <v>80</v>
      </c>
      <c r="C26" s="38"/>
      <c r="D26" s="38"/>
      <c r="E26" s="39"/>
      <c r="F26" s="33">
        <v>343.84</v>
      </c>
      <c r="G26" s="34">
        <v>1.8E-3</v>
      </c>
      <c r="H26" s="35"/>
      <c r="J26" s="114"/>
      <c r="K26" s="114"/>
    </row>
    <row r="27" spans="2:11" ht="15.75" customHeight="1" x14ac:dyDescent="0.2">
      <c r="B27" s="27" t="s">
        <v>97</v>
      </c>
      <c r="C27" s="27"/>
      <c r="D27" s="27"/>
      <c r="E27" s="28"/>
      <c r="F27" s="29">
        <v>5.9</v>
      </c>
      <c r="G27" s="30">
        <v>0</v>
      </c>
      <c r="H27" s="31"/>
    </row>
    <row r="28" spans="2:11" ht="15.75" customHeight="1" x14ac:dyDescent="0.2">
      <c r="B28" s="40" t="s">
        <v>98</v>
      </c>
      <c r="C28" s="40"/>
      <c r="D28" s="40"/>
      <c r="E28" s="41"/>
      <c r="F28" s="42">
        <v>193629.69</v>
      </c>
      <c r="G28" s="43">
        <v>1</v>
      </c>
      <c r="H28" s="44"/>
      <c r="J28" s="114"/>
      <c r="K28" s="116"/>
    </row>
    <row r="29" spans="2:11" ht="15.75" customHeight="1" x14ac:dyDescent="0.2">
      <c r="B29" s="2"/>
    </row>
    <row r="30" spans="2:11" ht="15.75" customHeight="1" x14ac:dyDescent="0.2">
      <c r="B30" s="15" t="s">
        <v>152</v>
      </c>
    </row>
    <row r="33" spans="1:8" ht="15.75" customHeight="1" x14ac:dyDescent="0.2">
      <c r="A33" s="7"/>
      <c r="B33" s="45" t="s">
        <v>101</v>
      </c>
      <c r="C33" s="77"/>
      <c r="D33" s="77"/>
      <c r="E33" s="46"/>
      <c r="F33" s="46"/>
      <c r="G33" s="46"/>
      <c r="H33" s="48"/>
    </row>
    <row r="34" spans="1:8" ht="15.75" customHeight="1" x14ac:dyDescent="0.2">
      <c r="A34" s="7"/>
      <c r="B34" s="49" t="s">
        <v>687</v>
      </c>
      <c r="C34" s="78"/>
      <c r="D34" s="78"/>
      <c r="E34" s="7"/>
      <c r="F34" s="7"/>
      <c r="G34" s="7"/>
      <c r="H34" s="51"/>
    </row>
    <row r="35" spans="1:8" ht="15.75" customHeight="1" x14ac:dyDescent="0.2">
      <c r="A35" s="7"/>
      <c r="B35" s="49" t="s">
        <v>102</v>
      </c>
      <c r="C35" s="78"/>
      <c r="D35" s="78"/>
      <c r="E35" s="7"/>
      <c r="F35" s="7"/>
      <c r="G35" s="7"/>
      <c r="H35" s="51"/>
    </row>
    <row r="36" spans="1:8" ht="15.75" customHeight="1" x14ac:dyDescent="0.2">
      <c r="A36" s="7"/>
      <c r="B36" s="79"/>
      <c r="C36" s="54">
        <v>46248</v>
      </c>
      <c r="D36" s="54">
        <v>46234</v>
      </c>
      <c r="E36" s="7"/>
      <c r="F36" s="7"/>
      <c r="G36" s="7"/>
      <c r="H36" s="51"/>
    </row>
    <row r="37" spans="1:8" ht="15.75" customHeight="1" x14ac:dyDescent="0.2">
      <c r="A37" s="7"/>
      <c r="B37" s="79" t="s">
        <v>103</v>
      </c>
      <c r="C37" s="55"/>
      <c r="D37" s="55"/>
      <c r="E37" s="7"/>
      <c r="F37" s="7"/>
      <c r="G37" s="7"/>
      <c r="H37" s="51"/>
    </row>
    <row r="38" spans="1:8" ht="15.75" customHeight="1" x14ac:dyDescent="0.2">
      <c r="A38" s="56"/>
      <c r="B38" s="79" t="s">
        <v>104</v>
      </c>
      <c r="C38" s="57">
        <v>29.652699999999999</v>
      </c>
      <c r="D38" s="57">
        <v>29.427900000000001</v>
      </c>
      <c r="E38" s="7"/>
      <c r="F38" s="7"/>
      <c r="G38" s="7"/>
      <c r="H38" s="51"/>
    </row>
    <row r="39" spans="1:8" ht="15.75" customHeight="1" x14ac:dyDescent="0.2">
      <c r="A39" s="7"/>
      <c r="B39" s="49" t="s">
        <v>688</v>
      </c>
      <c r="C39" s="78"/>
      <c r="D39" s="78"/>
      <c r="E39" s="7"/>
      <c r="F39" s="7"/>
      <c r="G39" s="7"/>
      <c r="H39" s="51"/>
    </row>
    <row r="40" spans="1:8" ht="15.75" customHeight="1" x14ac:dyDescent="0.2">
      <c r="A40" s="7"/>
      <c r="B40" s="49" t="s">
        <v>689</v>
      </c>
      <c r="C40" s="78"/>
      <c r="D40" s="78"/>
      <c r="E40" s="7"/>
      <c r="F40" s="7"/>
      <c r="G40" s="7"/>
      <c r="H40" s="51"/>
    </row>
    <row r="41" spans="1:8" ht="15.75" customHeight="1" x14ac:dyDescent="0.2">
      <c r="A41" s="7"/>
      <c r="B41" s="49" t="s">
        <v>690</v>
      </c>
      <c r="C41" s="78"/>
      <c r="D41" s="78"/>
      <c r="E41" s="7"/>
      <c r="F41" s="7"/>
      <c r="G41" s="7"/>
      <c r="H41" s="51"/>
    </row>
    <row r="42" spans="1:8" ht="15.75" customHeight="1" x14ac:dyDescent="0.2">
      <c r="A42" s="7"/>
      <c r="B42" s="58" t="s">
        <v>691</v>
      </c>
      <c r="C42" s="78"/>
      <c r="D42" s="78"/>
      <c r="E42" s="7"/>
      <c r="F42" s="7"/>
      <c r="G42" s="7"/>
      <c r="H42" s="51"/>
    </row>
    <row r="43" spans="1:8" ht="15.75" customHeight="1" x14ac:dyDescent="0.2">
      <c r="A43" s="7"/>
      <c r="B43" s="49" t="s">
        <v>153</v>
      </c>
      <c r="C43" s="7"/>
      <c r="D43" s="7"/>
      <c r="E43" s="7"/>
      <c r="F43" s="7"/>
      <c r="G43" s="7"/>
      <c r="H43" s="51"/>
    </row>
    <row r="44" spans="1:8" ht="15.75" customHeight="1" x14ac:dyDescent="0.2">
      <c r="A44" s="7"/>
      <c r="B44" s="49" t="s">
        <v>692</v>
      </c>
      <c r="C44" s="78"/>
      <c r="D44" s="78"/>
      <c r="E44" s="7"/>
      <c r="F44" s="7"/>
      <c r="G44" s="7"/>
      <c r="H44" s="51"/>
    </row>
    <row r="45" spans="1:8" ht="15.75" customHeight="1" x14ac:dyDescent="0.2">
      <c r="A45" s="7"/>
      <c r="B45" s="49" t="s">
        <v>113</v>
      </c>
      <c r="C45" s="78"/>
      <c r="D45" s="78"/>
      <c r="E45" s="7"/>
      <c r="F45" s="7"/>
      <c r="G45" s="7"/>
      <c r="H45" s="51"/>
    </row>
    <row r="47" spans="1:8" ht="15.75" customHeight="1" thickBot="1" x14ac:dyDescent="0.25"/>
    <row r="48" spans="1:8" ht="39.75" customHeight="1" thickBot="1" x14ac:dyDescent="0.3">
      <c r="B48" s="59" t="s">
        <v>114</v>
      </c>
      <c r="C48" s="60" t="s">
        <v>115</v>
      </c>
      <c r="D48" s="60" t="s">
        <v>116</v>
      </c>
      <c r="E48"/>
    </row>
    <row r="49" spans="2:5" ht="39.75" customHeight="1" x14ac:dyDescent="0.25">
      <c r="B49" s="80" t="s">
        <v>154</v>
      </c>
      <c r="C49" s="81"/>
      <c r="D49" s="62" t="s">
        <v>155</v>
      </c>
      <c r="E49"/>
    </row>
    <row r="50" spans="2:5" ht="39.75" customHeight="1" x14ac:dyDescent="0.25">
      <c r="B50" s="131" t="s">
        <v>156</v>
      </c>
      <c r="C50" s="81"/>
      <c r="D50" s="133"/>
      <c r="E50"/>
    </row>
    <row r="51" spans="2:5" ht="39.75" customHeight="1" x14ac:dyDescent="0.25">
      <c r="B51" s="131"/>
      <c r="C51" s="81"/>
      <c r="D51" s="133"/>
      <c r="E51"/>
    </row>
    <row r="52" spans="2:5" ht="39.75" customHeight="1" x14ac:dyDescent="0.25">
      <c r="B52" s="131"/>
      <c r="C52" s="81"/>
      <c r="D52" s="133"/>
      <c r="E52"/>
    </row>
    <row r="53" spans="2:5" ht="39.75" customHeight="1" thickBot="1" x14ac:dyDescent="0.3">
      <c r="B53" s="132"/>
      <c r="C53" s="82"/>
      <c r="D53" s="134"/>
      <c r="E53"/>
    </row>
    <row r="54" spans="2:5" ht="15.75" customHeight="1" x14ac:dyDescent="0.2">
      <c r="B54" s="9" t="s">
        <v>120</v>
      </c>
    </row>
    <row r="55" spans="2:5" ht="15.75" customHeight="1" x14ac:dyDescent="0.2">
      <c r="B55" s="9" t="s">
        <v>121</v>
      </c>
    </row>
    <row r="56" spans="2:5" ht="15.75" customHeight="1" x14ac:dyDescent="0.2">
      <c r="B56" s="9" t="s">
        <v>122</v>
      </c>
    </row>
    <row r="58" spans="2:5" ht="15.75" customHeight="1" x14ac:dyDescent="0.25">
      <c r="B58" s="135" t="s">
        <v>123</v>
      </c>
      <c r="C58" s="136"/>
      <c r="D58" s="136"/>
      <c r="E58" s="136"/>
    </row>
    <row r="59" spans="2:5" ht="30" customHeight="1" x14ac:dyDescent="0.25">
      <c r="B59" s="64" t="s">
        <v>124</v>
      </c>
      <c r="C59" s="137" t="s">
        <v>125</v>
      </c>
      <c r="D59" s="137" t="s">
        <v>126</v>
      </c>
      <c r="E59" s="137" t="s">
        <v>127</v>
      </c>
    </row>
    <row r="60" spans="2:5" ht="15.75" customHeight="1" x14ac:dyDescent="0.25">
      <c r="B60" s="64" t="s">
        <v>128</v>
      </c>
      <c r="C60" s="138"/>
      <c r="D60" s="138"/>
      <c r="E60" s="138"/>
    </row>
    <row r="61" spans="2:5" ht="15.75" customHeight="1" x14ac:dyDescent="0.25">
      <c r="B61" s="64" t="s">
        <v>129</v>
      </c>
      <c r="C61" s="65"/>
      <c r="D61" s="66"/>
      <c r="E61" s="66"/>
    </row>
    <row r="62" spans="2:5" ht="15.75" customHeight="1" x14ac:dyDescent="0.25">
      <c r="B62" s="64" t="s">
        <v>130</v>
      </c>
      <c r="C62" s="66"/>
      <c r="D62" s="67"/>
      <c r="E62" s="66"/>
    </row>
    <row r="63" spans="2:5" ht="15.75" customHeight="1" x14ac:dyDescent="0.25">
      <c r="B63" s="64" t="s">
        <v>131</v>
      </c>
      <c r="C63" s="69" t="s">
        <v>157</v>
      </c>
      <c r="D63" s="83"/>
      <c r="E63" s="66"/>
    </row>
    <row r="64" spans="2:5" ht="15.75" customHeight="1" x14ac:dyDescent="0.25">
      <c r="B64" s="14" t="s">
        <v>158</v>
      </c>
      <c r="C64" s="70"/>
      <c r="D64" s="66"/>
      <c r="E64" s="66"/>
    </row>
    <row r="65" spans="2:14" ht="15.75" customHeight="1" thickBot="1" x14ac:dyDescent="0.25"/>
    <row r="66" spans="2:14" ht="15.75" customHeight="1" thickBot="1" x14ac:dyDescent="0.25">
      <c r="B66" s="71"/>
      <c r="C66" s="72" t="s">
        <v>134</v>
      </c>
    </row>
    <row r="67" spans="2:14" ht="15.75" customHeight="1" thickBot="1" x14ac:dyDescent="0.25">
      <c r="B67" s="73" t="s">
        <v>135</v>
      </c>
      <c r="C67" s="84" t="s">
        <v>23</v>
      </c>
    </row>
    <row r="68" spans="2:14" ht="15.75" customHeight="1" thickBot="1" x14ac:dyDescent="0.25">
      <c r="B68" s="73" t="s">
        <v>136</v>
      </c>
      <c r="C68" s="75" t="s">
        <v>159</v>
      </c>
      <c r="J68" s="3"/>
    </row>
    <row r="69" spans="2:14" ht="15.75" customHeight="1" thickBot="1" x14ac:dyDescent="0.25">
      <c r="B69" s="73" t="s">
        <v>138</v>
      </c>
      <c r="C69" s="76">
        <v>6.81</v>
      </c>
    </row>
    <row r="70" spans="2:14" ht="15.75" customHeight="1" thickBot="1" x14ac:dyDescent="0.25">
      <c r="B70" s="73" t="s">
        <v>139</v>
      </c>
      <c r="C70" s="76" t="s">
        <v>160</v>
      </c>
      <c r="J70" s="3"/>
    </row>
    <row r="71" spans="2:14" ht="15.75" customHeight="1" thickBot="1" x14ac:dyDescent="0.25">
      <c r="B71" s="73" t="s">
        <v>141</v>
      </c>
      <c r="C71" s="76" t="s">
        <v>161</v>
      </c>
      <c r="J71" s="3"/>
    </row>
    <row r="72" spans="2:14" ht="15.75" customHeight="1" thickBot="1" x14ac:dyDescent="0.25">
      <c r="B72" s="73" t="s">
        <v>143</v>
      </c>
      <c r="C72" s="76" t="s">
        <v>144</v>
      </c>
      <c r="J72" s="3"/>
    </row>
    <row r="73" spans="2:14" ht="15.75" customHeight="1" thickBot="1" x14ac:dyDescent="0.25">
      <c r="B73" s="126" t="s">
        <v>145</v>
      </c>
      <c r="C73" s="127"/>
      <c r="J73" s="3"/>
    </row>
    <row r="74" spans="2:14" ht="15.75" customHeight="1" thickBot="1" x14ac:dyDescent="0.25">
      <c r="B74" s="126" t="s">
        <v>146</v>
      </c>
      <c r="C74" s="127"/>
      <c r="J74" s="5"/>
      <c r="K74" s="5"/>
      <c r="L74" s="6"/>
      <c r="M74" s="6"/>
      <c r="N74" s="5"/>
    </row>
    <row r="77" spans="2:14" ht="15.75" customHeight="1" x14ac:dyDescent="0.2">
      <c r="J77" s="7"/>
      <c r="K77" s="7"/>
      <c r="L77" s="7"/>
      <c r="M77" s="7"/>
      <c r="N77" s="7"/>
    </row>
    <row r="78" spans="2:14" ht="15.75" customHeight="1" x14ac:dyDescent="0.2">
      <c r="J78" s="7"/>
      <c r="K78" s="7"/>
      <c r="L78" s="7"/>
      <c r="M78" s="7"/>
      <c r="N78" s="7"/>
    </row>
    <row r="79" spans="2:14" ht="15.75" customHeight="1" x14ac:dyDescent="0.2">
      <c r="J79" s="7"/>
      <c r="K79" s="7"/>
      <c r="L79" s="7"/>
      <c r="M79" s="7"/>
      <c r="N79" s="7"/>
    </row>
    <row r="80" spans="2:14" ht="15.75" customHeight="1" x14ac:dyDescent="0.2">
      <c r="J80" s="7"/>
      <c r="K80" s="7"/>
      <c r="L80" s="7"/>
      <c r="M80" s="7"/>
      <c r="N80" s="7"/>
    </row>
    <row r="81" spans="10:14" ht="15.75" customHeight="1" x14ac:dyDescent="0.2">
      <c r="J81" s="7"/>
      <c r="K81" s="7"/>
      <c r="L81" s="7"/>
      <c r="M81" s="7"/>
      <c r="N81" s="7"/>
    </row>
    <row r="82" spans="10:14" ht="15.75" customHeight="1" x14ac:dyDescent="0.2">
      <c r="J82" s="7"/>
      <c r="K82" s="7"/>
      <c r="L82" s="7"/>
      <c r="M82" s="7"/>
      <c r="N82" s="7"/>
    </row>
    <row r="83" spans="10:14" ht="15.75" customHeight="1" x14ac:dyDescent="0.2">
      <c r="J83" s="7"/>
      <c r="K83" s="7"/>
      <c r="L83" s="7"/>
      <c r="M83" s="7"/>
      <c r="N83" s="7"/>
    </row>
    <row r="85" spans="10:14" ht="15.75" customHeight="1" x14ac:dyDescent="0.2">
      <c r="J85" s="3"/>
    </row>
  </sheetData>
  <mergeCells count="8">
    <mergeCell ref="B73:C73"/>
    <mergeCell ref="B74:C74"/>
    <mergeCell ref="B50:B53"/>
    <mergeCell ref="D50:D53"/>
    <mergeCell ref="B58:E58"/>
    <mergeCell ref="C59:C60"/>
    <mergeCell ref="D59:D60"/>
    <mergeCell ref="E59:E60"/>
  </mergeCells>
  <hyperlinks>
    <hyperlink ref="G1" location="'Sheet1'!A1" display="Index" xr:uid="{0098A134-9CBE-469C-9E8A-5028B7F342CC}"/>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77ED6C-3F52-47E3-927F-70874D0E80C8}">
  <dimension ref="A1:N88"/>
  <sheetViews>
    <sheetView workbookViewId="0"/>
  </sheetViews>
  <sheetFormatPr defaultColWidth="9.140625" defaultRowHeight="15.75" customHeight="1" x14ac:dyDescent="0.2"/>
  <cols>
    <col min="1" max="1" width="3.5703125" style="2" customWidth="1"/>
    <col min="2" max="2" width="65.5703125" style="9" customWidth="1"/>
    <col min="3" max="4" width="45.5703125" style="9" customWidth="1"/>
    <col min="5" max="5" width="45.5703125" style="2" customWidth="1"/>
    <col min="6" max="6" width="16.42578125" style="2" customWidth="1"/>
    <col min="7" max="7" width="15.28515625" style="8" customWidth="1"/>
    <col min="8" max="8" width="5.4257812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10</v>
      </c>
      <c r="C1" s="4"/>
      <c r="D1" s="4"/>
      <c r="E1" s="1"/>
      <c r="F1" s="1"/>
      <c r="G1" s="11" t="s">
        <v>8</v>
      </c>
      <c r="H1" s="2"/>
    </row>
    <row r="2" spans="2:8" ht="15.75" customHeight="1" x14ac:dyDescent="0.2">
      <c r="B2" s="4"/>
      <c r="C2" s="4"/>
      <c r="D2" s="4"/>
      <c r="E2" s="4"/>
      <c r="F2" s="4"/>
      <c r="G2" s="4"/>
      <c r="H2" s="2"/>
    </row>
    <row r="3" spans="2:8" ht="15.75" customHeight="1" thickBot="1" x14ac:dyDescent="0.25">
      <c r="B3" s="4" t="s">
        <v>686</v>
      </c>
      <c r="C3" s="2"/>
      <c r="D3" s="2"/>
      <c r="G3" s="2"/>
      <c r="H3" s="2"/>
    </row>
    <row r="4" spans="2:8" ht="36.75" customHeight="1" x14ac:dyDescent="0.2">
      <c r="B4" s="16" t="s">
        <v>0</v>
      </c>
      <c r="C4" s="17" t="s">
        <v>1</v>
      </c>
      <c r="D4" s="17" t="s">
        <v>5</v>
      </c>
      <c r="E4" s="18" t="s">
        <v>2</v>
      </c>
      <c r="F4" s="19" t="s">
        <v>3</v>
      </c>
      <c r="G4" s="20" t="s">
        <v>4</v>
      </c>
      <c r="H4" s="20" t="s">
        <v>6</v>
      </c>
    </row>
    <row r="5" spans="2:8" ht="15.75" customHeight="1" x14ac:dyDescent="0.2">
      <c r="B5" s="21"/>
      <c r="C5" s="21"/>
      <c r="D5" s="21"/>
      <c r="E5" s="22"/>
      <c r="F5" s="23"/>
      <c r="G5" s="24"/>
      <c r="H5" s="25"/>
    </row>
    <row r="6" spans="2:8" ht="15.75" customHeight="1" x14ac:dyDescent="0.2">
      <c r="B6" s="26" t="s">
        <v>48</v>
      </c>
      <c r="C6" s="27"/>
      <c r="D6" s="27"/>
      <c r="E6" s="28"/>
      <c r="F6" s="29"/>
      <c r="G6" s="30"/>
      <c r="H6" s="31"/>
    </row>
    <row r="7" spans="2:8" ht="15.75" customHeight="1" x14ac:dyDescent="0.2">
      <c r="B7" s="26" t="s">
        <v>49</v>
      </c>
      <c r="C7" s="27"/>
      <c r="D7" s="27"/>
      <c r="E7" s="28"/>
      <c r="F7" s="29"/>
      <c r="G7" s="30"/>
      <c r="H7" s="31"/>
    </row>
    <row r="8" spans="2:8" ht="15.75" customHeight="1" x14ac:dyDescent="0.2">
      <c r="B8" s="27" t="s">
        <v>50</v>
      </c>
      <c r="C8" s="27" t="s">
        <v>51</v>
      </c>
      <c r="D8" s="27" t="s">
        <v>52</v>
      </c>
      <c r="E8" s="28">
        <v>1500000</v>
      </c>
      <c r="F8" s="29">
        <v>1506.39</v>
      </c>
      <c r="G8" s="30">
        <v>0.35239999999999999</v>
      </c>
      <c r="H8" s="31">
        <v>7.4969999999999995E-2</v>
      </c>
    </row>
    <row r="9" spans="2:8" ht="15.75" customHeight="1" x14ac:dyDescent="0.2">
      <c r="B9" s="27" t="s">
        <v>162</v>
      </c>
      <c r="C9" s="27" t="s">
        <v>163</v>
      </c>
      <c r="D9" s="27" t="s">
        <v>52</v>
      </c>
      <c r="E9" s="28">
        <v>1000000</v>
      </c>
      <c r="F9" s="29">
        <v>1007.7</v>
      </c>
      <c r="G9" s="30">
        <v>0.23569999999999999</v>
      </c>
      <c r="H9" s="31">
        <v>7.6018000000000002E-2</v>
      </c>
    </row>
    <row r="10" spans="2:8" ht="15.75" customHeight="1" x14ac:dyDescent="0.2">
      <c r="B10" s="27" t="s">
        <v>58</v>
      </c>
      <c r="C10" s="27" t="s">
        <v>59</v>
      </c>
      <c r="D10" s="27" t="s">
        <v>52</v>
      </c>
      <c r="E10" s="28">
        <v>500000</v>
      </c>
      <c r="F10" s="29">
        <v>476.77</v>
      </c>
      <c r="G10" s="30">
        <v>0.1115</v>
      </c>
      <c r="H10" s="31">
        <v>7.5893000000000002E-2</v>
      </c>
    </row>
    <row r="11" spans="2:8" ht="15.75" customHeight="1" x14ac:dyDescent="0.2">
      <c r="B11" s="26" t="s">
        <v>76</v>
      </c>
      <c r="C11" s="26"/>
      <c r="D11" s="26"/>
      <c r="E11" s="32"/>
      <c r="F11" s="33">
        <v>2990.86</v>
      </c>
      <c r="G11" s="34">
        <v>0.6996</v>
      </c>
      <c r="H11" s="35"/>
    </row>
    <row r="12" spans="2:8" ht="15.75" customHeight="1" x14ac:dyDescent="0.2">
      <c r="B12" s="27"/>
      <c r="C12" s="27"/>
      <c r="D12" s="27"/>
      <c r="E12" s="28"/>
      <c r="F12" s="29"/>
      <c r="G12" s="30"/>
      <c r="H12" s="31"/>
    </row>
    <row r="13" spans="2:8" ht="15.75" customHeight="1" x14ac:dyDescent="0.2">
      <c r="B13" s="26" t="s">
        <v>77</v>
      </c>
      <c r="C13" s="27"/>
      <c r="D13" s="27"/>
      <c r="E13" s="28"/>
      <c r="F13" s="29"/>
      <c r="G13" s="30"/>
      <c r="H13" s="31"/>
    </row>
    <row r="14" spans="2:8" ht="15.75" customHeight="1" x14ac:dyDescent="0.2">
      <c r="B14" s="26" t="s">
        <v>76</v>
      </c>
      <c r="C14" s="27"/>
      <c r="D14" s="27"/>
      <c r="E14" s="28"/>
      <c r="F14" s="36" t="s">
        <v>78</v>
      </c>
      <c r="G14" s="37" t="s">
        <v>78</v>
      </c>
      <c r="H14" s="31"/>
    </row>
    <row r="15" spans="2:8" ht="15.75" customHeight="1" x14ac:dyDescent="0.2">
      <c r="B15" s="27"/>
      <c r="C15" s="27"/>
      <c r="D15" s="27"/>
      <c r="E15" s="28"/>
      <c r="F15" s="29"/>
      <c r="G15" s="30"/>
      <c r="H15" s="31"/>
    </row>
    <row r="16" spans="2:8" ht="15.75" customHeight="1" x14ac:dyDescent="0.2">
      <c r="B16" s="26" t="s">
        <v>79</v>
      </c>
      <c r="C16" s="27"/>
      <c r="D16" s="27"/>
      <c r="E16" s="28"/>
      <c r="F16" s="29"/>
      <c r="G16" s="30"/>
      <c r="H16" s="31"/>
    </row>
    <row r="17" spans="2:8" ht="15.75" customHeight="1" x14ac:dyDescent="0.2">
      <c r="B17" s="26" t="s">
        <v>76</v>
      </c>
      <c r="C17" s="27"/>
      <c r="D17" s="27"/>
      <c r="E17" s="28"/>
      <c r="F17" s="36" t="s">
        <v>78</v>
      </c>
      <c r="G17" s="37" t="s">
        <v>78</v>
      </c>
      <c r="H17" s="31"/>
    </row>
    <row r="18" spans="2:8" ht="15.75" customHeight="1" x14ac:dyDescent="0.2">
      <c r="B18" s="27"/>
      <c r="C18" s="27"/>
      <c r="D18" s="27"/>
      <c r="E18" s="28"/>
      <c r="F18" s="29"/>
      <c r="G18" s="30"/>
      <c r="H18" s="31"/>
    </row>
    <row r="19" spans="2:8" ht="15.75" customHeight="1" x14ac:dyDescent="0.2">
      <c r="B19" s="38" t="s">
        <v>80</v>
      </c>
      <c r="C19" s="38"/>
      <c r="D19" s="38"/>
      <c r="E19" s="39"/>
      <c r="F19" s="33">
        <v>2990.86</v>
      </c>
      <c r="G19" s="34">
        <v>0.69969999999999999</v>
      </c>
      <c r="H19" s="35"/>
    </row>
    <row r="20" spans="2:8" ht="15.75" customHeight="1" x14ac:dyDescent="0.2">
      <c r="B20" s="27"/>
      <c r="C20" s="27"/>
      <c r="D20" s="27"/>
      <c r="E20" s="28"/>
      <c r="F20" s="29"/>
      <c r="G20" s="30"/>
      <c r="H20" s="31"/>
    </row>
    <row r="21" spans="2:8" ht="15.75" customHeight="1" x14ac:dyDescent="0.2">
      <c r="B21" s="26" t="s">
        <v>81</v>
      </c>
      <c r="C21" s="27"/>
      <c r="D21" s="27"/>
      <c r="E21" s="28"/>
      <c r="F21" s="29"/>
      <c r="G21" s="30"/>
      <c r="H21" s="31"/>
    </row>
    <row r="22" spans="2:8" ht="15.75" customHeight="1" x14ac:dyDescent="0.2">
      <c r="B22" s="27"/>
      <c r="C22" s="27"/>
      <c r="D22" s="27"/>
      <c r="E22" s="28"/>
      <c r="F22" s="29"/>
      <c r="G22" s="30"/>
      <c r="H22" s="31"/>
    </row>
    <row r="23" spans="2:8" ht="15.75" customHeight="1" x14ac:dyDescent="0.2">
      <c r="B23" s="26" t="s">
        <v>164</v>
      </c>
      <c r="C23" s="27"/>
      <c r="D23" s="27"/>
      <c r="E23" s="28"/>
      <c r="F23" s="29"/>
      <c r="G23" s="30"/>
      <c r="H23" s="31"/>
    </row>
    <row r="24" spans="2:8" ht="15.75" customHeight="1" x14ac:dyDescent="0.2">
      <c r="B24" s="27" t="s">
        <v>165</v>
      </c>
      <c r="C24" s="27" t="s">
        <v>166</v>
      </c>
      <c r="D24" s="27" t="s">
        <v>52</v>
      </c>
      <c r="E24" s="28">
        <v>500000</v>
      </c>
      <c r="F24" s="29">
        <v>499.23</v>
      </c>
      <c r="G24" s="30">
        <v>0.1168</v>
      </c>
      <c r="H24" s="31">
        <v>5.1012000000000002E-2</v>
      </c>
    </row>
    <row r="25" spans="2:8" ht="15.75" customHeight="1" x14ac:dyDescent="0.2">
      <c r="B25" s="27" t="s">
        <v>167</v>
      </c>
      <c r="C25" s="27" t="s">
        <v>168</v>
      </c>
      <c r="D25" s="27" t="s">
        <v>52</v>
      </c>
      <c r="E25" s="28">
        <v>500000</v>
      </c>
      <c r="F25" s="29">
        <v>498.76</v>
      </c>
      <c r="G25" s="30">
        <v>0.1167</v>
      </c>
      <c r="H25" s="31">
        <v>5.0494999999999998E-2</v>
      </c>
    </row>
    <row r="26" spans="2:8" ht="15.75" customHeight="1" x14ac:dyDescent="0.2">
      <c r="B26" s="26" t="s">
        <v>76</v>
      </c>
      <c r="C26" s="26"/>
      <c r="D26" s="26"/>
      <c r="E26" s="32"/>
      <c r="F26" s="33">
        <v>997.99</v>
      </c>
      <c r="G26" s="34">
        <v>0.23350000000000001</v>
      </c>
      <c r="H26" s="35"/>
    </row>
    <row r="27" spans="2:8" ht="15.75" customHeight="1" x14ac:dyDescent="0.2">
      <c r="B27" s="27"/>
      <c r="C27" s="27"/>
      <c r="D27" s="27"/>
      <c r="E27" s="28"/>
      <c r="F27" s="29"/>
      <c r="G27" s="30"/>
      <c r="H27" s="31"/>
    </row>
    <row r="28" spans="2:8" ht="15.75" customHeight="1" x14ac:dyDescent="0.2">
      <c r="B28" s="38" t="s">
        <v>80</v>
      </c>
      <c r="C28" s="38"/>
      <c r="D28" s="38"/>
      <c r="E28" s="39"/>
      <c r="F28" s="33">
        <v>997.99</v>
      </c>
      <c r="G28" s="34">
        <v>0.23350000000000001</v>
      </c>
      <c r="H28" s="35"/>
    </row>
    <row r="29" spans="2:8" ht="15.75" customHeight="1" x14ac:dyDescent="0.2">
      <c r="B29" s="27"/>
      <c r="C29" s="27"/>
      <c r="D29" s="27"/>
      <c r="E29" s="28"/>
      <c r="F29" s="29"/>
      <c r="G29" s="30"/>
      <c r="H29" s="31"/>
    </row>
    <row r="30" spans="2:8" ht="15.75" customHeight="1" x14ac:dyDescent="0.2">
      <c r="B30" s="27"/>
      <c r="C30" s="27"/>
      <c r="D30" s="27"/>
      <c r="E30" s="28"/>
      <c r="F30" s="29"/>
      <c r="G30" s="30"/>
      <c r="H30" s="31"/>
    </row>
    <row r="31" spans="2:8" ht="15.75" customHeight="1" x14ac:dyDescent="0.2">
      <c r="B31" s="26" t="s">
        <v>95</v>
      </c>
      <c r="C31" s="27"/>
      <c r="D31" s="27"/>
      <c r="E31" s="28"/>
      <c r="F31" s="29"/>
      <c r="G31" s="30"/>
      <c r="H31" s="31"/>
    </row>
    <row r="32" spans="2:8" ht="15.75" customHeight="1" x14ac:dyDescent="0.2">
      <c r="B32" s="27" t="s">
        <v>96</v>
      </c>
      <c r="C32" s="27"/>
      <c r="D32" s="27"/>
      <c r="E32" s="28"/>
      <c r="F32" s="29">
        <v>78.03</v>
      </c>
      <c r="G32" s="30">
        <v>1.83E-2</v>
      </c>
      <c r="H32" s="31"/>
    </row>
    <row r="33" spans="1:11" ht="15.75" customHeight="1" x14ac:dyDescent="0.2">
      <c r="B33" s="26" t="s">
        <v>76</v>
      </c>
      <c r="C33" s="26"/>
      <c r="D33" s="26"/>
      <c r="E33" s="32"/>
      <c r="F33" s="33">
        <v>78.03</v>
      </c>
      <c r="G33" s="34">
        <v>1.83E-2</v>
      </c>
      <c r="H33" s="35"/>
    </row>
    <row r="34" spans="1:11" ht="15.75" customHeight="1" x14ac:dyDescent="0.2">
      <c r="B34" s="27"/>
      <c r="C34" s="27"/>
      <c r="D34" s="27"/>
      <c r="E34" s="28"/>
      <c r="F34" s="29"/>
      <c r="G34" s="30"/>
      <c r="H34" s="31"/>
    </row>
    <row r="35" spans="1:11" ht="15.75" customHeight="1" x14ac:dyDescent="0.2">
      <c r="B35" s="38" t="s">
        <v>80</v>
      </c>
      <c r="C35" s="38"/>
      <c r="D35" s="38"/>
      <c r="E35" s="39"/>
      <c r="F35" s="33">
        <v>78.03</v>
      </c>
      <c r="G35" s="34">
        <v>1.83E-2</v>
      </c>
      <c r="H35" s="35"/>
      <c r="J35" s="114"/>
      <c r="K35" s="114"/>
    </row>
    <row r="36" spans="1:11" ht="15.75" customHeight="1" x14ac:dyDescent="0.2">
      <c r="B36" s="27" t="s">
        <v>97</v>
      </c>
      <c r="C36" s="27"/>
      <c r="D36" s="27"/>
      <c r="E36" s="28"/>
      <c r="F36" s="29">
        <v>207.73</v>
      </c>
      <c r="G36" s="30">
        <v>4.8499999999999988E-2</v>
      </c>
      <c r="H36" s="31"/>
    </row>
    <row r="37" spans="1:11" ht="15.75" customHeight="1" x14ac:dyDescent="0.2">
      <c r="B37" s="40" t="s">
        <v>98</v>
      </c>
      <c r="C37" s="40"/>
      <c r="D37" s="40"/>
      <c r="E37" s="41"/>
      <c r="F37" s="42">
        <v>4274.6099999999997</v>
      </c>
      <c r="G37" s="43">
        <v>1</v>
      </c>
      <c r="H37" s="44"/>
      <c r="J37" s="114"/>
      <c r="K37" s="10"/>
    </row>
    <row r="38" spans="1:11" ht="15.75" customHeight="1" x14ac:dyDescent="0.2">
      <c r="B38" s="2"/>
    </row>
    <row r="40" spans="1:11" ht="15.75" customHeight="1" x14ac:dyDescent="0.2">
      <c r="B40" s="2"/>
    </row>
    <row r="41" spans="1:11" ht="15.75" customHeight="1" x14ac:dyDescent="0.2">
      <c r="A41" s="7"/>
      <c r="B41" s="45" t="s">
        <v>101</v>
      </c>
      <c r="C41" s="77"/>
      <c r="D41" s="77"/>
      <c r="E41" s="46"/>
      <c r="F41" s="46"/>
      <c r="G41" s="46"/>
      <c r="H41" s="48"/>
    </row>
    <row r="42" spans="1:11" ht="15.75" customHeight="1" x14ac:dyDescent="0.2">
      <c r="A42" s="7"/>
      <c r="B42" s="49" t="s">
        <v>687</v>
      </c>
      <c r="C42" s="78"/>
      <c r="D42" s="78"/>
      <c r="E42" s="7"/>
      <c r="F42" s="7"/>
      <c r="G42" s="7"/>
      <c r="H42" s="51"/>
    </row>
    <row r="43" spans="1:11" ht="15.75" customHeight="1" x14ac:dyDescent="0.2">
      <c r="A43" s="7"/>
      <c r="B43" s="49" t="s">
        <v>102</v>
      </c>
      <c r="C43" s="78"/>
      <c r="D43" s="78"/>
      <c r="E43" s="7"/>
      <c r="F43" s="7"/>
      <c r="G43" s="7"/>
      <c r="H43" s="51"/>
    </row>
    <row r="44" spans="1:11" ht="15.75" customHeight="1" x14ac:dyDescent="0.2">
      <c r="A44" s="7"/>
      <c r="B44" s="79"/>
      <c r="C44" s="54">
        <v>46248</v>
      </c>
      <c r="D44" s="54">
        <v>46234</v>
      </c>
      <c r="E44" s="7"/>
      <c r="F44" s="7"/>
      <c r="G44" s="7"/>
      <c r="H44" s="51"/>
    </row>
    <row r="45" spans="1:11" ht="15.75" customHeight="1" x14ac:dyDescent="0.2">
      <c r="A45" s="7"/>
      <c r="B45" s="79" t="s">
        <v>103</v>
      </c>
      <c r="C45" s="55"/>
      <c r="D45" s="55"/>
      <c r="E45" s="7"/>
      <c r="F45" s="7"/>
      <c r="G45" s="7"/>
      <c r="H45" s="51"/>
    </row>
    <row r="46" spans="1:11" ht="15.75" customHeight="1" x14ac:dyDescent="0.2">
      <c r="A46" s="56"/>
      <c r="B46" s="79" t="s">
        <v>104</v>
      </c>
      <c r="C46" s="57">
        <v>60.993200000000002</v>
      </c>
      <c r="D46" s="57">
        <v>60.165700000000001</v>
      </c>
      <c r="E46" s="7"/>
      <c r="F46" s="7"/>
      <c r="G46" s="7"/>
      <c r="H46" s="51"/>
    </row>
    <row r="47" spans="1:11" ht="15.75" customHeight="1" x14ac:dyDescent="0.2">
      <c r="A47" s="56"/>
      <c r="B47" s="79" t="s">
        <v>105</v>
      </c>
      <c r="C47" s="57">
        <v>17.581299999999999</v>
      </c>
      <c r="D47" s="57">
        <v>17.3428</v>
      </c>
      <c r="E47" s="7"/>
      <c r="F47" s="7"/>
      <c r="G47" s="7"/>
      <c r="H47" s="51"/>
    </row>
    <row r="48" spans="1:11" ht="15.75" customHeight="1" x14ac:dyDescent="0.2">
      <c r="A48" s="56"/>
      <c r="B48" s="79" t="s">
        <v>108</v>
      </c>
      <c r="C48" s="57">
        <v>67.643199999999993</v>
      </c>
      <c r="D48" s="57">
        <v>66.715199999999996</v>
      </c>
      <c r="E48" s="7"/>
      <c r="F48" s="7"/>
      <c r="G48" s="7"/>
      <c r="H48" s="51"/>
    </row>
    <row r="49" spans="1:8" ht="15.75" customHeight="1" x14ac:dyDescent="0.2">
      <c r="A49" s="56"/>
      <c r="B49" s="79" t="s">
        <v>109</v>
      </c>
      <c r="C49" s="57">
        <v>19.485399999999998</v>
      </c>
      <c r="D49" s="57">
        <v>19.2181</v>
      </c>
      <c r="E49" s="7"/>
      <c r="F49" s="7"/>
      <c r="G49" s="7"/>
      <c r="H49" s="51"/>
    </row>
    <row r="50" spans="1:8" ht="15.75" customHeight="1" x14ac:dyDescent="0.2">
      <c r="A50" s="56"/>
      <c r="B50" s="79" t="s">
        <v>169</v>
      </c>
      <c r="C50" s="57">
        <v>35.227499999999999</v>
      </c>
      <c r="D50" s="57">
        <v>34.749600000000001</v>
      </c>
      <c r="E50" s="7"/>
      <c r="F50" s="7"/>
      <c r="G50" s="7"/>
      <c r="H50" s="51"/>
    </row>
    <row r="51" spans="1:8" ht="15.75" customHeight="1" x14ac:dyDescent="0.2">
      <c r="A51" s="56"/>
      <c r="B51" s="79" t="s">
        <v>170</v>
      </c>
      <c r="C51" s="57">
        <v>22.7958</v>
      </c>
      <c r="D51" s="57">
        <v>22.486499999999999</v>
      </c>
      <c r="E51" s="7"/>
      <c r="F51" s="7"/>
      <c r="G51" s="7"/>
      <c r="H51" s="51"/>
    </row>
    <row r="52" spans="1:8" ht="15.75" customHeight="1" x14ac:dyDescent="0.2">
      <c r="A52" s="7"/>
      <c r="B52" s="49" t="s">
        <v>688</v>
      </c>
      <c r="C52" s="7"/>
      <c r="D52" s="7"/>
      <c r="E52" s="7"/>
      <c r="F52" s="7"/>
      <c r="G52" s="7"/>
      <c r="H52" s="51"/>
    </row>
    <row r="53" spans="1:8" ht="15.75" customHeight="1" x14ac:dyDescent="0.2">
      <c r="A53" s="7"/>
      <c r="B53" s="49" t="s">
        <v>689</v>
      </c>
      <c r="C53" s="78"/>
      <c r="D53" s="78"/>
      <c r="E53" s="7"/>
      <c r="F53" s="7"/>
      <c r="G53" s="7"/>
      <c r="H53" s="51"/>
    </row>
    <row r="54" spans="1:8" ht="15.75" customHeight="1" x14ac:dyDescent="0.2">
      <c r="A54" s="7"/>
      <c r="B54" s="49" t="s">
        <v>690</v>
      </c>
      <c r="C54" s="78"/>
      <c r="D54" s="78"/>
      <c r="E54" s="7"/>
      <c r="F54" s="7"/>
      <c r="G54" s="7"/>
      <c r="H54" s="51"/>
    </row>
    <row r="55" spans="1:8" ht="15.75" customHeight="1" x14ac:dyDescent="0.2">
      <c r="A55" s="7"/>
      <c r="B55" s="58" t="s">
        <v>691</v>
      </c>
      <c r="C55" s="78"/>
      <c r="D55" s="78"/>
      <c r="E55" s="7"/>
      <c r="F55" s="7"/>
      <c r="G55" s="7"/>
      <c r="H55" s="51"/>
    </row>
    <row r="56" spans="1:8" ht="15.75" customHeight="1" x14ac:dyDescent="0.2">
      <c r="A56" s="7"/>
      <c r="B56" s="49" t="s">
        <v>171</v>
      </c>
      <c r="C56" s="7"/>
      <c r="D56" s="7"/>
      <c r="E56" s="7"/>
      <c r="F56" s="7"/>
      <c r="G56" s="7"/>
      <c r="H56" s="51"/>
    </row>
    <row r="57" spans="1:8" ht="15.75" customHeight="1" x14ac:dyDescent="0.2">
      <c r="A57" s="7"/>
      <c r="B57" s="49" t="s">
        <v>692</v>
      </c>
      <c r="C57" s="78"/>
      <c r="D57" s="78"/>
      <c r="E57" s="7"/>
      <c r="F57" s="7"/>
      <c r="G57" s="7"/>
      <c r="H57" s="51"/>
    </row>
    <row r="58" spans="1:8" ht="15.75" customHeight="1" x14ac:dyDescent="0.2">
      <c r="A58" s="7"/>
      <c r="B58" s="49" t="s">
        <v>113</v>
      </c>
      <c r="C58" s="78"/>
      <c r="D58" s="78"/>
      <c r="E58" s="7"/>
      <c r="F58" s="7"/>
      <c r="G58" s="7"/>
      <c r="H58" s="51"/>
    </row>
    <row r="59" spans="1:8" ht="15.75" customHeight="1" x14ac:dyDescent="0.2">
      <c r="A59" s="7"/>
      <c r="B59" s="85"/>
      <c r="C59" s="86"/>
      <c r="D59" s="86"/>
      <c r="E59" s="87"/>
      <c r="F59" s="87"/>
      <c r="G59" s="87"/>
      <c r="H59" s="88"/>
    </row>
    <row r="61" spans="1:8" ht="15.75" customHeight="1" thickBot="1" x14ac:dyDescent="0.25"/>
    <row r="62" spans="1:8" ht="39.75" customHeight="1" thickBot="1" x14ac:dyDescent="0.3">
      <c r="B62" s="59" t="s">
        <v>114</v>
      </c>
      <c r="C62" s="60" t="s">
        <v>115</v>
      </c>
      <c r="D62" s="60" t="s">
        <v>116</v>
      </c>
      <c r="E62"/>
    </row>
    <row r="63" spans="1:8" ht="39.75" customHeight="1" x14ac:dyDescent="0.25">
      <c r="B63" s="80" t="s">
        <v>172</v>
      </c>
      <c r="C63" s="128"/>
      <c r="D63" s="62" t="s">
        <v>173</v>
      </c>
      <c r="E63"/>
    </row>
    <row r="64" spans="1:8" ht="39.75" customHeight="1" x14ac:dyDescent="0.25">
      <c r="B64" s="131" t="s">
        <v>174</v>
      </c>
      <c r="C64" s="129"/>
      <c r="D64" s="133"/>
      <c r="E64"/>
    </row>
    <row r="65" spans="2:14" ht="39.75" customHeight="1" x14ac:dyDescent="0.25">
      <c r="B65" s="131"/>
      <c r="C65" s="129"/>
      <c r="D65" s="133"/>
      <c r="E65"/>
    </row>
    <row r="66" spans="2:14" ht="39.75" customHeight="1" x14ac:dyDescent="0.25">
      <c r="B66" s="131"/>
      <c r="C66" s="129"/>
      <c r="D66" s="133"/>
      <c r="E66"/>
    </row>
    <row r="67" spans="2:14" ht="39.75" customHeight="1" thickBot="1" x14ac:dyDescent="0.3">
      <c r="B67" s="132"/>
      <c r="C67" s="130"/>
      <c r="D67" s="134"/>
      <c r="E67"/>
    </row>
    <row r="68" spans="2:14" ht="15.75" customHeight="1" x14ac:dyDescent="0.2">
      <c r="B68" s="9" t="s">
        <v>120</v>
      </c>
      <c r="J68" s="3"/>
    </row>
    <row r="69" spans="2:14" ht="15.75" customHeight="1" x14ac:dyDescent="0.2">
      <c r="B69" s="9" t="s">
        <v>121</v>
      </c>
    </row>
    <row r="70" spans="2:14" ht="15.75" customHeight="1" x14ac:dyDescent="0.2">
      <c r="B70" s="9" t="s">
        <v>122</v>
      </c>
      <c r="J70" s="3"/>
    </row>
    <row r="71" spans="2:14" ht="15.75" customHeight="1" x14ac:dyDescent="0.2">
      <c r="J71" s="3"/>
    </row>
    <row r="72" spans="2:14" ht="15.75" customHeight="1" x14ac:dyDescent="0.25">
      <c r="B72" s="135" t="s">
        <v>123</v>
      </c>
      <c r="C72" s="136"/>
      <c r="D72" s="136"/>
      <c r="E72" s="136"/>
      <c r="J72" s="3"/>
    </row>
    <row r="73" spans="2:14" ht="30" customHeight="1" x14ac:dyDescent="0.25">
      <c r="B73" s="64" t="s">
        <v>124</v>
      </c>
      <c r="C73" s="137" t="s">
        <v>125</v>
      </c>
      <c r="D73" s="137" t="s">
        <v>126</v>
      </c>
      <c r="E73" s="137" t="s">
        <v>127</v>
      </c>
      <c r="J73" s="3"/>
    </row>
    <row r="74" spans="2:14" ht="15.75" customHeight="1" x14ac:dyDescent="0.25">
      <c r="B74" s="64" t="s">
        <v>128</v>
      </c>
      <c r="C74" s="138"/>
      <c r="D74" s="138"/>
      <c r="E74" s="138"/>
      <c r="J74" s="3"/>
    </row>
    <row r="75" spans="2:14" ht="15.75" customHeight="1" x14ac:dyDescent="0.25">
      <c r="B75" s="64" t="s">
        <v>129</v>
      </c>
      <c r="C75" s="65"/>
      <c r="D75" s="66"/>
      <c r="E75" s="66"/>
      <c r="J75" s="5"/>
      <c r="K75" s="5"/>
      <c r="L75" s="6"/>
      <c r="M75" s="6"/>
      <c r="N75" s="5"/>
    </row>
    <row r="76" spans="2:14" ht="15.75" customHeight="1" x14ac:dyDescent="0.25">
      <c r="B76" s="64" t="s">
        <v>130</v>
      </c>
      <c r="C76" s="66"/>
      <c r="D76" s="67"/>
      <c r="E76" s="66"/>
    </row>
    <row r="77" spans="2:14" ht="15.75" customHeight="1" x14ac:dyDescent="0.25">
      <c r="B77" s="64" t="s">
        <v>131</v>
      </c>
      <c r="C77" s="69" t="s">
        <v>157</v>
      </c>
      <c r="D77" s="83"/>
      <c r="E77" s="66"/>
    </row>
    <row r="78" spans="2:14" ht="15.75" customHeight="1" x14ac:dyDescent="0.25">
      <c r="B78" s="14" t="s">
        <v>158</v>
      </c>
      <c r="C78" s="70"/>
      <c r="D78" s="66"/>
      <c r="E78" s="66"/>
      <c r="J78" s="7"/>
      <c r="K78" s="7"/>
      <c r="L78" s="7"/>
      <c r="M78" s="7"/>
      <c r="N78" s="7"/>
    </row>
    <row r="79" spans="2:14" ht="15.75" customHeight="1" thickBot="1" x14ac:dyDescent="0.25">
      <c r="J79" s="7"/>
      <c r="K79" s="7"/>
      <c r="L79" s="7"/>
      <c r="M79" s="7"/>
      <c r="N79" s="7"/>
    </row>
    <row r="80" spans="2:14" ht="15.75" customHeight="1" thickBot="1" x14ac:dyDescent="0.25">
      <c r="B80" s="71"/>
      <c r="C80" s="72" t="s">
        <v>134</v>
      </c>
      <c r="J80" s="7"/>
      <c r="K80" s="7"/>
      <c r="L80" s="7"/>
      <c r="M80" s="7"/>
      <c r="N80" s="7"/>
    </row>
    <row r="81" spans="2:14" ht="15.75" customHeight="1" thickBot="1" x14ac:dyDescent="0.25">
      <c r="B81" s="73" t="s">
        <v>135</v>
      </c>
      <c r="C81" s="84" t="s">
        <v>10</v>
      </c>
      <c r="J81" s="7"/>
      <c r="K81" s="7"/>
      <c r="L81" s="7"/>
      <c r="M81" s="7"/>
      <c r="N81" s="7"/>
    </row>
    <row r="82" spans="2:14" ht="15.75" customHeight="1" thickBot="1" x14ac:dyDescent="0.25">
      <c r="B82" s="73" t="s">
        <v>136</v>
      </c>
      <c r="C82" s="75" t="s">
        <v>175</v>
      </c>
      <c r="J82" s="7"/>
      <c r="K82" s="7"/>
      <c r="L82" s="7"/>
      <c r="M82" s="7"/>
      <c r="N82" s="7"/>
    </row>
    <row r="83" spans="2:14" ht="15.75" customHeight="1" thickBot="1" x14ac:dyDescent="0.25">
      <c r="B83" s="73" t="s">
        <v>138</v>
      </c>
      <c r="C83" s="76">
        <v>6.77</v>
      </c>
      <c r="J83" s="7"/>
      <c r="K83" s="7"/>
      <c r="L83" s="7"/>
      <c r="M83" s="7"/>
      <c r="N83" s="7"/>
    </row>
    <row r="84" spans="2:14" ht="15.75" customHeight="1" thickBot="1" x14ac:dyDescent="0.25">
      <c r="B84" s="73" t="s">
        <v>139</v>
      </c>
      <c r="C84" s="76" t="s">
        <v>176</v>
      </c>
      <c r="J84" s="7"/>
      <c r="K84" s="7"/>
      <c r="L84" s="7"/>
      <c r="M84" s="7"/>
      <c r="N84" s="7"/>
    </row>
    <row r="85" spans="2:14" ht="15.75" customHeight="1" thickBot="1" x14ac:dyDescent="0.25">
      <c r="B85" s="73" t="s">
        <v>141</v>
      </c>
      <c r="C85" s="76" t="s">
        <v>177</v>
      </c>
    </row>
    <row r="86" spans="2:14" ht="15.75" customHeight="1" thickBot="1" x14ac:dyDescent="0.25">
      <c r="B86" s="73" t="s">
        <v>143</v>
      </c>
      <c r="C86" s="76" t="s">
        <v>144</v>
      </c>
      <c r="J86" s="3"/>
    </row>
    <row r="87" spans="2:14" ht="15.75" customHeight="1" thickBot="1" x14ac:dyDescent="0.25">
      <c r="B87" s="126" t="s">
        <v>145</v>
      </c>
      <c r="C87" s="127"/>
    </row>
    <row r="88" spans="2:14" ht="15.75" customHeight="1" thickBot="1" x14ac:dyDescent="0.25">
      <c r="B88" s="126" t="s">
        <v>146</v>
      </c>
      <c r="C88" s="127"/>
    </row>
  </sheetData>
  <mergeCells count="9">
    <mergeCell ref="B87:C87"/>
    <mergeCell ref="B88:C88"/>
    <mergeCell ref="C63:C67"/>
    <mergeCell ref="B64:B67"/>
    <mergeCell ref="D64:D67"/>
    <mergeCell ref="B72:E72"/>
    <mergeCell ref="C73:C74"/>
    <mergeCell ref="D73:D74"/>
    <mergeCell ref="E73:E74"/>
  </mergeCells>
  <hyperlinks>
    <hyperlink ref="G1" location="'Sheet1'!A1" display="Index" xr:uid="{F6006420-B10A-4912-9DFF-997CF2BBDDA2}"/>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FAB13-971D-435E-B030-5DB095DDF1FB}">
  <dimension ref="A1:N161"/>
  <sheetViews>
    <sheetView workbookViewId="0"/>
  </sheetViews>
  <sheetFormatPr defaultColWidth="9.140625" defaultRowHeight="15.75" customHeight="1" x14ac:dyDescent="0.2"/>
  <cols>
    <col min="1" max="1" width="3.5703125" style="2" customWidth="1"/>
    <col min="2" max="2" width="65.5703125" style="9" customWidth="1"/>
    <col min="3" max="4" width="45.5703125" style="9" customWidth="1"/>
    <col min="5" max="5" width="26.140625" style="2" bestFit="1" customWidth="1"/>
    <col min="6" max="6" width="16.42578125" style="2" customWidth="1"/>
    <col min="7" max="7" width="15.28515625" style="8" customWidth="1"/>
    <col min="8" max="8" width="5.4257812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10" ht="15.75" customHeight="1" x14ac:dyDescent="0.25">
      <c r="B1" s="4" t="s">
        <v>11</v>
      </c>
      <c r="C1" s="4"/>
      <c r="D1" s="4"/>
      <c r="E1" s="1"/>
      <c r="F1" s="1"/>
      <c r="G1" s="11" t="s">
        <v>8</v>
      </c>
      <c r="H1" s="2"/>
    </row>
    <row r="2" spans="2:10" ht="15.75" customHeight="1" x14ac:dyDescent="0.2">
      <c r="B2" s="4"/>
      <c r="C2" s="4"/>
      <c r="D2" s="4"/>
      <c r="E2" s="4"/>
      <c r="F2" s="4"/>
      <c r="G2" s="4"/>
      <c r="H2" s="2"/>
    </row>
    <row r="3" spans="2:10" ht="15.75" customHeight="1" thickBot="1" x14ac:dyDescent="0.25">
      <c r="B3" s="4" t="s">
        <v>686</v>
      </c>
      <c r="C3" s="2"/>
      <c r="D3" s="2"/>
      <c r="G3" s="2"/>
      <c r="H3" s="2"/>
    </row>
    <row r="4" spans="2:10" ht="36.75" customHeight="1" x14ac:dyDescent="0.2">
      <c r="B4" s="16" t="s">
        <v>0</v>
      </c>
      <c r="C4" s="17" t="s">
        <v>1</v>
      </c>
      <c r="D4" s="17" t="s">
        <v>5</v>
      </c>
      <c r="E4" s="18" t="s">
        <v>2</v>
      </c>
      <c r="F4" s="19" t="s">
        <v>3</v>
      </c>
      <c r="G4" s="20" t="s">
        <v>4</v>
      </c>
      <c r="H4" s="20" t="s">
        <v>6</v>
      </c>
    </row>
    <row r="5" spans="2:10" ht="15.75" customHeight="1" x14ac:dyDescent="0.2">
      <c r="B5" s="21"/>
      <c r="C5" s="21"/>
      <c r="D5" s="21"/>
      <c r="E5" s="22"/>
      <c r="F5" s="23"/>
      <c r="G5" s="24"/>
      <c r="H5" s="25"/>
    </row>
    <row r="6" spans="2:10" ht="15.75" customHeight="1" x14ac:dyDescent="0.2">
      <c r="B6" s="26" t="s">
        <v>48</v>
      </c>
      <c r="C6" s="27"/>
      <c r="D6" s="27"/>
      <c r="E6" s="28"/>
      <c r="F6" s="29"/>
      <c r="G6" s="30"/>
      <c r="H6" s="31"/>
    </row>
    <row r="7" spans="2:10" ht="15.75" customHeight="1" x14ac:dyDescent="0.2">
      <c r="B7" s="26" t="s">
        <v>49</v>
      </c>
      <c r="C7" s="27"/>
      <c r="D7" s="27"/>
      <c r="E7" s="28"/>
      <c r="F7" s="29"/>
      <c r="G7" s="30"/>
      <c r="H7" s="31"/>
    </row>
    <row r="8" spans="2:10" ht="15.75" customHeight="1" x14ac:dyDescent="0.2">
      <c r="B8" s="27" t="s">
        <v>178</v>
      </c>
      <c r="C8" s="27" t="s">
        <v>179</v>
      </c>
      <c r="D8" s="27" t="s">
        <v>55</v>
      </c>
      <c r="E8" s="28">
        <v>1000</v>
      </c>
      <c r="F8" s="29">
        <v>10752.31</v>
      </c>
      <c r="G8" s="30">
        <v>5.7299999999999997E-2</v>
      </c>
      <c r="H8" s="31">
        <v>7.0550000000000002E-2</v>
      </c>
    </row>
    <row r="9" spans="2:10" ht="15.75" customHeight="1" x14ac:dyDescent="0.2">
      <c r="B9" s="27" t="s">
        <v>180</v>
      </c>
      <c r="C9" s="27" t="s">
        <v>181</v>
      </c>
      <c r="D9" s="27" t="s">
        <v>55</v>
      </c>
      <c r="E9" s="28">
        <v>600</v>
      </c>
      <c r="F9" s="29">
        <v>6296.36</v>
      </c>
      <c r="G9" s="30">
        <v>3.3500000000000002E-2</v>
      </c>
      <c r="H9" s="31">
        <v>7.0984000000000005E-2</v>
      </c>
    </row>
    <row r="10" spans="2:10" ht="15.75" customHeight="1" x14ac:dyDescent="0.2">
      <c r="B10" s="27" t="s">
        <v>182</v>
      </c>
      <c r="C10" s="27" t="s">
        <v>183</v>
      </c>
      <c r="D10" s="27" t="s">
        <v>184</v>
      </c>
      <c r="E10" s="28">
        <v>600</v>
      </c>
      <c r="F10" s="29">
        <v>6228.99</v>
      </c>
      <c r="G10" s="30">
        <v>3.32E-2</v>
      </c>
      <c r="H10" s="31">
        <v>7.2249999999999995E-2</v>
      </c>
    </row>
    <row r="11" spans="2:10" ht="15.75" customHeight="1" x14ac:dyDescent="0.2">
      <c r="B11" s="27" t="s">
        <v>56</v>
      </c>
      <c r="C11" s="27" t="s">
        <v>57</v>
      </c>
      <c r="D11" s="27" t="s">
        <v>52</v>
      </c>
      <c r="E11" s="28">
        <v>5603400</v>
      </c>
      <c r="F11" s="29">
        <v>5901.97</v>
      </c>
      <c r="G11" s="30">
        <v>3.1399999999999997E-2</v>
      </c>
      <c r="H11" s="31">
        <v>7.5758000000000006E-2</v>
      </c>
    </row>
    <row r="12" spans="2:10" ht="15.75" customHeight="1" x14ac:dyDescent="0.2">
      <c r="B12" s="27" t="s">
        <v>53</v>
      </c>
      <c r="C12" s="27" t="s">
        <v>54</v>
      </c>
      <c r="D12" s="27" t="s">
        <v>55</v>
      </c>
      <c r="E12" s="28">
        <v>5000</v>
      </c>
      <c r="F12" s="29">
        <v>5357.21</v>
      </c>
      <c r="G12" s="30">
        <v>2.8500000000000001E-2</v>
      </c>
      <c r="H12" s="31">
        <v>7.3200000000000001E-2</v>
      </c>
    </row>
    <row r="13" spans="2:10" ht="15.75" customHeight="1" x14ac:dyDescent="0.2">
      <c r="B13" s="27" t="s">
        <v>185</v>
      </c>
      <c r="C13" s="27" t="s">
        <v>186</v>
      </c>
      <c r="D13" s="27" t="s">
        <v>55</v>
      </c>
      <c r="E13" s="28">
        <v>5000</v>
      </c>
      <c r="F13" s="29">
        <v>5333.69</v>
      </c>
      <c r="G13" s="30">
        <v>2.8400000000000002E-2</v>
      </c>
      <c r="H13" s="31">
        <v>7.3150000000000007E-2</v>
      </c>
    </row>
    <row r="14" spans="2:10" ht="15.75" customHeight="1" x14ac:dyDescent="0.2">
      <c r="B14" s="27" t="s">
        <v>187</v>
      </c>
      <c r="C14" s="27" t="s">
        <v>188</v>
      </c>
      <c r="D14" s="27" t="s">
        <v>55</v>
      </c>
      <c r="E14" s="28">
        <v>5000</v>
      </c>
      <c r="F14" s="29">
        <v>5256.49</v>
      </c>
      <c r="G14" s="30">
        <v>2.8000000000000001E-2</v>
      </c>
      <c r="H14" s="31">
        <v>7.7649999999999997E-2</v>
      </c>
    </row>
    <row r="15" spans="2:10" ht="15.75" customHeight="1" x14ac:dyDescent="0.2">
      <c r="B15" s="27" t="s">
        <v>60</v>
      </c>
      <c r="C15" s="27" t="s">
        <v>61</v>
      </c>
      <c r="D15" s="27" t="s">
        <v>55</v>
      </c>
      <c r="E15" s="28">
        <v>5000</v>
      </c>
      <c r="F15" s="29">
        <v>5247.25</v>
      </c>
      <c r="G15" s="30">
        <v>2.7900000000000001E-2</v>
      </c>
      <c r="H15" s="31">
        <v>7.6050000000000006E-2</v>
      </c>
    </row>
    <row r="16" spans="2:10" ht="15.75" customHeight="1" x14ac:dyDescent="0.2">
      <c r="B16" s="27" t="s">
        <v>189</v>
      </c>
      <c r="C16" s="27" t="s">
        <v>190</v>
      </c>
      <c r="D16" s="27" t="s">
        <v>55</v>
      </c>
      <c r="E16" s="28">
        <v>5000</v>
      </c>
      <c r="F16" s="29">
        <v>5158.3900000000003</v>
      </c>
      <c r="G16" s="30">
        <v>2.75E-2</v>
      </c>
      <c r="H16" s="31">
        <v>7.0999999999999994E-2</v>
      </c>
      <c r="J16" s="3"/>
    </row>
    <row r="17" spans="2:14" ht="15.75" customHeight="1" x14ac:dyDescent="0.2">
      <c r="B17" s="27" t="s">
        <v>191</v>
      </c>
      <c r="C17" s="27" t="s">
        <v>192</v>
      </c>
      <c r="D17" s="27" t="s">
        <v>55</v>
      </c>
      <c r="E17" s="28">
        <v>5000</v>
      </c>
      <c r="F17" s="29">
        <v>5155.16</v>
      </c>
      <c r="G17" s="30">
        <v>2.75E-2</v>
      </c>
      <c r="H17" s="31">
        <v>7.8700000000000006E-2</v>
      </c>
    </row>
    <row r="18" spans="2:14" ht="15.75" customHeight="1" x14ac:dyDescent="0.2">
      <c r="B18" s="27" t="s">
        <v>193</v>
      </c>
      <c r="C18" s="27" t="s">
        <v>194</v>
      </c>
      <c r="D18" s="27" t="s">
        <v>55</v>
      </c>
      <c r="E18" s="28">
        <v>5000</v>
      </c>
      <c r="F18" s="29">
        <v>5070</v>
      </c>
      <c r="G18" s="30">
        <v>2.7E-2</v>
      </c>
      <c r="H18" s="31">
        <v>7.1836999999999998E-2</v>
      </c>
      <c r="J18" s="3"/>
    </row>
    <row r="19" spans="2:14" ht="15.75" customHeight="1" x14ac:dyDescent="0.2">
      <c r="B19" s="27" t="s">
        <v>64</v>
      </c>
      <c r="C19" s="27" t="s">
        <v>65</v>
      </c>
      <c r="D19" s="27" t="s">
        <v>55</v>
      </c>
      <c r="E19" s="28">
        <v>4000</v>
      </c>
      <c r="F19" s="29">
        <v>4155.2700000000004</v>
      </c>
      <c r="G19" s="30">
        <v>2.2100000000000002E-2</v>
      </c>
      <c r="H19" s="31">
        <v>7.2099999999999997E-2</v>
      </c>
      <c r="J19" s="3"/>
    </row>
    <row r="20" spans="2:14" ht="15.75" customHeight="1" x14ac:dyDescent="0.2">
      <c r="B20" s="27" t="s">
        <v>195</v>
      </c>
      <c r="C20" s="27" t="s">
        <v>196</v>
      </c>
      <c r="D20" s="27" t="s">
        <v>55</v>
      </c>
      <c r="E20" s="28">
        <v>350</v>
      </c>
      <c r="F20" s="29">
        <v>3911.72</v>
      </c>
      <c r="G20" s="30">
        <v>2.0799999999999999E-2</v>
      </c>
      <c r="H20" s="31">
        <v>7.0749999999999993E-2</v>
      </c>
      <c r="J20" s="3"/>
    </row>
    <row r="21" spans="2:14" ht="15.75" customHeight="1" x14ac:dyDescent="0.2">
      <c r="B21" s="27" t="s">
        <v>197</v>
      </c>
      <c r="C21" s="27" t="s">
        <v>198</v>
      </c>
      <c r="D21" s="27" t="s">
        <v>55</v>
      </c>
      <c r="E21" s="28">
        <v>3000</v>
      </c>
      <c r="F21" s="29">
        <v>3195.26</v>
      </c>
      <c r="G21" s="30">
        <v>1.7000000000000001E-2</v>
      </c>
      <c r="H21" s="31">
        <v>7.3550000000000004E-2</v>
      </c>
      <c r="J21" s="3"/>
    </row>
    <row r="22" spans="2:14" ht="15.75" customHeight="1" x14ac:dyDescent="0.2">
      <c r="B22" s="27" t="s">
        <v>72</v>
      </c>
      <c r="C22" s="27" t="s">
        <v>73</v>
      </c>
      <c r="D22" s="27" t="s">
        <v>55</v>
      </c>
      <c r="E22" s="28">
        <v>3000</v>
      </c>
      <c r="F22" s="29">
        <v>3074.66</v>
      </c>
      <c r="G22" s="30">
        <v>1.6400000000000001E-2</v>
      </c>
      <c r="H22" s="31">
        <v>7.3849999999999999E-2</v>
      </c>
      <c r="J22" s="3"/>
    </row>
    <row r="23" spans="2:14" ht="15.75" customHeight="1" x14ac:dyDescent="0.2">
      <c r="B23" s="27" t="s">
        <v>199</v>
      </c>
      <c r="C23" s="27" t="s">
        <v>200</v>
      </c>
      <c r="D23" s="27" t="s">
        <v>55</v>
      </c>
      <c r="E23" s="28">
        <v>2500</v>
      </c>
      <c r="F23" s="29">
        <v>2637.63</v>
      </c>
      <c r="G23" s="30">
        <v>1.4E-2</v>
      </c>
      <c r="H23" s="31">
        <v>7.17E-2</v>
      </c>
      <c r="J23" s="5"/>
      <c r="K23" s="5"/>
      <c r="L23" s="6"/>
      <c r="M23" s="6"/>
      <c r="N23" s="5"/>
    </row>
    <row r="24" spans="2:14" ht="15.75" customHeight="1" x14ac:dyDescent="0.2">
      <c r="B24" s="27" t="s">
        <v>201</v>
      </c>
      <c r="C24" s="27" t="s">
        <v>202</v>
      </c>
      <c r="D24" s="27" t="s">
        <v>55</v>
      </c>
      <c r="E24" s="28">
        <v>250</v>
      </c>
      <c r="F24" s="29">
        <v>2626.86</v>
      </c>
      <c r="G24" s="30">
        <v>1.4E-2</v>
      </c>
      <c r="H24" s="31">
        <v>7.2400000000000006E-2</v>
      </c>
    </row>
    <row r="25" spans="2:14" ht="15.75" customHeight="1" x14ac:dyDescent="0.2">
      <c r="B25" s="27" t="s">
        <v>203</v>
      </c>
      <c r="C25" s="27" t="s">
        <v>204</v>
      </c>
      <c r="D25" s="27" t="s">
        <v>184</v>
      </c>
      <c r="E25" s="28">
        <v>2500</v>
      </c>
      <c r="F25" s="29">
        <v>2607.63</v>
      </c>
      <c r="G25" s="30">
        <v>1.3899999999999999E-2</v>
      </c>
      <c r="H25" s="31">
        <v>7.3249999999999996E-2</v>
      </c>
    </row>
    <row r="26" spans="2:14" ht="15.75" customHeight="1" x14ac:dyDescent="0.2">
      <c r="B26" s="27" t="s">
        <v>205</v>
      </c>
      <c r="C26" s="27" t="s">
        <v>206</v>
      </c>
      <c r="D26" s="27" t="s">
        <v>52</v>
      </c>
      <c r="E26" s="28">
        <v>2500000</v>
      </c>
      <c r="F26" s="29">
        <v>2585.9899999999998</v>
      </c>
      <c r="G26" s="30">
        <v>1.38E-2</v>
      </c>
      <c r="H26" s="31">
        <v>6.0491000000000003E-2</v>
      </c>
      <c r="J26" s="7"/>
      <c r="K26" s="7"/>
      <c r="L26" s="7"/>
      <c r="M26" s="7"/>
      <c r="N26" s="7"/>
    </row>
    <row r="27" spans="2:14" ht="15.75" customHeight="1" x14ac:dyDescent="0.2">
      <c r="B27" s="27" t="s">
        <v>207</v>
      </c>
      <c r="C27" s="27" t="s">
        <v>208</v>
      </c>
      <c r="D27" s="27" t="s">
        <v>55</v>
      </c>
      <c r="E27" s="28">
        <v>2500</v>
      </c>
      <c r="F27" s="29">
        <v>2570.6999999999998</v>
      </c>
      <c r="G27" s="30">
        <v>1.37E-2</v>
      </c>
      <c r="H27" s="31">
        <v>7.17E-2</v>
      </c>
      <c r="J27" s="7"/>
      <c r="K27" s="7"/>
      <c r="L27" s="7"/>
      <c r="M27" s="7"/>
      <c r="N27" s="7"/>
    </row>
    <row r="28" spans="2:14" ht="15.75" customHeight="1" x14ac:dyDescent="0.2">
      <c r="B28" s="27" t="s">
        <v>209</v>
      </c>
      <c r="C28" s="27" t="s">
        <v>210</v>
      </c>
      <c r="D28" s="27" t="s">
        <v>55</v>
      </c>
      <c r="E28" s="28">
        <v>2500</v>
      </c>
      <c r="F28" s="29">
        <v>2565.6</v>
      </c>
      <c r="G28" s="30">
        <v>1.37E-2</v>
      </c>
      <c r="H28" s="31">
        <v>7.3566000000000006E-2</v>
      </c>
      <c r="J28" s="7"/>
      <c r="K28" s="7"/>
      <c r="L28" s="7"/>
      <c r="M28" s="7"/>
      <c r="N28" s="7"/>
    </row>
    <row r="29" spans="2:14" ht="15.75" customHeight="1" x14ac:dyDescent="0.2">
      <c r="B29" s="27" t="s">
        <v>211</v>
      </c>
      <c r="C29" s="27" t="s">
        <v>212</v>
      </c>
      <c r="D29" s="27" t="s">
        <v>55</v>
      </c>
      <c r="E29" s="28">
        <v>2556</v>
      </c>
      <c r="F29" s="29">
        <v>2559.0100000000002</v>
      </c>
      <c r="G29" s="30">
        <v>1.3599999999999999E-2</v>
      </c>
      <c r="H29" s="31">
        <v>7.2666999999999995E-2</v>
      </c>
      <c r="J29" s="7"/>
      <c r="K29" s="7"/>
      <c r="L29" s="7"/>
      <c r="M29" s="7"/>
      <c r="N29" s="7"/>
    </row>
    <row r="30" spans="2:14" ht="15.75" customHeight="1" x14ac:dyDescent="0.2">
      <c r="B30" s="27" t="s">
        <v>213</v>
      </c>
      <c r="C30" s="27" t="s">
        <v>214</v>
      </c>
      <c r="D30" s="27" t="s">
        <v>55</v>
      </c>
      <c r="E30" s="28">
        <v>250</v>
      </c>
      <c r="F30" s="29">
        <v>2558.89</v>
      </c>
      <c r="G30" s="30">
        <v>1.3599999999999999E-2</v>
      </c>
      <c r="H30" s="31">
        <v>7.2800000000000004E-2</v>
      </c>
      <c r="J30" s="7"/>
      <c r="K30" s="7"/>
      <c r="L30" s="7"/>
      <c r="M30" s="7"/>
      <c r="N30" s="7"/>
    </row>
    <row r="31" spans="2:14" ht="15.75" customHeight="1" x14ac:dyDescent="0.2">
      <c r="B31" s="27" t="s">
        <v>215</v>
      </c>
      <c r="C31" s="27" t="s">
        <v>216</v>
      </c>
      <c r="D31" s="27" t="s">
        <v>184</v>
      </c>
      <c r="E31" s="28">
        <v>2500</v>
      </c>
      <c r="F31" s="29">
        <v>2558.23</v>
      </c>
      <c r="G31" s="30">
        <v>1.3599999999999999E-2</v>
      </c>
      <c r="H31" s="31">
        <v>7.2635000000000005E-2</v>
      </c>
      <c r="J31" s="7"/>
      <c r="K31" s="7"/>
      <c r="L31" s="7"/>
      <c r="M31" s="7"/>
      <c r="N31" s="7"/>
    </row>
    <row r="32" spans="2:14" ht="15.75" customHeight="1" x14ac:dyDescent="0.2">
      <c r="B32" s="27" t="s">
        <v>217</v>
      </c>
      <c r="C32" s="27" t="s">
        <v>218</v>
      </c>
      <c r="D32" s="27" t="s">
        <v>55</v>
      </c>
      <c r="E32" s="28">
        <v>2500</v>
      </c>
      <c r="F32" s="29">
        <v>2543.6799999999998</v>
      </c>
      <c r="G32" s="30">
        <v>1.35E-2</v>
      </c>
      <c r="H32" s="31">
        <v>7.3150000000000007E-2</v>
      </c>
      <c r="J32" s="7"/>
      <c r="K32" s="7"/>
      <c r="L32" s="7"/>
      <c r="M32" s="7"/>
      <c r="N32" s="7"/>
    </row>
    <row r="33" spans="2:10" ht="15.75" customHeight="1" x14ac:dyDescent="0.2">
      <c r="B33" s="27" t="s">
        <v>219</v>
      </c>
      <c r="C33" s="27" t="s">
        <v>220</v>
      </c>
      <c r="D33" s="27" t="s">
        <v>184</v>
      </c>
      <c r="E33" s="28">
        <v>250</v>
      </c>
      <c r="F33" s="29">
        <v>2522.39</v>
      </c>
      <c r="G33" s="30">
        <v>1.34E-2</v>
      </c>
      <c r="H33" s="31">
        <v>7.3700000000000002E-2</v>
      </c>
    </row>
    <row r="34" spans="2:10" ht="15.75" customHeight="1" x14ac:dyDescent="0.2">
      <c r="B34" s="27" t="s">
        <v>221</v>
      </c>
      <c r="C34" s="27" t="s">
        <v>222</v>
      </c>
      <c r="D34" s="27" t="s">
        <v>184</v>
      </c>
      <c r="E34" s="28">
        <v>2500</v>
      </c>
      <c r="F34" s="29">
        <v>2513.8000000000002</v>
      </c>
      <c r="G34" s="30">
        <v>1.34E-2</v>
      </c>
      <c r="H34" s="31">
        <v>7.2316000000000005E-2</v>
      </c>
      <c r="J34" s="3"/>
    </row>
    <row r="35" spans="2:10" ht="15.75" customHeight="1" x14ac:dyDescent="0.2">
      <c r="B35" s="27" t="s">
        <v>223</v>
      </c>
      <c r="C35" s="27" t="s">
        <v>224</v>
      </c>
      <c r="D35" s="27" t="s">
        <v>55</v>
      </c>
      <c r="E35" s="28">
        <v>2500</v>
      </c>
      <c r="F35" s="29">
        <v>2506.7199999999998</v>
      </c>
      <c r="G35" s="30">
        <v>1.3299999999999999E-2</v>
      </c>
      <c r="H35" s="31">
        <v>7.3599999999999999E-2</v>
      </c>
    </row>
    <row r="36" spans="2:10" ht="15.75" customHeight="1" x14ac:dyDescent="0.2">
      <c r="B36" s="27" t="s">
        <v>225</v>
      </c>
      <c r="C36" s="27" t="s">
        <v>226</v>
      </c>
      <c r="D36" s="27" t="s">
        <v>184</v>
      </c>
      <c r="E36" s="28">
        <v>2500</v>
      </c>
      <c r="F36" s="29">
        <v>2502.3200000000002</v>
      </c>
      <c r="G36" s="30">
        <v>1.3299999999999999E-2</v>
      </c>
      <c r="H36" s="31">
        <v>7.2800000000000004E-2</v>
      </c>
    </row>
    <row r="37" spans="2:10" ht="15.75" customHeight="1" x14ac:dyDescent="0.2">
      <c r="B37" s="27" t="s">
        <v>227</v>
      </c>
      <c r="C37" s="27" t="s">
        <v>228</v>
      </c>
      <c r="D37" s="27" t="s">
        <v>184</v>
      </c>
      <c r="E37" s="28">
        <v>2500</v>
      </c>
      <c r="F37" s="29">
        <v>2487.87</v>
      </c>
      <c r="G37" s="30">
        <v>1.32E-2</v>
      </c>
      <c r="H37" s="31">
        <v>7.2249999999999995E-2</v>
      </c>
    </row>
    <row r="38" spans="2:10" ht="15.75" customHeight="1" x14ac:dyDescent="0.2">
      <c r="B38" s="27" t="s">
        <v>229</v>
      </c>
      <c r="C38" s="27" t="s">
        <v>230</v>
      </c>
      <c r="D38" s="27" t="s">
        <v>52</v>
      </c>
      <c r="E38" s="28">
        <v>2544300</v>
      </c>
      <c r="F38" s="29">
        <v>1734.03</v>
      </c>
      <c r="G38" s="30">
        <v>9.1999999999999998E-3</v>
      </c>
      <c r="H38" s="31">
        <v>6.8884000000000001E-2</v>
      </c>
    </row>
    <row r="39" spans="2:10" ht="15.75" customHeight="1" x14ac:dyDescent="0.2">
      <c r="B39" s="27" t="s">
        <v>231</v>
      </c>
      <c r="C39" s="27" t="s">
        <v>232</v>
      </c>
      <c r="D39" s="27" t="s">
        <v>55</v>
      </c>
      <c r="E39" s="28">
        <v>150</v>
      </c>
      <c r="F39" s="29">
        <v>1572.25</v>
      </c>
      <c r="G39" s="30">
        <v>8.3999999999999995E-3</v>
      </c>
      <c r="H39" s="31">
        <v>7.0985000000000006E-2</v>
      </c>
    </row>
    <row r="40" spans="2:10" ht="15.75" customHeight="1" x14ac:dyDescent="0.2">
      <c r="B40" s="27" t="s">
        <v>233</v>
      </c>
      <c r="C40" s="27" t="s">
        <v>234</v>
      </c>
      <c r="D40" s="27" t="s">
        <v>55</v>
      </c>
      <c r="E40" s="28">
        <v>1500</v>
      </c>
      <c r="F40" s="29">
        <v>1517.17</v>
      </c>
      <c r="G40" s="30">
        <v>8.0999999999999996E-3</v>
      </c>
      <c r="H40" s="31">
        <v>7.0900000000000005E-2</v>
      </c>
    </row>
    <row r="41" spans="2:10" ht="15.75" customHeight="1" x14ac:dyDescent="0.2">
      <c r="B41" s="27" t="s">
        <v>235</v>
      </c>
      <c r="C41" s="27" t="s">
        <v>236</v>
      </c>
      <c r="D41" s="27" t="s">
        <v>55</v>
      </c>
      <c r="E41" s="28">
        <v>1500</v>
      </c>
      <c r="F41" s="29">
        <v>1506.53</v>
      </c>
      <c r="G41" s="30">
        <v>8.0000000000000002E-3</v>
      </c>
      <c r="H41" s="31">
        <v>7.2499999999999995E-2</v>
      </c>
    </row>
    <row r="42" spans="2:10" ht="15.75" customHeight="1" x14ac:dyDescent="0.2">
      <c r="B42" s="27" t="s">
        <v>74</v>
      </c>
      <c r="C42" s="27" t="s">
        <v>75</v>
      </c>
      <c r="D42" s="27" t="s">
        <v>55</v>
      </c>
      <c r="E42" s="28">
        <v>1500</v>
      </c>
      <c r="F42" s="29">
        <v>1494.2</v>
      </c>
      <c r="G42" s="30">
        <v>8.0000000000000002E-3</v>
      </c>
      <c r="H42" s="31">
        <v>7.9750000000000001E-2</v>
      </c>
    </row>
    <row r="43" spans="2:10" ht="15.75" customHeight="1" x14ac:dyDescent="0.2">
      <c r="B43" s="27" t="s">
        <v>58</v>
      </c>
      <c r="C43" s="27" t="s">
        <v>59</v>
      </c>
      <c r="D43" s="27" t="s">
        <v>52</v>
      </c>
      <c r="E43" s="28">
        <v>1500000</v>
      </c>
      <c r="F43" s="29">
        <v>1430.3</v>
      </c>
      <c r="G43" s="30">
        <v>7.6E-3</v>
      </c>
      <c r="H43" s="31">
        <v>7.5893000000000002E-2</v>
      </c>
    </row>
    <row r="44" spans="2:10" ht="15.75" customHeight="1" x14ac:dyDescent="0.2">
      <c r="B44" s="27" t="s">
        <v>237</v>
      </c>
      <c r="C44" s="27" t="s">
        <v>238</v>
      </c>
      <c r="D44" s="27" t="s">
        <v>55</v>
      </c>
      <c r="E44" s="28">
        <v>1000</v>
      </c>
      <c r="F44" s="29">
        <v>1043.95</v>
      </c>
      <c r="G44" s="30">
        <v>5.5999999999999999E-3</v>
      </c>
      <c r="H44" s="31">
        <v>7.0199999999999999E-2</v>
      </c>
    </row>
    <row r="45" spans="2:10" ht="15.75" customHeight="1" x14ac:dyDescent="0.2">
      <c r="B45" s="27" t="s">
        <v>239</v>
      </c>
      <c r="C45" s="27" t="s">
        <v>240</v>
      </c>
      <c r="D45" s="27" t="s">
        <v>184</v>
      </c>
      <c r="E45" s="28">
        <v>100</v>
      </c>
      <c r="F45" s="29">
        <v>1009.02</v>
      </c>
      <c r="G45" s="30">
        <v>5.4000000000000003E-3</v>
      </c>
      <c r="H45" s="31">
        <v>7.0949999999999999E-2</v>
      </c>
    </row>
    <row r="46" spans="2:10" ht="15.75" customHeight="1" x14ac:dyDescent="0.2">
      <c r="B46" s="26" t="s">
        <v>76</v>
      </c>
      <c r="C46" s="26"/>
      <c r="D46" s="26"/>
      <c r="E46" s="32"/>
      <c r="F46" s="33">
        <f>SUM(F8:F45)</f>
        <v>129749.5</v>
      </c>
      <c r="G46" s="34">
        <v>0.69079999999999997</v>
      </c>
      <c r="H46" s="35"/>
    </row>
    <row r="47" spans="2:10" ht="15.75" customHeight="1" x14ac:dyDescent="0.2">
      <c r="B47" s="27"/>
      <c r="C47" s="27"/>
      <c r="D47" s="27"/>
      <c r="E47" s="28"/>
      <c r="F47" s="29"/>
      <c r="G47" s="30"/>
      <c r="H47" s="31"/>
    </row>
    <row r="48" spans="2:10" ht="15.75" customHeight="1" x14ac:dyDescent="0.2">
      <c r="B48" s="26" t="s">
        <v>77</v>
      </c>
      <c r="C48" s="27"/>
      <c r="D48" s="27"/>
      <c r="E48" s="28"/>
      <c r="F48" s="29"/>
      <c r="G48" s="30"/>
      <c r="H48" s="31"/>
    </row>
    <row r="49" spans="2:8" ht="15.75" customHeight="1" x14ac:dyDescent="0.2">
      <c r="B49" s="26" t="s">
        <v>76</v>
      </c>
      <c r="C49" s="27"/>
      <c r="D49" s="27"/>
      <c r="E49" s="28"/>
      <c r="F49" s="36" t="s">
        <v>78</v>
      </c>
      <c r="G49" s="37" t="s">
        <v>78</v>
      </c>
      <c r="H49" s="31"/>
    </row>
    <row r="50" spans="2:8" ht="15.75" customHeight="1" x14ac:dyDescent="0.2">
      <c r="B50" s="27"/>
      <c r="C50" s="27"/>
      <c r="D50" s="27"/>
      <c r="E50" s="28"/>
      <c r="F50" s="29"/>
      <c r="G50" s="30"/>
      <c r="H50" s="31"/>
    </row>
    <row r="51" spans="2:8" ht="15.75" customHeight="1" x14ac:dyDescent="0.2">
      <c r="B51" s="26" t="s">
        <v>79</v>
      </c>
      <c r="C51" s="27"/>
      <c r="D51" s="27"/>
      <c r="E51" s="28"/>
      <c r="F51" s="29"/>
      <c r="G51" s="30"/>
      <c r="H51" s="31"/>
    </row>
    <row r="52" spans="2:8" ht="15.75" customHeight="1" x14ac:dyDescent="0.2">
      <c r="B52" s="26" t="s">
        <v>76</v>
      </c>
      <c r="C52" s="27"/>
      <c r="D52" s="27"/>
      <c r="E52" s="28"/>
      <c r="F52" s="36" t="s">
        <v>78</v>
      </c>
      <c r="G52" s="37" t="s">
        <v>78</v>
      </c>
      <c r="H52" s="31"/>
    </row>
    <row r="53" spans="2:8" ht="15.75" customHeight="1" x14ac:dyDescent="0.2">
      <c r="B53" s="27"/>
      <c r="C53" s="27"/>
      <c r="D53" s="27"/>
      <c r="E53" s="28"/>
      <c r="F53" s="29"/>
      <c r="G53" s="30"/>
      <c r="H53" s="31"/>
    </row>
    <row r="54" spans="2:8" ht="15.75" customHeight="1" x14ac:dyDescent="0.2">
      <c r="B54" s="38" t="s">
        <v>80</v>
      </c>
      <c r="C54" s="38"/>
      <c r="D54" s="38"/>
      <c r="E54" s="39"/>
      <c r="F54" s="33">
        <f>F46</f>
        <v>129749.5</v>
      </c>
      <c r="G54" s="34">
        <f>G46</f>
        <v>0.69079999999999997</v>
      </c>
      <c r="H54" s="35"/>
    </row>
    <row r="55" spans="2:8" ht="15.75" customHeight="1" x14ac:dyDescent="0.2">
      <c r="B55" s="27"/>
      <c r="C55" s="27"/>
      <c r="D55" s="27"/>
      <c r="E55" s="28"/>
      <c r="F55" s="29"/>
      <c r="G55" s="30"/>
      <c r="H55" s="31"/>
    </row>
    <row r="56" spans="2:8" ht="15.75" customHeight="1" x14ac:dyDescent="0.2">
      <c r="B56" s="26" t="s">
        <v>81</v>
      </c>
      <c r="C56" s="27"/>
      <c r="D56" s="27"/>
      <c r="E56" s="28"/>
      <c r="F56" s="29"/>
      <c r="G56" s="30"/>
      <c r="H56" s="31"/>
    </row>
    <row r="57" spans="2:8" ht="15.75" customHeight="1" x14ac:dyDescent="0.2">
      <c r="B57" s="27"/>
      <c r="C57" s="27"/>
      <c r="D57" s="27"/>
      <c r="E57" s="28"/>
      <c r="F57" s="29"/>
      <c r="G57" s="30"/>
      <c r="H57" s="31"/>
    </row>
    <row r="58" spans="2:8" ht="15.75" customHeight="1" x14ac:dyDescent="0.2">
      <c r="B58" s="26" t="s">
        <v>82</v>
      </c>
      <c r="C58" s="27"/>
      <c r="D58" s="27"/>
      <c r="E58" s="28"/>
      <c r="F58" s="29"/>
      <c r="G58" s="30"/>
      <c r="H58" s="31"/>
    </row>
    <row r="59" spans="2:8" ht="15.75" customHeight="1" x14ac:dyDescent="0.2">
      <c r="B59" s="27" t="s">
        <v>241</v>
      </c>
      <c r="C59" s="27" t="s">
        <v>242</v>
      </c>
      <c r="D59" s="27" t="s">
        <v>85</v>
      </c>
      <c r="E59" s="28">
        <v>1000</v>
      </c>
      <c r="F59" s="29">
        <v>4888.01</v>
      </c>
      <c r="G59" s="30">
        <v>2.5999999999999999E-2</v>
      </c>
      <c r="H59" s="31">
        <v>6.5850000000000006E-2</v>
      </c>
    </row>
    <row r="60" spans="2:8" ht="15.75" customHeight="1" x14ac:dyDescent="0.2">
      <c r="B60" s="27" t="s">
        <v>243</v>
      </c>
      <c r="C60" s="27" t="s">
        <v>244</v>
      </c>
      <c r="D60" s="27" t="s">
        <v>85</v>
      </c>
      <c r="E60" s="28">
        <v>1000</v>
      </c>
      <c r="F60" s="29">
        <v>4870.9399999999996</v>
      </c>
      <c r="G60" s="30">
        <v>2.5899999999999999E-2</v>
      </c>
      <c r="H60" s="31">
        <v>6.6698999999999994E-2</v>
      </c>
    </row>
    <row r="61" spans="2:8" ht="15.75" customHeight="1" x14ac:dyDescent="0.2">
      <c r="B61" s="27" t="s">
        <v>245</v>
      </c>
      <c r="C61" s="27" t="s">
        <v>246</v>
      </c>
      <c r="D61" s="27" t="s">
        <v>88</v>
      </c>
      <c r="E61" s="28">
        <v>1000</v>
      </c>
      <c r="F61" s="29">
        <v>4868.1400000000003</v>
      </c>
      <c r="G61" s="30">
        <v>2.5899999999999999E-2</v>
      </c>
      <c r="H61" s="31">
        <v>6.6800999999999999E-2</v>
      </c>
    </row>
    <row r="62" spans="2:8" ht="15.75" customHeight="1" x14ac:dyDescent="0.2">
      <c r="B62" s="27" t="s">
        <v>247</v>
      </c>
      <c r="C62" s="27" t="s">
        <v>248</v>
      </c>
      <c r="D62" s="27" t="s">
        <v>85</v>
      </c>
      <c r="E62" s="28">
        <v>1000</v>
      </c>
      <c r="F62" s="29">
        <v>4854.5200000000004</v>
      </c>
      <c r="G62" s="30">
        <v>2.5899999999999999E-2</v>
      </c>
      <c r="H62" s="31">
        <v>6.6699999999999995E-2</v>
      </c>
    </row>
    <row r="63" spans="2:8" ht="15.75" customHeight="1" x14ac:dyDescent="0.2">
      <c r="B63" s="27" t="s">
        <v>83</v>
      </c>
      <c r="C63" s="27" t="s">
        <v>249</v>
      </c>
      <c r="D63" s="27" t="s">
        <v>85</v>
      </c>
      <c r="E63" s="28">
        <v>1000</v>
      </c>
      <c r="F63" s="29">
        <v>4853.87</v>
      </c>
      <c r="G63" s="30">
        <v>2.58E-2</v>
      </c>
      <c r="H63" s="31">
        <v>6.6600000000000006E-2</v>
      </c>
    </row>
    <row r="64" spans="2:8" ht="15.75" customHeight="1" x14ac:dyDescent="0.2">
      <c r="B64" s="27" t="s">
        <v>250</v>
      </c>
      <c r="C64" s="27" t="s">
        <v>251</v>
      </c>
      <c r="D64" s="27" t="s">
        <v>88</v>
      </c>
      <c r="E64" s="28">
        <v>1000</v>
      </c>
      <c r="F64" s="29">
        <v>4822.13</v>
      </c>
      <c r="G64" s="30">
        <v>2.5700000000000001E-2</v>
      </c>
      <c r="H64" s="31">
        <v>6.8000000000000005E-2</v>
      </c>
    </row>
    <row r="65" spans="2:8" ht="15.75" customHeight="1" x14ac:dyDescent="0.2">
      <c r="B65" s="27" t="s">
        <v>86</v>
      </c>
      <c r="C65" s="27" t="s">
        <v>252</v>
      </c>
      <c r="D65" s="27" t="s">
        <v>85</v>
      </c>
      <c r="E65" s="28">
        <v>1000</v>
      </c>
      <c r="F65" s="29">
        <v>4723.99</v>
      </c>
      <c r="G65" s="30">
        <v>2.52E-2</v>
      </c>
      <c r="H65" s="31">
        <v>6.9016999999999995E-2</v>
      </c>
    </row>
    <row r="66" spans="2:8" ht="15.75" customHeight="1" x14ac:dyDescent="0.2">
      <c r="B66" s="27" t="s">
        <v>83</v>
      </c>
      <c r="C66" s="27" t="s">
        <v>84</v>
      </c>
      <c r="D66" s="27" t="s">
        <v>85</v>
      </c>
      <c r="E66" s="28">
        <v>700</v>
      </c>
      <c r="F66" s="29">
        <v>3301.85</v>
      </c>
      <c r="G66" s="30">
        <v>1.7600000000000001E-2</v>
      </c>
      <c r="H66" s="31">
        <v>6.9099999999999995E-2</v>
      </c>
    </row>
    <row r="67" spans="2:8" ht="15.75" customHeight="1" x14ac:dyDescent="0.2">
      <c r="B67" s="27" t="s">
        <v>241</v>
      </c>
      <c r="C67" s="27" t="s">
        <v>253</v>
      </c>
      <c r="D67" s="27" t="s">
        <v>85</v>
      </c>
      <c r="E67" s="28">
        <v>500</v>
      </c>
      <c r="F67" s="29">
        <v>2496.14</v>
      </c>
      <c r="G67" s="30">
        <v>1.3299999999999999E-2</v>
      </c>
      <c r="H67" s="31">
        <v>6.2796000000000005E-2</v>
      </c>
    </row>
    <row r="68" spans="2:8" ht="15.75" customHeight="1" x14ac:dyDescent="0.2">
      <c r="B68" s="27" t="s">
        <v>245</v>
      </c>
      <c r="C68" s="27" t="s">
        <v>254</v>
      </c>
      <c r="D68" s="27" t="s">
        <v>88</v>
      </c>
      <c r="E68" s="28">
        <v>500</v>
      </c>
      <c r="F68" s="29">
        <v>2364.38</v>
      </c>
      <c r="G68" s="30">
        <v>1.26E-2</v>
      </c>
      <c r="H68" s="31">
        <v>6.9099999999999995E-2</v>
      </c>
    </row>
    <row r="69" spans="2:8" ht="15.75" customHeight="1" x14ac:dyDescent="0.2">
      <c r="B69" s="27" t="s">
        <v>89</v>
      </c>
      <c r="C69" s="27" t="s">
        <v>90</v>
      </c>
      <c r="D69" s="27" t="s">
        <v>85</v>
      </c>
      <c r="E69" s="28">
        <v>300</v>
      </c>
      <c r="F69" s="29">
        <v>1400.8</v>
      </c>
      <c r="G69" s="30">
        <v>7.4999999999999997E-3</v>
      </c>
      <c r="H69" s="31">
        <v>7.1800000000000003E-2</v>
      </c>
    </row>
    <row r="70" spans="2:8" ht="15.75" customHeight="1" x14ac:dyDescent="0.2">
      <c r="B70" s="26" t="s">
        <v>76</v>
      </c>
      <c r="C70" s="26"/>
      <c r="D70" s="26"/>
      <c r="E70" s="32"/>
      <c r="F70" s="33">
        <f>SUM(F59:F69)</f>
        <v>43444.77</v>
      </c>
      <c r="G70" s="34">
        <v>0.23139999999999999</v>
      </c>
      <c r="H70" s="35"/>
    </row>
    <row r="71" spans="2:8" ht="15.75" customHeight="1" x14ac:dyDescent="0.2">
      <c r="B71" s="27"/>
      <c r="C71" s="27"/>
      <c r="D71" s="27"/>
      <c r="E71" s="28"/>
      <c r="F71" s="29"/>
      <c r="G71" s="30"/>
      <c r="H71" s="31"/>
    </row>
    <row r="72" spans="2:8" ht="15.75" customHeight="1" x14ac:dyDescent="0.2">
      <c r="B72" s="26" t="s">
        <v>164</v>
      </c>
      <c r="C72" s="27"/>
      <c r="D72" s="27"/>
      <c r="E72" s="28"/>
      <c r="F72" s="29"/>
      <c r="G72" s="30"/>
      <c r="H72" s="31"/>
    </row>
    <row r="73" spans="2:8" ht="15.75" customHeight="1" x14ac:dyDescent="0.2">
      <c r="B73" s="27" t="s">
        <v>255</v>
      </c>
      <c r="C73" s="27" t="s">
        <v>256</v>
      </c>
      <c r="D73" s="27" t="s">
        <v>52</v>
      </c>
      <c r="E73" s="28">
        <v>7500000</v>
      </c>
      <c r="F73" s="29">
        <v>7421.16</v>
      </c>
      <c r="G73" s="30">
        <v>3.95E-2</v>
      </c>
      <c r="H73" s="31">
        <v>5.2401000000000003E-2</v>
      </c>
    </row>
    <row r="74" spans="2:8" ht="15.75" customHeight="1" x14ac:dyDescent="0.2">
      <c r="B74" s="26" t="s">
        <v>76</v>
      </c>
      <c r="C74" s="26"/>
      <c r="D74" s="26"/>
      <c r="E74" s="32"/>
      <c r="F74" s="33">
        <v>7421.16</v>
      </c>
      <c r="G74" s="34">
        <v>3.95E-2</v>
      </c>
      <c r="H74" s="35"/>
    </row>
    <row r="75" spans="2:8" ht="15.75" customHeight="1" x14ac:dyDescent="0.2">
      <c r="B75" s="27"/>
      <c r="C75" s="27"/>
      <c r="D75" s="27"/>
      <c r="E75" s="28"/>
      <c r="F75" s="29"/>
      <c r="G75" s="30"/>
      <c r="H75" s="31"/>
    </row>
    <row r="76" spans="2:8" ht="15.75" customHeight="1" x14ac:dyDescent="0.2">
      <c r="B76" s="38" t="s">
        <v>80</v>
      </c>
      <c r="C76" s="38"/>
      <c r="D76" s="38"/>
      <c r="E76" s="39"/>
      <c r="F76" s="33">
        <f>F70+F74</f>
        <v>50865.929999999993</v>
      </c>
      <c r="G76" s="34">
        <f>G70+G74</f>
        <v>0.27089999999999997</v>
      </c>
      <c r="H76" s="35"/>
    </row>
    <row r="77" spans="2:8" ht="15.75" customHeight="1" x14ac:dyDescent="0.2">
      <c r="B77" s="27"/>
      <c r="C77" s="27"/>
      <c r="D77" s="27"/>
      <c r="E77" s="28"/>
      <c r="F77" s="29"/>
      <c r="G77" s="30"/>
      <c r="H77" s="31"/>
    </row>
    <row r="78" spans="2:8" ht="15.75" customHeight="1" x14ac:dyDescent="0.2">
      <c r="B78" s="27"/>
      <c r="C78" s="27"/>
      <c r="D78" s="27"/>
      <c r="E78" s="28"/>
      <c r="F78" s="29"/>
      <c r="G78" s="30"/>
      <c r="H78" s="31"/>
    </row>
    <row r="79" spans="2:8" ht="15.75" customHeight="1" x14ac:dyDescent="0.2">
      <c r="B79" s="26" t="s">
        <v>91</v>
      </c>
      <c r="C79" s="27"/>
      <c r="D79" s="27"/>
      <c r="E79" s="28"/>
      <c r="F79" s="29"/>
      <c r="G79" s="30"/>
      <c r="H79" s="31"/>
    </row>
    <row r="80" spans="2:8" ht="15.75" customHeight="1" x14ac:dyDescent="0.2">
      <c r="B80" s="26" t="s">
        <v>92</v>
      </c>
      <c r="C80" s="27"/>
      <c r="D80" s="27"/>
      <c r="E80" s="28"/>
      <c r="F80" s="29"/>
      <c r="G80" s="30"/>
      <c r="H80" s="31"/>
    </row>
    <row r="81" spans="2:9" ht="15.75" customHeight="1" x14ac:dyDescent="0.2">
      <c r="B81" s="27" t="s">
        <v>93</v>
      </c>
      <c r="C81" s="27" t="s">
        <v>94</v>
      </c>
      <c r="D81" s="27"/>
      <c r="E81" s="28">
        <v>4575.8689999999997</v>
      </c>
      <c r="F81" s="29">
        <v>546.80999999999995</v>
      </c>
      <c r="G81" s="30">
        <v>2.8999999999999998E-3</v>
      </c>
      <c r="H81" s="31"/>
    </row>
    <row r="82" spans="2:9" ht="15.75" customHeight="1" x14ac:dyDescent="0.2">
      <c r="B82" s="27"/>
      <c r="C82" s="27"/>
      <c r="D82" s="27"/>
      <c r="E82" s="28"/>
      <c r="F82" s="29"/>
      <c r="G82" s="30"/>
      <c r="H82" s="31"/>
    </row>
    <row r="83" spans="2:9" ht="15.75" customHeight="1" x14ac:dyDescent="0.2">
      <c r="B83" s="38" t="s">
        <v>80</v>
      </c>
      <c r="C83" s="38"/>
      <c r="D83" s="38"/>
      <c r="E83" s="39"/>
      <c r="F83" s="33">
        <v>546.80999999999995</v>
      </c>
      <c r="G83" s="34">
        <v>2.8999999999999998E-3</v>
      </c>
      <c r="H83" s="35"/>
    </row>
    <row r="84" spans="2:9" ht="15.75" customHeight="1" x14ac:dyDescent="0.2">
      <c r="B84" s="27"/>
      <c r="C84" s="27"/>
      <c r="D84" s="27"/>
      <c r="E84" s="28"/>
      <c r="F84" s="29"/>
      <c r="G84" s="30"/>
      <c r="H84" s="31"/>
    </row>
    <row r="85" spans="2:9" ht="15.75" customHeight="1" x14ac:dyDescent="0.2">
      <c r="B85" s="26" t="s">
        <v>95</v>
      </c>
      <c r="C85" s="27"/>
      <c r="D85" s="27"/>
      <c r="E85" s="28"/>
      <c r="F85" s="29"/>
      <c r="G85" s="30"/>
      <c r="H85" s="31"/>
    </row>
    <row r="86" spans="2:9" ht="15.75" customHeight="1" x14ac:dyDescent="0.2">
      <c r="B86" s="27" t="s">
        <v>96</v>
      </c>
      <c r="C86" s="27"/>
      <c r="D86" s="27"/>
      <c r="E86" s="28"/>
      <c r="F86" s="29">
        <v>5917.99</v>
      </c>
      <c r="G86" s="30">
        <v>3.15E-2</v>
      </c>
      <c r="H86" s="31"/>
    </row>
    <row r="87" spans="2:9" ht="15.75" customHeight="1" x14ac:dyDescent="0.2">
      <c r="B87" s="26" t="s">
        <v>76</v>
      </c>
      <c r="C87" s="26"/>
      <c r="D87" s="26"/>
      <c r="E87" s="32"/>
      <c r="F87" s="33">
        <v>5917.99</v>
      </c>
      <c r="G87" s="34">
        <v>3.15E-2</v>
      </c>
      <c r="H87" s="35"/>
    </row>
    <row r="88" spans="2:9" ht="15.75" customHeight="1" x14ac:dyDescent="0.2">
      <c r="B88" s="27"/>
      <c r="C88" s="27"/>
      <c r="D88" s="27"/>
      <c r="E88" s="28"/>
      <c r="F88" s="29"/>
      <c r="G88" s="30"/>
      <c r="H88" s="31"/>
    </row>
    <row r="89" spans="2:9" ht="15.75" customHeight="1" x14ac:dyDescent="0.2">
      <c r="B89" s="38" t="s">
        <v>80</v>
      </c>
      <c r="C89" s="38"/>
      <c r="D89" s="38"/>
      <c r="E89" s="39"/>
      <c r="F89" s="33">
        <v>5917.99</v>
      </c>
      <c r="G89" s="34">
        <v>3.15E-2</v>
      </c>
      <c r="H89" s="35"/>
    </row>
    <row r="90" spans="2:9" ht="15.75" customHeight="1" x14ac:dyDescent="0.2">
      <c r="B90" s="27" t="s">
        <v>97</v>
      </c>
      <c r="C90" s="27"/>
      <c r="D90" s="27"/>
      <c r="E90" s="28"/>
      <c r="F90" s="29">
        <v>691.7</v>
      </c>
      <c r="G90" s="30">
        <f>F90/F91+0.0002</f>
        <v>3.8837241860378178E-3</v>
      </c>
      <c r="H90" s="31"/>
      <c r="I90" s="115"/>
    </row>
    <row r="91" spans="2:9" ht="15.75" customHeight="1" x14ac:dyDescent="0.2">
      <c r="B91" s="40" t="s">
        <v>98</v>
      </c>
      <c r="C91" s="40"/>
      <c r="D91" s="40"/>
      <c r="E91" s="41"/>
      <c r="F91" s="42">
        <v>187771.93</v>
      </c>
      <c r="G91" s="43">
        <v>1</v>
      </c>
      <c r="H91" s="44"/>
      <c r="I91" s="115"/>
    </row>
    <row r="92" spans="2:9" ht="15.75" customHeight="1" x14ac:dyDescent="0.2">
      <c r="B92" s="2"/>
    </row>
    <row r="93" spans="2:9" ht="15.75" customHeight="1" x14ac:dyDescent="0.2">
      <c r="B93" s="15" t="s">
        <v>99</v>
      </c>
    </row>
    <row r="94" spans="2:9" ht="15.75" customHeight="1" x14ac:dyDescent="0.2">
      <c r="B94" s="15" t="s">
        <v>100</v>
      </c>
    </row>
    <row r="95" spans="2:9" ht="15.75" customHeight="1" x14ac:dyDescent="0.2">
      <c r="B95" s="15"/>
    </row>
    <row r="96" spans="2:9" ht="15.75" customHeight="1" x14ac:dyDescent="0.2">
      <c r="B96" s="38" t="s">
        <v>706</v>
      </c>
      <c r="C96" s="119"/>
      <c r="D96" s="119"/>
      <c r="E96" s="110"/>
      <c r="F96" s="120">
        <v>2500</v>
      </c>
      <c r="G96" s="121">
        <v>1.3314024092951487E-2</v>
      </c>
      <c r="H96" s="123"/>
    </row>
    <row r="97" spans="1:8" ht="15.75" customHeight="1" x14ac:dyDescent="0.2">
      <c r="B97" s="119" t="s">
        <v>707</v>
      </c>
      <c r="C97" s="119"/>
      <c r="D97" s="119"/>
      <c r="E97" s="110"/>
      <c r="F97" s="122">
        <v>2500</v>
      </c>
      <c r="G97" s="37">
        <f>F97/F91</f>
        <v>1.3314024092951487E-2</v>
      </c>
      <c r="H97" s="123"/>
    </row>
    <row r="99" spans="1:8" ht="15.75" customHeight="1" x14ac:dyDescent="0.2">
      <c r="A99" s="7"/>
      <c r="B99" s="45" t="s">
        <v>101</v>
      </c>
      <c r="C99" s="77"/>
      <c r="D99" s="77"/>
      <c r="E99" s="77"/>
      <c r="F99" s="46"/>
      <c r="G99" s="46"/>
      <c r="H99" s="48"/>
    </row>
    <row r="100" spans="1:8" ht="15.75" customHeight="1" x14ac:dyDescent="0.2">
      <c r="A100" s="7"/>
      <c r="B100" s="49" t="s">
        <v>687</v>
      </c>
      <c r="C100" s="78"/>
      <c r="D100" s="78"/>
      <c r="E100" s="78"/>
      <c r="F100" s="7"/>
      <c r="G100" s="7"/>
      <c r="H100" s="51"/>
    </row>
    <row r="101" spans="1:8" ht="15.75" customHeight="1" x14ac:dyDescent="0.2">
      <c r="A101" s="7"/>
      <c r="B101" s="85" t="s">
        <v>102</v>
      </c>
      <c r="C101" s="78"/>
      <c r="D101" s="78"/>
      <c r="E101" s="78"/>
      <c r="F101" s="7"/>
      <c r="G101" s="7"/>
      <c r="H101" s="51"/>
    </row>
    <row r="102" spans="1:8" ht="15.75" customHeight="1" x14ac:dyDescent="0.2">
      <c r="A102" s="7"/>
      <c r="B102" s="79"/>
      <c r="C102" s="54">
        <v>46248</v>
      </c>
      <c r="D102" s="54">
        <v>46234</v>
      </c>
      <c r="E102" s="78"/>
      <c r="F102" s="7"/>
      <c r="G102" s="7"/>
      <c r="H102" s="51"/>
    </row>
    <row r="103" spans="1:8" ht="15.75" customHeight="1" x14ac:dyDescent="0.2">
      <c r="A103" s="7"/>
      <c r="B103" s="79" t="s">
        <v>103</v>
      </c>
      <c r="C103" s="55"/>
      <c r="D103" s="55"/>
      <c r="E103" s="78"/>
      <c r="F103" s="7"/>
      <c r="G103" s="7"/>
      <c r="H103" s="51"/>
    </row>
    <row r="104" spans="1:8" ht="15.75" customHeight="1" x14ac:dyDescent="0.2">
      <c r="A104" s="56"/>
      <c r="B104" s="79" t="s">
        <v>104</v>
      </c>
      <c r="C104" s="57">
        <v>36.9664</v>
      </c>
      <c r="D104" s="57">
        <v>36.804499999999997</v>
      </c>
      <c r="E104" s="78"/>
      <c r="F104" s="7"/>
      <c r="G104" s="7"/>
      <c r="H104" s="51"/>
    </row>
    <row r="105" spans="1:8" ht="15.75" customHeight="1" x14ac:dyDescent="0.2">
      <c r="A105" s="56"/>
      <c r="B105" s="79" t="s">
        <v>257</v>
      </c>
      <c r="C105" s="57">
        <v>11.860200000000001</v>
      </c>
      <c r="D105" s="57">
        <v>11.808299999999999</v>
      </c>
      <c r="E105" s="78"/>
      <c r="F105" s="7"/>
      <c r="G105" s="7"/>
      <c r="H105" s="51"/>
    </row>
    <row r="106" spans="1:8" ht="15.75" customHeight="1" x14ac:dyDescent="0.2">
      <c r="A106" s="56"/>
      <c r="B106" s="79" t="s">
        <v>258</v>
      </c>
      <c r="C106" s="57">
        <v>10.393800000000001</v>
      </c>
      <c r="D106" s="57">
        <v>10.3863</v>
      </c>
      <c r="E106" s="78"/>
      <c r="F106" s="7"/>
      <c r="G106" s="7"/>
      <c r="H106" s="51"/>
    </row>
    <row r="107" spans="1:8" ht="15.75" customHeight="1" x14ac:dyDescent="0.2">
      <c r="A107" s="56"/>
      <c r="B107" s="79" t="s">
        <v>259</v>
      </c>
      <c r="C107" s="57">
        <v>13.835100000000001</v>
      </c>
      <c r="D107" s="57">
        <v>13.7745</v>
      </c>
      <c r="E107" s="78"/>
      <c r="F107" s="7"/>
      <c r="G107" s="7"/>
      <c r="H107" s="51"/>
    </row>
    <row r="108" spans="1:8" ht="15.75" customHeight="1" x14ac:dyDescent="0.2">
      <c r="A108" s="56"/>
      <c r="B108" s="79" t="s">
        <v>260</v>
      </c>
      <c r="C108" s="57">
        <v>40.065600000000003</v>
      </c>
      <c r="D108" s="57">
        <v>39.884399999999999</v>
      </c>
      <c r="E108" s="78"/>
      <c r="F108" s="7"/>
      <c r="G108" s="7"/>
      <c r="H108" s="51"/>
    </row>
    <row r="109" spans="1:8" ht="15.75" customHeight="1" x14ac:dyDescent="0.2">
      <c r="A109" s="56"/>
      <c r="B109" s="79" t="s">
        <v>261</v>
      </c>
      <c r="C109" s="57">
        <v>14.317600000000001</v>
      </c>
      <c r="D109" s="57">
        <v>14.313700000000001</v>
      </c>
      <c r="E109" s="78"/>
      <c r="F109" s="7"/>
      <c r="G109" s="7"/>
      <c r="H109" s="51"/>
    </row>
    <row r="110" spans="1:8" ht="15.75" customHeight="1" x14ac:dyDescent="0.2">
      <c r="A110" s="56"/>
      <c r="B110" s="79" t="s">
        <v>262</v>
      </c>
      <c r="C110" s="57">
        <v>10.0619</v>
      </c>
      <c r="D110" s="57">
        <v>10.0547</v>
      </c>
      <c r="E110" s="78"/>
      <c r="F110" s="7"/>
      <c r="G110" s="7"/>
      <c r="H110" s="51"/>
    </row>
    <row r="111" spans="1:8" ht="15.75" customHeight="1" x14ac:dyDescent="0.2">
      <c r="A111" s="56"/>
      <c r="B111" s="79" t="s">
        <v>263</v>
      </c>
      <c r="C111" s="57">
        <v>15.0892</v>
      </c>
      <c r="D111" s="57">
        <v>15.021000000000001</v>
      </c>
      <c r="E111" s="78"/>
      <c r="F111" s="7"/>
      <c r="G111" s="7"/>
      <c r="H111" s="51"/>
    </row>
    <row r="112" spans="1:8" ht="15.75" customHeight="1" x14ac:dyDescent="0.2">
      <c r="A112" s="7"/>
      <c r="B112" s="49" t="s">
        <v>693</v>
      </c>
      <c r="C112" s="78"/>
      <c r="D112" s="78"/>
      <c r="E112" s="78"/>
      <c r="F112" s="7"/>
      <c r="G112" s="7"/>
      <c r="H112" s="51"/>
    </row>
    <row r="113" spans="1:8" ht="15.75" customHeight="1" x14ac:dyDescent="0.2">
      <c r="A113" s="7"/>
      <c r="B113" s="79" t="s">
        <v>264</v>
      </c>
      <c r="C113" s="55" t="s">
        <v>265</v>
      </c>
      <c r="D113" s="55" t="s">
        <v>266</v>
      </c>
      <c r="E113" s="55" t="s">
        <v>266</v>
      </c>
      <c r="F113" s="7"/>
      <c r="G113" s="7"/>
      <c r="H113" s="51"/>
    </row>
    <row r="114" spans="1:8" ht="15.75" customHeight="1" x14ac:dyDescent="0.2">
      <c r="A114" s="7"/>
      <c r="B114" s="79"/>
      <c r="C114" s="55"/>
      <c r="D114" s="55" t="s">
        <v>267</v>
      </c>
      <c r="E114" s="55" t="s">
        <v>91</v>
      </c>
      <c r="F114" s="7"/>
      <c r="G114" s="7"/>
      <c r="H114" s="51"/>
    </row>
    <row r="115" spans="1:8" ht="15.75" customHeight="1" x14ac:dyDescent="0.2">
      <c r="A115" s="7"/>
      <c r="B115" s="79" t="s">
        <v>261</v>
      </c>
      <c r="C115" s="91" t="s">
        <v>268</v>
      </c>
      <c r="D115" s="92">
        <v>6.1054250000000004E-2</v>
      </c>
      <c r="E115" s="92">
        <v>6.1054250000000004E-2</v>
      </c>
      <c r="F115" s="7"/>
      <c r="G115" s="7"/>
      <c r="H115" s="51"/>
    </row>
    <row r="116" spans="1:8" ht="15.75" customHeight="1" x14ac:dyDescent="0.2">
      <c r="A116" s="7"/>
      <c r="B116" s="79" t="s">
        <v>262</v>
      </c>
      <c r="C116" s="91" t="s">
        <v>268</v>
      </c>
      <c r="D116" s="92">
        <v>3.8380629999999999E-2</v>
      </c>
      <c r="E116" s="92">
        <v>3.8380629999999999E-2</v>
      </c>
      <c r="F116" s="7"/>
      <c r="G116" s="7"/>
      <c r="H116" s="51"/>
    </row>
    <row r="117" spans="1:8" ht="15.75" customHeight="1" x14ac:dyDescent="0.2">
      <c r="A117" s="7"/>
      <c r="B117" s="79" t="s">
        <v>258</v>
      </c>
      <c r="C117" s="91" t="s">
        <v>268</v>
      </c>
      <c r="D117" s="92">
        <v>3.8158120000000004E-2</v>
      </c>
      <c r="E117" s="92">
        <v>3.8158120000000004E-2</v>
      </c>
      <c r="F117" s="7"/>
      <c r="G117" s="7"/>
      <c r="H117" s="51"/>
    </row>
    <row r="118" spans="1:8" ht="15.75" customHeight="1" x14ac:dyDescent="0.2">
      <c r="A118" s="7"/>
      <c r="B118" s="45" t="s">
        <v>689</v>
      </c>
      <c r="C118" s="78"/>
      <c r="D118" s="78"/>
      <c r="E118" s="78"/>
      <c r="F118" s="7"/>
      <c r="G118" s="7"/>
      <c r="H118" s="51"/>
    </row>
    <row r="119" spans="1:8" ht="15.75" customHeight="1" x14ac:dyDescent="0.2">
      <c r="A119" s="7"/>
      <c r="B119" s="49" t="s">
        <v>690</v>
      </c>
      <c r="C119" s="78"/>
      <c r="D119" s="78"/>
      <c r="E119" s="78"/>
      <c r="F119" s="7"/>
      <c r="G119" s="7"/>
      <c r="H119" s="51"/>
    </row>
    <row r="120" spans="1:8" ht="15.75" customHeight="1" x14ac:dyDescent="0.2">
      <c r="A120" s="7"/>
      <c r="B120" s="111" t="s">
        <v>695</v>
      </c>
      <c r="C120" s="78"/>
      <c r="D120" s="78"/>
      <c r="E120" s="78"/>
      <c r="F120" s="7"/>
      <c r="G120" s="7"/>
      <c r="H120" s="51"/>
    </row>
    <row r="121" spans="1:8" ht="15.75" customHeight="1" x14ac:dyDescent="0.2">
      <c r="A121" s="7"/>
      <c r="B121" s="111" t="s">
        <v>696</v>
      </c>
      <c r="C121" s="78"/>
      <c r="D121" s="78"/>
      <c r="E121" s="78"/>
      <c r="F121" s="7"/>
      <c r="G121" s="7"/>
      <c r="H121" s="51"/>
    </row>
    <row r="122" spans="1:8" ht="15.75" customHeight="1" x14ac:dyDescent="0.2">
      <c r="A122" s="7"/>
      <c r="B122" s="111" t="s">
        <v>697</v>
      </c>
      <c r="C122" s="78"/>
      <c r="D122" s="78"/>
      <c r="E122" s="78"/>
      <c r="F122" s="7"/>
      <c r="G122" s="7"/>
      <c r="H122" s="51"/>
    </row>
    <row r="123" spans="1:8" ht="15.75" customHeight="1" x14ac:dyDescent="0.2">
      <c r="A123" s="7"/>
      <c r="B123" s="111" t="s">
        <v>698</v>
      </c>
      <c r="C123" s="78"/>
      <c r="D123" s="78"/>
      <c r="E123" s="78"/>
      <c r="F123" s="7"/>
      <c r="G123" s="7"/>
      <c r="H123" s="51"/>
    </row>
    <row r="124" spans="1:8" ht="15.75" customHeight="1" x14ac:dyDescent="0.2">
      <c r="A124" s="7"/>
      <c r="B124" s="111" t="s">
        <v>699</v>
      </c>
      <c r="C124" s="78"/>
      <c r="D124" s="78"/>
      <c r="E124" s="78"/>
      <c r="F124" s="7"/>
      <c r="G124" s="7"/>
      <c r="H124" s="51"/>
    </row>
    <row r="125" spans="1:8" ht="24" x14ac:dyDescent="0.2">
      <c r="B125" s="106" t="s">
        <v>700</v>
      </c>
      <c r="C125" s="106" t="s">
        <v>701</v>
      </c>
      <c r="D125" s="106" t="s">
        <v>702</v>
      </c>
      <c r="E125" s="106" t="s">
        <v>708</v>
      </c>
      <c r="F125" s="106" t="s">
        <v>703</v>
      </c>
      <c r="G125" s="2"/>
      <c r="H125" s="112"/>
    </row>
    <row r="126" spans="1:8" ht="12" x14ac:dyDescent="0.2">
      <c r="B126" s="139" t="s">
        <v>709</v>
      </c>
      <c r="C126" s="107" t="s">
        <v>710</v>
      </c>
      <c r="D126" s="108" t="s">
        <v>704</v>
      </c>
      <c r="E126" s="109">
        <v>47343</v>
      </c>
      <c r="F126" s="110">
        <v>-2500</v>
      </c>
      <c r="G126" s="2"/>
      <c r="H126" s="112"/>
    </row>
    <row r="127" spans="1:8" ht="12" x14ac:dyDescent="0.2">
      <c r="B127" s="140"/>
      <c r="C127" s="107" t="s">
        <v>711</v>
      </c>
      <c r="D127" s="108" t="s">
        <v>705</v>
      </c>
      <c r="E127" s="109">
        <v>46251</v>
      </c>
      <c r="F127" s="110">
        <v>2500</v>
      </c>
      <c r="G127" s="2"/>
      <c r="H127" s="112"/>
    </row>
    <row r="128" spans="1:8" ht="15.75" customHeight="1" x14ac:dyDescent="0.2">
      <c r="A128" s="7"/>
      <c r="B128" s="111" t="s">
        <v>712</v>
      </c>
      <c r="C128" s="78"/>
      <c r="D128" s="78"/>
      <c r="E128" s="78"/>
      <c r="F128" s="7"/>
      <c r="G128" s="7"/>
      <c r="H128" s="51"/>
    </row>
    <row r="129" spans="1:8" ht="15.75" customHeight="1" x14ac:dyDescent="0.2">
      <c r="A129" s="7"/>
      <c r="B129" s="58" t="s">
        <v>691</v>
      </c>
      <c r="C129" s="78"/>
      <c r="D129" s="78"/>
      <c r="E129" s="78"/>
      <c r="F129" s="7"/>
      <c r="G129" s="7"/>
      <c r="H129" s="51"/>
    </row>
    <row r="130" spans="1:8" ht="15.75" customHeight="1" x14ac:dyDescent="0.2">
      <c r="A130" s="7"/>
      <c r="B130" s="49" t="s">
        <v>269</v>
      </c>
      <c r="C130" s="7"/>
      <c r="D130" s="7"/>
      <c r="E130" s="7"/>
      <c r="F130" s="7"/>
      <c r="G130" s="7"/>
      <c r="H130" s="51"/>
    </row>
    <row r="131" spans="1:8" ht="15.75" customHeight="1" x14ac:dyDescent="0.2">
      <c r="A131" s="7"/>
      <c r="B131" s="49" t="s">
        <v>692</v>
      </c>
      <c r="C131" s="78"/>
      <c r="D131" s="78"/>
      <c r="E131" s="78"/>
      <c r="F131" s="7"/>
      <c r="G131" s="7"/>
      <c r="H131" s="51"/>
    </row>
    <row r="132" spans="1:8" ht="15.75" customHeight="1" x14ac:dyDescent="0.2">
      <c r="A132" s="7"/>
      <c r="B132" s="49" t="s">
        <v>113</v>
      </c>
      <c r="C132" s="78"/>
      <c r="D132" s="78"/>
      <c r="E132" s="78"/>
      <c r="F132" s="7"/>
      <c r="G132" s="7"/>
      <c r="H132" s="51"/>
    </row>
    <row r="134" spans="1:8" ht="15.75" customHeight="1" thickBot="1" x14ac:dyDescent="0.25"/>
    <row r="135" spans="1:8" ht="39.75" customHeight="1" thickBot="1" x14ac:dyDescent="0.3">
      <c r="B135" s="59" t="s">
        <v>114</v>
      </c>
      <c r="C135" s="60" t="s">
        <v>115</v>
      </c>
      <c r="D135" s="60" t="s">
        <v>116</v>
      </c>
      <c r="E135"/>
    </row>
    <row r="136" spans="1:8" ht="39.75" customHeight="1" x14ac:dyDescent="0.25">
      <c r="B136" s="80" t="s">
        <v>270</v>
      </c>
      <c r="C136" s="128"/>
      <c r="D136" s="62" t="s">
        <v>271</v>
      </c>
      <c r="E136"/>
    </row>
    <row r="137" spans="1:8" ht="39.75" customHeight="1" x14ac:dyDescent="0.25">
      <c r="B137" s="131" t="s">
        <v>272</v>
      </c>
      <c r="C137" s="129"/>
      <c r="D137" s="133"/>
      <c r="E137"/>
    </row>
    <row r="138" spans="1:8" ht="39.75" customHeight="1" x14ac:dyDescent="0.25">
      <c r="B138" s="131"/>
      <c r="C138" s="129"/>
      <c r="D138" s="133"/>
      <c r="E138"/>
    </row>
    <row r="139" spans="1:8" ht="39.75" customHeight="1" x14ac:dyDescent="0.25">
      <c r="B139" s="131"/>
      <c r="C139" s="129"/>
      <c r="D139" s="133"/>
      <c r="E139"/>
    </row>
    <row r="140" spans="1:8" ht="39.75" customHeight="1" thickBot="1" x14ac:dyDescent="0.3">
      <c r="B140" s="132"/>
      <c r="C140" s="130"/>
      <c r="D140" s="134"/>
      <c r="E140"/>
    </row>
    <row r="141" spans="1:8" ht="15.75" customHeight="1" x14ac:dyDescent="0.2">
      <c r="B141" s="9" t="s">
        <v>120</v>
      </c>
    </row>
    <row r="142" spans="1:8" ht="15.75" customHeight="1" x14ac:dyDescent="0.2">
      <c r="B142" s="9" t="s">
        <v>121</v>
      </c>
    </row>
    <row r="143" spans="1:8" ht="15.75" customHeight="1" x14ac:dyDescent="0.2">
      <c r="B143" s="9" t="s">
        <v>122</v>
      </c>
    </row>
    <row r="145" spans="2:5" ht="15.75" customHeight="1" x14ac:dyDescent="0.25">
      <c r="B145" s="135" t="s">
        <v>123</v>
      </c>
      <c r="C145" s="136"/>
      <c r="D145" s="136"/>
      <c r="E145" s="136"/>
    </row>
    <row r="146" spans="2:5" ht="30" customHeight="1" x14ac:dyDescent="0.25">
      <c r="B146" s="64" t="s">
        <v>124</v>
      </c>
      <c r="C146" s="137" t="s">
        <v>125</v>
      </c>
      <c r="D146" s="137" t="s">
        <v>126</v>
      </c>
      <c r="E146" s="137" t="s">
        <v>127</v>
      </c>
    </row>
    <row r="147" spans="2:5" ht="15.75" customHeight="1" x14ac:dyDescent="0.25">
      <c r="B147" s="64" t="s">
        <v>128</v>
      </c>
      <c r="C147" s="138"/>
      <c r="D147" s="138"/>
      <c r="E147" s="138"/>
    </row>
    <row r="148" spans="2:5" ht="15.75" customHeight="1" x14ac:dyDescent="0.25">
      <c r="B148" s="64" t="s">
        <v>129</v>
      </c>
      <c r="C148" s="65"/>
      <c r="D148" s="66"/>
      <c r="E148" s="66"/>
    </row>
    <row r="149" spans="2:5" ht="15.75" customHeight="1" x14ac:dyDescent="0.25">
      <c r="B149" s="64" t="s">
        <v>130</v>
      </c>
      <c r="C149" s="66"/>
      <c r="D149" s="67"/>
      <c r="E149" s="66"/>
    </row>
    <row r="150" spans="2:5" ht="15.75" customHeight="1" x14ac:dyDescent="0.25">
      <c r="B150" s="64" t="s">
        <v>131</v>
      </c>
      <c r="C150" s="69" t="s">
        <v>157</v>
      </c>
      <c r="D150" s="83"/>
      <c r="E150" s="66"/>
    </row>
    <row r="151" spans="2:5" ht="15.75" customHeight="1" x14ac:dyDescent="0.25">
      <c r="B151" s="14" t="s">
        <v>273</v>
      </c>
      <c r="C151" s="70"/>
      <c r="D151" s="66"/>
      <c r="E151" s="66"/>
    </row>
    <row r="152" spans="2:5" ht="15.75" customHeight="1" thickBot="1" x14ac:dyDescent="0.25"/>
    <row r="153" spans="2:5" ht="15.75" customHeight="1" thickBot="1" x14ac:dyDescent="0.25">
      <c r="B153" s="71"/>
      <c r="C153" s="72" t="s">
        <v>134</v>
      </c>
    </row>
    <row r="154" spans="2:5" ht="15.75" customHeight="1" thickBot="1" x14ac:dyDescent="0.25">
      <c r="B154" s="73" t="s">
        <v>135</v>
      </c>
      <c r="C154" s="84" t="s">
        <v>27</v>
      </c>
    </row>
    <row r="155" spans="2:5" ht="15.75" customHeight="1" thickBot="1" x14ac:dyDescent="0.25">
      <c r="B155" s="73" t="s">
        <v>136</v>
      </c>
      <c r="C155" s="75" t="s">
        <v>274</v>
      </c>
    </row>
    <row r="156" spans="2:5" ht="15.75" customHeight="1" thickBot="1" x14ac:dyDescent="0.25">
      <c r="B156" s="73" t="s">
        <v>138</v>
      </c>
      <c r="C156" s="76">
        <v>6.9110204212503596</v>
      </c>
    </row>
    <row r="157" spans="2:5" ht="15.75" customHeight="1" thickBot="1" x14ac:dyDescent="0.25">
      <c r="B157" s="73" t="s">
        <v>139</v>
      </c>
      <c r="C157" s="76" t="s">
        <v>275</v>
      </c>
    </row>
    <row r="158" spans="2:5" ht="15.75" customHeight="1" thickBot="1" x14ac:dyDescent="0.25">
      <c r="B158" s="73" t="s">
        <v>141</v>
      </c>
      <c r="C158" s="76" t="s">
        <v>276</v>
      </c>
    </row>
    <row r="159" spans="2:5" ht="15.75" customHeight="1" thickBot="1" x14ac:dyDescent="0.25">
      <c r="B159" s="73" t="s">
        <v>143</v>
      </c>
      <c r="C159" s="76" t="s">
        <v>144</v>
      </c>
    </row>
    <row r="160" spans="2:5" ht="15.75" customHeight="1" thickBot="1" x14ac:dyDescent="0.25">
      <c r="B160" s="126" t="s">
        <v>145</v>
      </c>
      <c r="C160" s="127"/>
    </row>
    <row r="161" spans="2:3" ht="15.75" customHeight="1" thickBot="1" x14ac:dyDescent="0.25">
      <c r="B161" s="126" t="s">
        <v>146</v>
      </c>
      <c r="C161" s="127"/>
    </row>
  </sheetData>
  <mergeCells count="10">
    <mergeCell ref="D137:D140"/>
    <mergeCell ref="B145:E145"/>
    <mergeCell ref="C146:C147"/>
    <mergeCell ref="D146:D147"/>
    <mergeCell ref="E146:E147"/>
    <mergeCell ref="B126:B127"/>
    <mergeCell ref="B160:C160"/>
    <mergeCell ref="B161:C161"/>
    <mergeCell ref="C136:C140"/>
    <mergeCell ref="B137:B140"/>
  </mergeCells>
  <hyperlinks>
    <hyperlink ref="G1" location="'Sheet1'!A1" display="Index" xr:uid="{AF6CF62D-BAFD-421F-BBFE-C2B1DC1003A7}"/>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278C53-9CAF-4073-81AF-98A15134424E}">
  <dimension ref="A1:N107"/>
  <sheetViews>
    <sheetView workbookViewId="0"/>
  </sheetViews>
  <sheetFormatPr defaultColWidth="9.140625" defaultRowHeight="15.75" customHeight="1" x14ac:dyDescent="0.2"/>
  <cols>
    <col min="1" max="1" width="3.5703125" style="2" customWidth="1"/>
    <col min="2" max="2" width="65.5703125" style="9" customWidth="1"/>
    <col min="3" max="4" width="45.5703125" style="9" customWidth="1"/>
    <col min="5" max="5" width="45.5703125" style="2" customWidth="1"/>
    <col min="6" max="6" width="16.42578125" style="2" customWidth="1"/>
    <col min="7" max="7" width="15.28515625" style="8" customWidth="1"/>
    <col min="8" max="8" width="6"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12</v>
      </c>
      <c r="C1" s="4"/>
      <c r="D1" s="4"/>
      <c r="E1" s="1"/>
      <c r="F1" s="1"/>
      <c r="G1" s="11" t="s">
        <v>8</v>
      </c>
      <c r="H1" s="2"/>
    </row>
    <row r="2" spans="2:8" ht="15.75" customHeight="1" x14ac:dyDescent="0.2">
      <c r="B2" s="4"/>
      <c r="C2" s="4"/>
      <c r="D2" s="4"/>
      <c r="E2" s="4"/>
      <c r="F2" s="4"/>
      <c r="G2" s="4"/>
      <c r="H2" s="2"/>
    </row>
    <row r="3" spans="2:8" ht="15.75" customHeight="1" thickBot="1" x14ac:dyDescent="0.25">
      <c r="B3" s="4" t="s">
        <v>686</v>
      </c>
      <c r="C3" s="2"/>
      <c r="D3" s="2"/>
      <c r="G3" s="2"/>
      <c r="H3" s="2"/>
    </row>
    <row r="4" spans="2:8" ht="36.75" customHeight="1" x14ac:dyDescent="0.2">
      <c r="B4" s="16" t="s">
        <v>0</v>
      </c>
      <c r="C4" s="17" t="s">
        <v>1</v>
      </c>
      <c r="D4" s="17" t="s">
        <v>5</v>
      </c>
      <c r="E4" s="18" t="s">
        <v>2</v>
      </c>
      <c r="F4" s="19" t="s">
        <v>3</v>
      </c>
      <c r="G4" s="20" t="s">
        <v>4</v>
      </c>
      <c r="H4" s="20" t="s">
        <v>6</v>
      </c>
    </row>
    <row r="5" spans="2:8" ht="15.75" customHeight="1" x14ac:dyDescent="0.2">
      <c r="B5" s="93" t="s">
        <v>277</v>
      </c>
      <c r="C5" s="21"/>
      <c r="D5" s="21"/>
      <c r="E5" s="22"/>
      <c r="F5" s="23"/>
      <c r="G5" s="24"/>
      <c r="H5" s="25"/>
    </row>
    <row r="6" spans="2:8" ht="15.75" customHeight="1" x14ac:dyDescent="0.2">
      <c r="B6" s="26" t="s">
        <v>278</v>
      </c>
      <c r="C6" s="27"/>
      <c r="D6" s="27"/>
      <c r="E6" s="28"/>
      <c r="F6" s="29"/>
      <c r="G6" s="30"/>
      <c r="H6" s="31"/>
    </row>
    <row r="7" spans="2:8" ht="15.75" customHeight="1" x14ac:dyDescent="0.2">
      <c r="B7" s="27" t="s">
        <v>279</v>
      </c>
      <c r="C7" s="27" t="s">
        <v>280</v>
      </c>
      <c r="D7" s="27" t="s">
        <v>281</v>
      </c>
      <c r="E7" s="28">
        <v>3400</v>
      </c>
      <c r="F7" s="29">
        <v>65.62</v>
      </c>
      <c r="G7" s="30">
        <v>1.3899999999999999E-2</v>
      </c>
      <c r="H7" s="31"/>
    </row>
    <row r="8" spans="2:8" ht="15.75" customHeight="1" x14ac:dyDescent="0.2">
      <c r="B8" s="27" t="s">
        <v>282</v>
      </c>
      <c r="C8" s="27" t="s">
        <v>283</v>
      </c>
      <c r="D8" s="27" t="s">
        <v>281</v>
      </c>
      <c r="E8" s="28">
        <v>650</v>
      </c>
      <c r="F8" s="29">
        <v>55.1</v>
      </c>
      <c r="G8" s="30">
        <v>1.17E-2</v>
      </c>
      <c r="H8" s="31"/>
    </row>
    <row r="9" spans="2:8" ht="15.75" customHeight="1" x14ac:dyDescent="0.2">
      <c r="B9" s="27" t="s">
        <v>284</v>
      </c>
      <c r="C9" s="27" t="s">
        <v>285</v>
      </c>
      <c r="D9" s="27" t="s">
        <v>286</v>
      </c>
      <c r="E9" s="28">
        <v>4050</v>
      </c>
      <c r="F9" s="29">
        <v>53.06</v>
      </c>
      <c r="G9" s="30">
        <v>1.1299999999999999E-2</v>
      </c>
      <c r="H9" s="31"/>
    </row>
    <row r="10" spans="2:8" ht="15.75" customHeight="1" x14ac:dyDescent="0.2">
      <c r="B10" s="27" t="s">
        <v>287</v>
      </c>
      <c r="C10" s="27" t="s">
        <v>288</v>
      </c>
      <c r="D10" s="27" t="s">
        <v>289</v>
      </c>
      <c r="E10" s="28">
        <v>450</v>
      </c>
      <c r="F10" s="29">
        <v>52.65</v>
      </c>
      <c r="G10" s="30">
        <v>1.12E-2</v>
      </c>
      <c r="H10" s="31"/>
    </row>
    <row r="11" spans="2:8" ht="15.75" customHeight="1" x14ac:dyDescent="0.2">
      <c r="B11" s="27" t="s">
        <v>290</v>
      </c>
      <c r="C11" s="27" t="s">
        <v>291</v>
      </c>
      <c r="D11" s="27" t="s">
        <v>292</v>
      </c>
      <c r="E11" s="28">
        <v>3700</v>
      </c>
      <c r="F11" s="29">
        <v>52.43</v>
      </c>
      <c r="G11" s="30">
        <v>1.11E-2</v>
      </c>
      <c r="H11" s="31"/>
    </row>
    <row r="12" spans="2:8" ht="15.75" customHeight="1" x14ac:dyDescent="0.2">
      <c r="B12" s="27" t="s">
        <v>293</v>
      </c>
      <c r="C12" s="27" t="s">
        <v>294</v>
      </c>
      <c r="D12" s="27" t="s">
        <v>295</v>
      </c>
      <c r="E12" s="28">
        <v>5400</v>
      </c>
      <c r="F12" s="29">
        <v>46.72</v>
      </c>
      <c r="G12" s="30">
        <v>9.9000000000000008E-3</v>
      </c>
      <c r="H12" s="31"/>
    </row>
    <row r="13" spans="2:8" ht="15.75" customHeight="1" x14ac:dyDescent="0.2">
      <c r="B13" s="27" t="s">
        <v>296</v>
      </c>
      <c r="C13" s="27" t="s">
        <v>297</v>
      </c>
      <c r="D13" s="27" t="s">
        <v>289</v>
      </c>
      <c r="E13" s="28">
        <v>1354</v>
      </c>
      <c r="F13" s="29">
        <v>46.42</v>
      </c>
      <c r="G13" s="30">
        <v>9.9000000000000008E-3</v>
      </c>
      <c r="H13" s="31"/>
    </row>
    <row r="14" spans="2:8" ht="15.75" customHeight="1" x14ac:dyDescent="0.2">
      <c r="B14" s="27" t="s">
        <v>298</v>
      </c>
      <c r="C14" s="27" t="s">
        <v>299</v>
      </c>
      <c r="D14" s="27" t="s">
        <v>292</v>
      </c>
      <c r="E14" s="28">
        <v>3400</v>
      </c>
      <c r="F14" s="29">
        <v>41.39</v>
      </c>
      <c r="G14" s="30">
        <v>8.8000000000000005E-3</v>
      </c>
      <c r="H14" s="31"/>
    </row>
    <row r="15" spans="2:8" ht="15.75" customHeight="1" x14ac:dyDescent="0.2">
      <c r="B15" s="27" t="s">
        <v>300</v>
      </c>
      <c r="C15" s="27" t="s">
        <v>301</v>
      </c>
      <c r="D15" s="27" t="s">
        <v>302</v>
      </c>
      <c r="E15" s="28">
        <v>1900</v>
      </c>
      <c r="F15" s="29">
        <v>39.46</v>
      </c>
      <c r="G15" s="30">
        <v>8.3999999999999995E-3</v>
      </c>
      <c r="H15" s="31"/>
    </row>
    <row r="16" spans="2:8" ht="15.75" customHeight="1" x14ac:dyDescent="0.2">
      <c r="B16" s="27" t="s">
        <v>303</v>
      </c>
      <c r="C16" s="27" t="s">
        <v>304</v>
      </c>
      <c r="D16" s="27" t="s">
        <v>281</v>
      </c>
      <c r="E16" s="28">
        <v>800</v>
      </c>
      <c r="F16" s="29">
        <v>38.659999999999997</v>
      </c>
      <c r="G16" s="30">
        <v>8.2000000000000007E-3</v>
      </c>
      <c r="H16" s="31"/>
    </row>
    <row r="17" spans="2:8" ht="15.75" customHeight="1" x14ac:dyDescent="0.2">
      <c r="B17" s="27" t="s">
        <v>305</v>
      </c>
      <c r="C17" s="27" t="s">
        <v>306</v>
      </c>
      <c r="D17" s="27" t="s">
        <v>307</v>
      </c>
      <c r="E17" s="28">
        <v>3400</v>
      </c>
      <c r="F17" s="29">
        <v>38.15</v>
      </c>
      <c r="G17" s="30">
        <v>8.0999999999999996E-3</v>
      </c>
      <c r="H17" s="31"/>
    </row>
    <row r="18" spans="2:8" ht="15.75" customHeight="1" x14ac:dyDescent="0.2">
      <c r="B18" s="27" t="s">
        <v>308</v>
      </c>
      <c r="C18" s="27" t="s">
        <v>309</v>
      </c>
      <c r="D18" s="27" t="s">
        <v>310</v>
      </c>
      <c r="E18" s="28">
        <v>9000</v>
      </c>
      <c r="F18" s="29">
        <v>36.97</v>
      </c>
      <c r="G18" s="30">
        <v>7.9000000000000008E-3</v>
      </c>
      <c r="H18" s="31"/>
    </row>
    <row r="19" spans="2:8" ht="15.75" customHeight="1" x14ac:dyDescent="0.2">
      <c r="B19" s="27" t="s">
        <v>311</v>
      </c>
      <c r="C19" s="27" t="s">
        <v>312</v>
      </c>
      <c r="D19" s="27" t="s">
        <v>313</v>
      </c>
      <c r="E19" s="28">
        <v>100</v>
      </c>
      <c r="F19" s="29">
        <v>35.700000000000003</v>
      </c>
      <c r="G19" s="30">
        <v>7.6E-3</v>
      </c>
      <c r="H19" s="31"/>
    </row>
    <row r="20" spans="2:8" ht="15.75" customHeight="1" x14ac:dyDescent="0.2">
      <c r="B20" s="27" t="s">
        <v>314</v>
      </c>
      <c r="C20" s="27" t="s">
        <v>315</v>
      </c>
      <c r="D20" s="27" t="s">
        <v>316</v>
      </c>
      <c r="E20" s="28">
        <v>4300</v>
      </c>
      <c r="F20" s="29">
        <v>35.36</v>
      </c>
      <c r="G20" s="30">
        <v>7.4999999999999997E-3</v>
      </c>
      <c r="H20" s="31"/>
    </row>
    <row r="21" spans="2:8" ht="15.75" customHeight="1" x14ac:dyDescent="0.2">
      <c r="B21" s="27" t="s">
        <v>317</v>
      </c>
      <c r="C21" s="27" t="s">
        <v>318</v>
      </c>
      <c r="D21" s="27" t="s">
        <v>292</v>
      </c>
      <c r="E21" s="28">
        <v>3200</v>
      </c>
      <c r="F21" s="29">
        <v>34.619999999999997</v>
      </c>
      <c r="G21" s="30">
        <v>7.4000000000000003E-3</v>
      </c>
      <c r="H21" s="31"/>
    </row>
    <row r="22" spans="2:8" ht="15.75" customHeight="1" x14ac:dyDescent="0.2">
      <c r="B22" s="27" t="s">
        <v>319</v>
      </c>
      <c r="C22" s="27" t="s">
        <v>320</v>
      </c>
      <c r="D22" s="27" t="s">
        <v>321</v>
      </c>
      <c r="E22" s="28">
        <v>600</v>
      </c>
      <c r="F22" s="29">
        <v>33.479999999999997</v>
      </c>
      <c r="G22" s="30">
        <v>7.1000000000000004E-3</v>
      </c>
      <c r="H22" s="31"/>
    </row>
    <row r="23" spans="2:8" ht="15.75" customHeight="1" x14ac:dyDescent="0.2">
      <c r="B23" s="27" t="s">
        <v>322</v>
      </c>
      <c r="C23" s="27" t="s">
        <v>323</v>
      </c>
      <c r="D23" s="27" t="s">
        <v>321</v>
      </c>
      <c r="E23" s="28">
        <v>1800</v>
      </c>
      <c r="F23" s="29">
        <v>32.619999999999997</v>
      </c>
      <c r="G23" s="30">
        <v>6.8999999999999999E-3</v>
      </c>
      <c r="H23" s="31"/>
    </row>
    <row r="24" spans="2:8" ht="15.75" customHeight="1" x14ac:dyDescent="0.2">
      <c r="B24" s="27" t="s">
        <v>324</v>
      </c>
      <c r="C24" s="27" t="s">
        <v>325</v>
      </c>
      <c r="D24" s="27" t="s">
        <v>326</v>
      </c>
      <c r="E24" s="28">
        <v>600</v>
      </c>
      <c r="F24" s="29">
        <v>32.4</v>
      </c>
      <c r="G24" s="30">
        <v>6.8999999999999999E-3</v>
      </c>
      <c r="H24" s="31"/>
    </row>
    <row r="25" spans="2:8" ht="15.75" customHeight="1" x14ac:dyDescent="0.2">
      <c r="B25" s="27" t="s">
        <v>327</v>
      </c>
      <c r="C25" s="27" t="s">
        <v>328</v>
      </c>
      <c r="D25" s="27" t="s">
        <v>329</v>
      </c>
      <c r="E25" s="28">
        <v>1500</v>
      </c>
      <c r="F25" s="29">
        <v>30.98</v>
      </c>
      <c r="G25" s="30">
        <v>6.6E-3</v>
      </c>
      <c r="H25" s="31"/>
    </row>
    <row r="26" spans="2:8" ht="15.75" customHeight="1" x14ac:dyDescent="0.2">
      <c r="B26" s="27" t="s">
        <v>330</v>
      </c>
      <c r="C26" s="27" t="s">
        <v>331</v>
      </c>
      <c r="D26" s="27" t="s">
        <v>281</v>
      </c>
      <c r="E26" s="28">
        <v>825</v>
      </c>
      <c r="F26" s="29">
        <v>30.3</v>
      </c>
      <c r="G26" s="30">
        <v>6.4000000000000003E-3</v>
      </c>
      <c r="H26" s="31"/>
    </row>
    <row r="27" spans="2:8" ht="15.75" customHeight="1" x14ac:dyDescent="0.2">
      <c r="B27" s="27" t="s">
        <v>332</v>
      </c>
      <c r="C27" s="27" t="s">
        <v>333</v>
      </c>
      <c r="D27" s="27" t="s">
        <v>313</v>
      </c>
      <c r="E27" s="28">
        <v>800</v>
      </c>
      <c r="F27" s="29">
        <v>28.29</v>
      </c>
      <c r="G27" s="30">
        <v>6.0000000000000001E-3</v>
      </c>
      <c r="H27" s="31"/>
    </row>
    <row r="28" spans="2:8" ht="15.75" customHeight="1" x14ac:dyDescent="0.2">
      <c r="B28" s="27" t="s">
        <v>334</v>
      </c>
      <c r="C28" s="27" t="s">
        <v>335</v>
      </c>
      <c r="D28" s="27" t="s">
        <v>336</v>
      </c>
      <c r="E28" s="28">
        <v>5700</v>
      </c>
      <c r="F28" s="29">
        <v>26.2</v>
      </c>
      <c r="G28" s="30">
        <v>5.5999999999999999E-3</v>
      </c>
      <c r="H28" s="31"/>
    </row>
    <row r="29" spans="2:8" ht="15.75" customHeight="1" x14ac:dyDescent="0.2">
      <c r="B29" s="27" t="s">
        <v>337</v>
      </c>
      <c r="C29" s="27" t="s">
        <v>338</v>
      </c>
      <c r="D29" s="27" t="s">
        <v>339</v>
      </c>
      <c r="E29" s="28">
        <v>650</v>
      </c>
      <c r="F29" s="29">
        <v>18.190000000000001</v>
      </c>
      <c r="G29" s="30">
        <v>3.8999999999999998E-3</v>
      </c>
      <c r="H29" s="31"/>
    </row>
    <row r="30" spans="2:8" ht="15.75" customHeight="1" x14ac:dyDescent="0.2">
      <c r="B30" s="26" t="s">
        <v>76</v>
      </c>
      <c r="C30" s="26"/>
      <c r="D30" s="26"/>
      <c r="E30" s="32"/>
      <c r="F30" s="33">
        <v>904.77</v>
      </c>
      <c r="G30" s="34">
        <v>0.19209999999999999</v>
      </c>
      <c r="H30" s="35"/>
    </row>
    <row r="31" spans="2:8" ht="15.75" customHeight="1" x14ac:dyDescent="0.2">
      <c r="B31" s="26" t="s">
        <v>340</v>
      </c>
      <c r="C31" s="27"/>
      <c r="D31" s="27"/>
      <c r="E31" s="28"/>
      <c r="F31" s="29"/>
      <c r="G31" s="30"/>
      <c r="H31" s="31"/>
    </row>
    <row r="32" spans="2:8" ht="15.75" customHeight="1" x14ac:dyDescent="0.2">
      <c r="B32" s="26" t="s">
        <v>76</v>
      </c>
      <c r="C32" s="27"/>
      <c r="D32" s="27"/>
      <c r="E32" s="28"/>
      <c r="F32" s="36" t="s">
        <v>78</v>
      </c>
      <c r="G32" s="37" t="s">
        <v>78</v>
      </c>
      <c r="H32" s="31"/>
    </row>
    <row r="33" spans="2:8" ht="15.75" customHeight="1" x14ac:dyDescent="0.2">
      <c r="B33" s="27"/>
      <c r="C33" s="27"/>
      <c r="D33" s="27"/>
      <c r="E33" s="28"/>
      <c r="F33" s="29"/>
      <c r="G33" s="30"/>
      <c r="H33" s="31"/>
    </row>
    <row r="34" spans="2:8" ht="15.75" customHeight="1" x14ac:dyDescent="0.2">
      <c r="B34" s="38" t="s">
        <v>80</v>
      </c>
      <c r="C34" s="38"/>
      <c r="D34" s="38"/>
      <c r="E34" s="39"/>
      <c r="F34" s="33">
        <v>904.77</v>
      </c>
      <c r="G34" s="34">
        <v>0.19209999999999999</v>
      </c>
      <c r="H34" s="35"/>
    </row>
    <row r="35" spans="2:8" ht="15.75" customHeight="1" x14ac:dyDescent="0.2">
      <c r="B35" s="27"/>
      <c r="C35" s="27"/>
      <c r="D35" s="27"/>
      <c r="E35" s="28"/>
      <c r="F35" s="29"/>
      <c r="G35" s="30"/>
      <c r="H35" s="31"/>
    </row>
    <row r="36" spans="2:8" ht="15.75" customHeight="1" x14ac:dyDescent="0.2">
      <c r="B36" s="26" t="s">
        <v>48</v>
      </c>
      <c r="C36" s="27"/>
      <c r="D36" s="27"/>
      <c r="E36" s="28"/>
      <c r="F36" s="29"/>
      <c r="G36" s="30"/>
      <c r="H36" s="31"/>
    </row>
    <row r="37" spans="2:8" ht="15.75" customHeight="1" x14ac:dyDescent="0.2">
      <c r="B37" s="26" t="s">
        <v>49</v>
      </c>
      <c r="C37" s="27"/>
      <c r="D37" s="27"/>
      <c r="E37" s="28"/>
      <c r="F37" s="29"/>
      <c r="G37" s="30"/>
      <c r="H37" s="31"/>
    </row>
    <row r="38" spans="2:8" ht="15.75" customHeight="1" x14ac:dyDescent="0.2">
      <c r="B38" s="27" t="s">
        <v>341</v>
      </c>
      <c r="C38" s="27" t="s">
        <v>342</v>
      </c>
      <c r="D38" s="27" t="s">
        <v>52</v>
      </c>
      <c r="E38" s="28">
        <v>500000</v>
      </c>
      <c r="F38" s="29">
        <v>526.97</v>
      </c>
      <c r="G38" s="30">
        <v>0.1119</v>
      </c>
      <c r="H38" s="31">
        <v>6.4623E-2</v>
      </c>
    </row>
    <row r="39" spans="2:8" ht="15.75" customHeight="1" x14ac:dyDescent="0.2">
      <c r="B39" s="27" t="s">
        <v>343</v>
      </c>
      <c r="C39" s="27" t="s">
        <v>344</v>
      </c>
      <c r="D39" s="27" t="s">
        <v>52</v>
      </c>
      <c r="E39" s="28">
        <v>500000</v>
      </c>
      <c r="F39" s="29">
        <v>525.62</v>
      </c>
      <c r="G39" s="30">
        <v>0.1116</v>
      </c>
      <c r="H39" s="31">
        <v>6.4133999999999997E-2</v>
      </c>
    </row>
    <row r="40" spans="2:8" ht="15.75" customHeight="1" x14ac:dyDescent="0.2">
      <c r="B40" s="27" t="s">
        <v>345</v>
      </c>
      <c r="C40" s="27" t="s">
        <v>346</v>
      </c>
      <c r="D40" s="27" t="s">
        <v>52</v>
      </c>
      <c r="E40" s="28">
        <v>500000</v>
      </c>
      <c r="F40" s="29">
        <v>523.35</v>
      </c>
      <c r="G40" s="30">
        <v>0.1111</v>
      </c>
      <c r="H40" s="31">
        <v>7.3869000000000004E-2</v>
      </c>
    </row>
    <row r="41" spans="2:8" ht="15.75" customHeight="1" x14ac:dyDescent="0.2">
      <c r="B41" s="27" t="s">
        <v>347</v>
      </c>
      <c r="C41" s="27" t="s">
        <v>348</v>
      </c>
      <c r="D41" s="27" t="s">
        <v>52</v>
      </c>
      <c r="E41" s="28">
        <v>500000</v>
      </c>
      <c r="F41" s="29">
        <v>515.41999999999996</v>
      </c>
      <c r="G41" s="30">
        <v>0.1094</v>
      </c>
      <c r="H41" s="31">
        <v>6.7947999999999995E-2</v>
      </c>
    </row>
    <row r="42" spans="2:8" ht="15.75" customHeight="1" x14ac:dyDescent="0.2">
      <c r="B42" s="27" t="s">
        <v>231</v>
      </c>
      <c r="C42" s="27" t="s">
        <v>232</v>
      </c>
      <c r="D42" s="27" t="s">
        <v>55</v>
      </c>
      <c r="E42" s="28">
        <v>40</v>
      </c>
      <c r="F42" s="29">
        <v>419.27</v>
      </c>
      <c r="G42" s="30">
        <v>8.8999999999999996E-2</v>
      </c>
      <c r="H42" s="31">
        <v>7.0985000000000006E-2</v>
      </c>
    </row>
    <row r="43" spans="2:8" ht="15.75" customHeight="1" x14ac:dyDescent="0.2">
      <c r="B43" s="27" t="s">
        <v>349</v>
      </c>
      <c r="C43" s="27" t="s">
        <v>350</v>
      </c>
      <c r="D43" s="27" t="s">
        <v>52</v>
      </c>
      <c r="E43" s="28">
        <v>200000</v>
      </c>
      <c r="F43" s="29">
        <v>204.97</v>
      </c>
      <c r="G43" s="30">
        <v>4.3499999999999997E-2</v>
      </c>
      <c r="H43" s="31">
        <v>5.8069000000000003E-2</v>
      </c>
    </row>
    <row r="44" spans="2:8" ht="15.75" customHeight="1" x14ac:dyDescent="0.2">
      <c r="B44" s="27" t="s">
        <v>351</v>
      </c>
      <c r="C44" s="27" t="s">
        <v>352</v>
      </c>
      <c r="D44" s="27" t="s">
        <v>52</v>
      </c>
      <c r="E44" s="28">
        <v>150000</v>
      </c>
      <c r="F44" s="29">
        <v>154.06</v>
      </c>
      <c r="G44" s="30">
        <v>3.27E-2</v>
      </c>
      <c r="H44" s="31">
        <v>6.9945999999999994E-2</v>
      </c>
    </row>
    <row r="45" spans="2:8" ht="15.75" customHeight="1" x14ac:dyDescent="0.2">
      <c r="B45" s="26" t="s">
        <v>76</v>
      </c>
      <c r="C45" s="26"/>
      <c r="D45" s="26"/>
      <c r="E45" s="32"/>
      <c r="F45" s="33">
        <v>2869.66</v>
      </c>
      <c r="G45" s="34">
        <v>0.60919999999999996</v>
      </c>
      <c r="H45" s="35"/>
    </row>
    <row r="46" spans="2:8" ht="15.75" customHeight="1" x14ac:dyDescent="0.2">
      <c r="B46" s="27"/>
      <c r="C46" s="27"/>
      <c r="D46" s="27"/>
      <c r="E46" s="28"/>
      <c r="F46" s="29"/>
      <c r="G46" s="30"/>
      <c r="H46" s="31"/>
    </row>
    <row r="47" spans="2:8" ht="15.75" customHeight="1" x14ac:dyDescent="0.2">
      <c r="B47" s="26" t="s">
        <v>77</v>
      </c>
      <c r="C47" s="27"/>
      <c r="D47" s="27"/>
      <c r="E47" s="28"/>
      <c r="F47" s="29"/>
      <c r="G47" s="30"/>
      <c r="H47" s="31"/>
    </row>
    <row r="48" spans="2:8" ht="15.75" customHeight="1" x14ac:dyDescent="0.2">
      <c r="B48" s="26" t="s">
        <v>76</v>
      </c>
      <c r="C48" s="27"/>
      <c r="D48" s="27"/>
      <c r="E48" s="28"/>
      <c r="F48" s="36" t="s">
        <v>78</v>
      </c>
      <c r="G48" s="37" t="s">
        <v>78</v>
      </c>
      <c r="H48" s="31"/>
    </row>
    <row r="49" spans="2:8" ht="15.75" customHeight="1" x14ac:dyDescent="0.2">
      <c r="B49" s="27"/>
      <c r="C49" s="27"/>
      <c r="D49" s="27"/>
      <c r="E49" s="28"/>
      <c r="F49" s="29"/>
      <c r="G49" s="30"/>
      <c r="H49" s="31"/>
    </row>
    <row r="50" spans="2:8" ht="15.75" customHeight="1" x14ac:dyDescent="0.2">
      <c r="B50" s="26" t="s">
        <v>79</v>
      </c>
      <c r="C50" s="27"/>
      <c r="D50" s="27"/>
      <c r="E50" s="28"/>
      <c r="F50" s="29"/>
      <c r="G50" s="30"/>
      <c r="H50" s="31"/>
    </row>
    <row r="51" spans="2:8" ht="15.75" customHeight="1" x14ac:dyDescent="0.2">
      <c r="B51" s="26" t="s">
        <v>76</v>
      </c>
      <c r="C51" s="27"/>
      <c r="D51" s="27"/>
      <c r="E51" s="28"/>
      <c r="F51" s="36" t="s">
        <v>78</v>
      </c>
      <c r="G51" s="37" t="s">
        <v>78</v>
      </c>
      <c r="H51" s="31"/>
    </row>
    <row r="52" spans="2:8" ht="15.75" customHeight="1" x14ac:dyDescent="0.2">
      <c r="B52" s="27"/>
      <c r="C52" s="27"/>
      <c r="D52" s="27"/>
      <c r="E52" s="28"/>
      <c r="F52" s="29"/>
      <c r="G52" s="30"/>
      <c r="H52" s="31"/>
    </row>
    <row r="53" spans="2:8" ht="15.75" customHeight="1" x14ac:dyDescent="0.2">
      <c r="B53" s="38" t="s">
        <v>80</v>
      </c>
      <c r="C53" s="38"/>
      <c r="D53" s="38"/>
      <c r="E53" s="39"/>
      <c r="F53" s="33">
        <v>2869.66</v>
      </c>
      <c r="G53" s="34">
        <v>0.60929999999999995</v>
      </c>
      <c r="H53" s="35"/>
    </row>
    <row r="54" spans="2:8" ht="15.75" customHeight="1" x14ac:dyDescent="0.2">
      <c r="B54" s="27"/>
      <c r="C54" s="27"/>
      <c r="D54" s="27"/>
      <c r="E54" s="28"/>
      <c r="F54" s="29"/>
      <c r="G54" s="30"/>
      <c r="H54" s="31"/>
    </row>
    <row r="55" spans="2:8" ht="15.75" customHeight="1" x14ac:dyDescent="0.2">
      <c r="B55" s="27"/>
      <c r="C55" s="27"/>
      <c r="D55" s="27"/>
      <c r="E55" s="28"/>
      <c r="F55" s="29"/>
      <c r="G55" s="30"/>
      <c r="H55" s="31"/>
    </row>
    <row r="56" spans="2:8" ht="15.75" customHeight="1" x14ac:dyDescent="0.2">
      <c r="B56" s="26" t="s">
        <v>91</v>
      </c>
      <c r="C56" s="27"/>
      <c r="D56" s="27"/>
      <c r="E56" s="28"/>
      <c r="F56" s="29"/>
      <c r="G56" s="30"/>
      <c r="H56" s="31"/>
    </row>
    <row r="57" spans="2:8" ht="15.75" customHeight="1" x14ac:dyDescent="0.2">
      <c r="B57" s="26" t="s">
        <v>92</v>
      </c>
      <c r="C57" s="27"/>
      <c r="D57" s="27"/>
      <c r="E57" s="28"/>
      <c r="F57" s="29"/>
      <c r="G57" s="30"/>
      <c r="H57" s="31"/>
    </row>
    <row r="58" spans="2:8" ht="15.75" customHeight="1" x14ac:dyDescent="0.2">
      <c r="B58" s="27" t="s">
        <v>93</v>
      </c>
      <c r="C58" s="27" t="s">
        <v>94</v>
      </c>
      <c r="D58" s="27"/>
      <c r="E58" s="28">
        <v>157.19200000000001</v>
      </c>
      <c r="F58" s="29">
        <v>18.78</v>
      </c>
      <c r="G58" s="30">
        <v>4.0000000000000001E-3</v>
      </c>
      <c r="H58" s="31"/>
    </row>
    <row r="59" spans="2:8" ht="15.75" customHeight="1" x14ac:dyDescent="0.2">
      <c r="B59" s="27"/>
      <c r="C59" s="27"/>
      <c r="D59" s="27"/>
      <c r="E59" s="28"/>
      <c r="F59" s="29"/>
      <c r="G59" s="30"/>
      <c r="H59" s="31"/>
    </row>
    <row r="60" spans="2:8" ht="15.75" customHeight="1" x14ac:dyDescent="0.2">
      <c r="B60" s="38" t="s">
        <v>80</v>
      </c>
      <c r="C60" s="38"/>
      <c r="D60" s="38"/>
      <c r="E60" s="39"/>
      <c r="F60" s="33">
        <v>18.78</v>
      </c>
      <c r="G60" s="34">
        <v>4.0000000000000001E-3</v>
      </c>
      <c r="H60" s="35"/>
    </row>
    <row r="61" spans="2:8" ht="15.75" customHeight="1" x14ac:dyDescent="0.2">
      <c r="B61" s="27"/>
      <c r="C61" s="27"/>
      <c r="D61" s="27"/>
      <c r="E61" s="28"/>
      <c r="F61" s="29"/>
      <c r="G61" s="30"/>
      <c r="H61" s="31"/>
    </row>
    <row r="62" spans="2:8" ht="15.75" customHeight="1" x14ac:dyDescent="0.2">
      <c r="B62" s="26" t="s">
        <v>95</v>
      </c>
      <c r="C62" s="27"/>
      <c r="D62" s="27"/>
      <c r="E62" s="28"/>
      <c r="F62" s="29"/>
      <c r="G62" s="30"/>
      <c r="H62" s="31"/>
    </row>
    <row r="63" spans="2:8" ht="15.75" customHeight="1" x14ac:dyDescent="0.2">
      <c r="B63" s="27" t="s">
        <v>96</v>
      </c>
      <c r="C63" s="27"/>
      <c r="D63" s="27"/>
      <c r="E63" s="28"/>
      <c r="F63" s="29">
        <v>920.66</v>
      </c>
      <c r="G63" s="30">
        <v>0.19550000000000001</v>
      </c>
      <c r="H63" s="31"/>
    </row>
    <row r="64" spans="2:8" ht="15.75" customHeight="1" x14ac:dyDescent="0.2">
      <c r="B64" s="26" t="s">
        <v>76</v>
      </c>
      <c r="C64" s="26"/>
      <c r="D64" s="26"/>
      <c r="E64" s="32"/>
      <c r="F64" s="33">
        <v>920.66</v>
      </c>
      <c r="G64" s="34">
        <v>0.19550000000000001</v>
      </c>
      <c r="H64" s="35"/>
    </row>
    <row r="65" spans="1:14" ht="15.75" customHeight="1" x14ac:dyDescent="0.2">
      <c r="B65" s="27"/>
      <c r="C65" s="27"/>
      <c r="D65" s="27"/>
      <c r="E65" s="28"/>
      <c r="F65" s="29"/>
      <c r="G65" s="30"/>
      <c r="H65" s="31"/>
    </row>
    <row r="66" spans="1:14" ht="15.75" customHeight="1" x14ac:dyDescent="0.2">
      <c r="B66" s="38" t="s">
        <v>80</v>
      </c>
      <c r="C66" s="38"/>
      <c r="D66" s="38"/>
      <c r="E66" s="39"/>
      <c r="F66" s="33">
        <v>920.66</v>
      </c>
      <c r="G66" s="34">
        <v>0.19550000000000001</v>
      </c>
      <c r="H66" s="35"/>
    </row>
    <row r="67" spans="1:14" ht="15.75" customHeight="1" x14ac:dyDescent="0.2">
      <c r="B67" s="27" t="s">
        <v>97</v>
      </c>
      <c r="C67" s="27"/>
      <c r="D67" s="27"/>
      <c r="E67" s="28"/>
      <c r="F67" s="89">
        <v>-4.32</v>
      </c>
      <c r="G67" s="90">
        <v>-8.9999999999990088E-4</v>
      </c>
      <c r="H67" s="31"/>
    </row>
    <row r="68" spans="1:14" ht="15.75" customHeight="1" x14ac:dyDescent="0.2">
      <c r="B68" s="40" t="s">
        <v>98</v>
      </c>
      <c r="C68" s="40"/>
      <c r="D68" s="40"/>
      <c r="E68" s="41"/>
      <c r="F68" s="42">
        <v>4709.55</v>
      </c>
      <c r="G68" s="43">
        <v>1</v>
      </c>
      <c r="H68" s="44"/>
      <c r="J68" s="117"/>
      <c r="K68" s="114"/>
      <c r="L68" s="114"/>
    </row>
    <row r="69" spans="1:14" ht="15.75" customHeight="1" x14ac:dyDescent="0.2">
      <c r="B69" s="2"/>
    </row>
    <row r="70" spans="1:14" ht="15.75" customHeight="1" x14ac:dyDescent="0.2">
      <c r="B70" s="15" t="s">
        <v>100</v>
      </c>
      <c r="J70" s="3"/>
    </row>
    <row r="71" spans="1:14" ht="15.75" customHeight="1" x14ac:dyDescent="0.2">
      <c r="J71" s="3"/>
    </row>
    <row r="72" spans="1:14" ht="15.75" customHeight="1" x14ac:dyDescent="0.2">
      <c r="J72" s="3"/>
    </row>
    <row r="73" spans="1:14" ht="15.75" customHeight="1" x14ac:dyDescent="0.2">
      <c r="A73" s="7"/>
      <c r="B73" s="45" t="s">
        <v>101</v>
      </c>
      <c r="C73" s="77"/>
      <c r="D73" s="77"/>
      <c r="E73" s="77"/>
      <c r="F73" s="77"/>
      <c r="G73" s="77"/>
      <c r="H73" s="48"/>
      <c r="J73" s="3"/>
    </row>
    <row r="74" spans="1:14" ht="15.75" customHeight="1" x14ac:dyDescent="0.2">
      <c r="A74" s="7"/>
      <c r="B74" s="49" t="s">
        <v>687</v>
      </c>
      <c r="C74" s="78"/>
      <c r="D74" s="78"/>
      <c r="E74" s="78"/>
      <c r="F74" s="78"/>
      <c r="G74" s="78"/>
      <c r="H74" s="51"/>
      <c r="J74" s="3"/>
    </row>
    <row r="75" spans="1:14" ht="15.75" customHeight="1" x14ac:dyDescent="0.2">
      <c r="A75" s="7"/>
      <c r="B75" s="49" t="s">
        <v>102</v>
      </c>
      <c r="C75" s="78"/>
      <c r="D75" s="78"/>
      <c r="E75" s="78"/>
      <c r="F75" s="78"/>
      <c r="G75" s="78"/>
      <c r="H75" s="51"/>
      <c r="J75" s="5"/>
      <c r="K75" s="5"/>
      <c r="L75" s="6"/>
      <c r="M75" s="6"/>
      <c r="N75" s="5"/>
    </row>
    <row r="76" spans="1:14" ht="15.75" customHeight="1" x14ac:dyDescent="0.2">
      <c r="A76" s="7"/>
      <c r="B76" s="79"/>
      <c r="C76" s="54">
        <v>46248</v>
      </c>
      <c r="D76" s="54">
        <v>46234</v>
      </c>
      <c r="E76" s="78"/>
      <c r="F76" s="78"/>
      <c r="G76" s="78"/>
      <c r="H76" s="51"/>
    </row>
    <row r="77" spans="1:14" ht="15.75" customHeight="1" x14ac:dyDescent="0.2">
      <c r="A77" s="7"/>
      <c r="B77" s="79" t="s">
        <v>103</v>
      </c>
      <c r="C77" s="55"/>
      <c r="D77" s="55"/>
      <c r="E77" s="78"/>
      <c r="F77" s="78"/>
      <c r="G77" s="78"/>
      <c r="H77" s="51"/>
    </row>
    <row r="78" spans="1:14" ht="15.75" customHeight="1" x14ac:dyDescent="0.2">
      <c r="A78" s="56"/>
      <c r="B78" s="79" t="s">
        <v>104</v>
      </c>
      <c r="C78" s="57">
        <v>85.2029</v>
      </c>
      <c r="D78" s="57">
        <v>84.818700000000007</v>
      </c>
      <c r="E78" s="78"/>
      <c r="F78" s="78"/>
      <c r="G78" s="78"/>
      <c r="H78" s="51"/>
      <c r="J78" s="7"/>
      <c r="K78" s="7"/>
      <c r="L78" s="7"/>
      <c r="M78" s="7"/>
      <c r="N78" s="7"/>
    </row>
    <row r="79" spans="1:14" ht="15.75" customHeight="1" x14ac:dyDescent="0.2">
      <c r="A79" s="56"/>
      <c r="B79" s="79" t="s">
        <v>259</v>
      </c>
      <c r="C79" s="57">
        <v>12.8721</v>
      </c>
      <c r="D79" s="57">
        <v>12.814</v>
      </c>
      <c r="E79" s="78"/>
      <c r="F79" s="78"/>
      <c r="G79" s="78"/>
      <c r="H79" s="51"/>
      <c r="J79" s="7"/>
      <c r="K79" s="7"/>
      <c r="L79" s="7"/>
      <c r="M79" s="7"/>
      <c r="N79" s="7"/>
    </row>
    <row r="80" spans="1:14" ht="15.75" customHeight="1" x14ac:dyDescent="0.2">
      <c r="A80" s="56"/>
      <c r="B80" s="79" t="s">
        <v>106</v>
      </c>
      <c r="C80" s="57">
        <v>14.783799999999999</v>
      </c>
      <c r="D80" s="57">
        <v>14.7171</v>
      </c>
      <c r="E80" s="78"/>
      <c r="F80" s="78"/>
      <c r="G80" s="78"/>
      <c r="H80" s="51"/>
      <c r="J80" s="7"/>
      <c r="K80" s="7"/>
      <c r="L80" s="7"/>
      <c r="M80" s="7"/>
      <c r="N80" s="7"/>
    </row>
    <row r="81" spans="1:14" ht="15.75" customHeight="1" x14ac:dyDescent="0.2">
      <c r="A81" s="56"/>
      <c r="B81" s="79" t="s">
        <v>353</v>
      </c>
      <c r="C81" s="57">
        <v>12.0436</v>
      </c>
      <c r="D81" s="57">
        <v>11.9893</v>
      </c>
      <c r="E81" s="78"/>
      <c r="F81" s="78"/>
      <c r="G81" s="78"/>
      <c r="H81" s="51"/>
      <c r="J81" s="7"/>
      <c r="K81" s="7"/>
      <c r="L81" s="7"/>
      <c r="M81" s="7"/>
      <c r="N81" s="7"/>
    </row>
    <row r="82" spans="1:14" ht="15.75" customHeight="1" x14ac:dyDescent="0.2">
      <c r="A82" s="56"/>
      <c r="B82" s="79" t="s">
        <v>108</v>
      </c>
      <c r="C82" s="57">
        <v>95.435500000000005</v>
      </c>
      <c r="D82" s="57">
        <v>94.984800000000007</v>
      </c>
      <c r="E82" s="78"/>
      <c r="F82" s="78"/>
      <c r="G82" s="78"/>
      <c r="H82" s="51"/>
      <c r="J82" s="7"/>
      <c r="K82" s="7"/>
      <c r="L82" s="7"/>
      <c r="M82" s="7"/>
      <c r="N82" s="7"/>
    </row>
    <row r="83" spans="1:14" ht="15.75" customHeight="1" x14ac:dyDescent="0.2">
      <c r="A83" s="56"/>
      <c r="B83" s="79" t="s">
        <v>263</v>
      </c>
      <c r="C83" s="57">
        <v>13.3451</v>
      </c>
      <c r="D83" s="57">
        <v>13.2821</v>
      </c>
      <c r="E83" s="78"/>
      <c r="F83" s="78"/>
      <c r="G83" s="78"/>
      <c r="H83" s="51"/>
      <c r="J83" s="7"/>
      <c r="K83" s="7"/>
      <c r="L83" s="7"/>
      <c r="M83" s="7"/>
      <c r="N83" s="7"/>
    </row>
    <row r="84" spans="1:14" ht="15.75" customHeight="1" x14ac:dyDescent="0.2">
      <c r="A84" s="56"/>
      <c r="B84" s="79" t="s">
        <v>110</v>
      </c>
      <c r="C84" s="57">
        <v>19.000599999999999</v>
      </c>
      <c r="D84" s="57">
        <v>18.910799999999998</v>
      </c>
      <c r="E84" s="78"/>
      <c r="F84" s="78"/>
      <c r="G84" s="78"/>
      <c r="H84" s="51"/>
      <c r="J84" s="7"/>
      <c r="K84" s="7"/>
      <c r="L84" s="7"/>
      <c r="M84" s="7"/>
      <c r="N84" s="7"/>
    </row>
    <row r="85" spans="1:14" ht="15.75" customHeight="1" x14ac:dyDescent="0.2">
      <c r="A85" s="56"/>
      <c r="B85" s="79" t="s">
        <v>354</v>
      </c>
      <c r="C85" s="57">
        <v>14.5481</v>
      </c>
      <c r="D85" s="57">
        <v>14.4794</v>
      </c>
      <c r="E85" s="78"/>
      <c r="F85" s="78"/>
      <c r="G85" s="78"/>
      <c r="H85" s="51"/>
    </row>
    <row r="86" spans="1:14" ht="15.75" customHeight="1" x14ac:dyDescent="0.2">
      <c r="A86" s="7"/>
      <c r="B86" s="49" t="s">
        <v>693</v>
      </c>
      <c r="C86" s="78"/>
      <c r="D86" s="78"/>
      <c r="E86" s="78"/>
      <c r="F86" s="78"/>
      <c r="G86" s="78"/>
      <c r="H86" s="51"/>
      <c r="J86" s="3"/>
    </row>
    <row r="87" spans="1:14" ht="15.75" customHeight="1" x14ac:dyDescent="0.2">
      <c r="A87" s="7"/>
      <c r="B87" s="79" t="s">
        <v>264</v>
      </c>
      <c r="C87" s="55" t="s">
        <v>265</v>
      </c>
      <c r="D87" s="55" t="s">
        <v>266</v>
      </c>
      <c r="E87" s="55" t="s">
        <v>266</v>
      </c>
      <c r="F87" s="7"/>
      <c r="G87" s="7"/>
      <c r="H87" s="51"/>
    </row>
    <row r="88" spans="1:14" ht="15.75" customHeight="1" x14ac:dyDescent="0.2">
      <c r="A88" s="7"/>
      <c r="B88" s="79"/>
      <c r="C88" s="55"/>
      <c r="D88" s="55" t="s">
        <v>267</v>
      </c>
      <c r="E88" s="55" t="s">
        <v>91</v>
      </c>
      <c r="F88" s="7"/>
      <c r="G88" s="7"/>
      <c r="H88" s="51"/>
    </row>
    <row r="89" spans="1:14" ht="15.75" customHeight="1" x14ac:dyDescent="0.2">
      <c r="A89" s="7"/>
      <c r="B89" s="79" t="s">
        <v>263</v>
      </c>
      <c r="C89" s="91" t="s">
        <v>355</v>
      </c>
      <c r="D89" s="92">
        <v>0.06</v>
      </c>
      <c r="E89" s="92">
        <v>0.06</v>
      </c>
      <c r="F89" s="7"/>
      <c r="G89" s="7"/>
      <c r="H89" s="51"/>
    </row>
    <row r="90" spans="1:14" ht="15.75" customHeight="1" x14ac:dyDescent="0.2">
      <c r="A90" s="7"/>
      <c r="B90" s="79" t="s">
        <v>259</v>
      </c>
      <c r="C90" s="91" t="s">
        <v>355</v>
      </c>
      <c r="D90" s="92">
        <v>0.06</v>
      </c>
      <c r="E90" s="92">
        <v>0.06</v>
      </c>
      <c r="F90" s="7"/>
      <c r="G90" s="7"/>
      <c r="H90" s="51"/>
    </row>
    <row r="91" spans="1:14" ht="15.75" customHeight="1" x14ac:dyDescent="0.2">
      <c r="A91" s="7"/>
      <c r="B91" s="49" t="s">
        <v>689</v>
      </c>
      <c r="C91" s="78"/>
      <c r="D91" s="78"/>
      <c r="E91" s="78"/>
      <c r="F91" s="78"/>
      <c r="G91" s="78"/>
      <c r="H91" s="51"/>
    </row>
    <row r="92" spans="1:14" ht="15.75" customHeight="1" x14ac:dyDescent="0.2">
      <c r="A92" s="7"/>
      <c r="B92" s="49" t="s">
        <v>690</v>
      </c>
      <c r="C92" s="78"/>
      <c r="D92" s="78"/>
      <c r="E92" s="78"/>
      <c r="F92" s="78"/>
      <c r="G92" s="78"/>
      <c r="H92" s="51"/>
    </row>
    <row r="93" spans="1:14" ht="15.75" customHeight="1" x14ac:dyDescent="0.2">
      <c r="A93" s="7"/>
      <c r="B93" s="58" t="s">
        <v>691</v>
      </c>
      <c r="C93" s="78"/>
      <c r="D93" s="78"/>
      <c r="E93" s="78"/>
      <c r="F93" s="78"/>
      <c r="G93" s="78"/>
      <c r="H93" s="51"/>
    </row>
    <row r="94" spans="1:14" ht="15.75" customHeight="1" x14ac:dyDescent="0.2">
      <c r="B94" s="49" t="s">
        <v>356</v>
      </c>
      <c r="C94" s="78"/>
      <c r="D94" s="7"/>
      <c r="E94" s="7"/>
      <c r="F94" s="7"/>
      <c r="G94" s="7"/>
      <c r="H94" s="51"/>
    </row>
    <row r="95" spans="1:14" ht="15.75" customHeight="1" x14ac:dyDescent="0.2">
      <c r="B95" s="49" t="s">
        <v>692</v>
      </c>
      <c r="C95" s="78"/>
      <c r="D95" s="78"/>
      <c r="E95" s="78"/>
      <c r="F95" s="78"/>
      <c r="G95" s="78"/>
      <c r="H95" s="51"/>
    </row>
    <row r="96" spans="1:14" ht="15.75" customHeight="1" x14ac:dyDescent="0.2">
      <c r="B96" s="49" t="s">
        <v>113</v>
      </c>
      <c r="C96" s="78"/>
      <c r="D96" s="78"/>
      <c r="E96" s="78"/>
      <c r="F96" s="78"/>
      <c r="G96" s="78"/>
      <c r="H96" s="51"/>
    </row>
    <row r="98" spans="2:5" ht="15.75" customHeight="1" thickBot="1" x14ac:dyDescent="0.25"/>
    <row r="99" spans="2:5" ht="39.75" customHeight="1" thickBot="1" x14ac:dyDescent="0.3">
      <c r="B99" s="59" t="s">
        <v>114</v>
      </c>
      <c r="C99" s="60" t="s">
        <v>115</v>
      </c>
      <c r="D99" s="60" t="s">
        <v>116</v>
      </c>
      <c r="E99"/>
    </row>
    <row r="100" spans="2:5" ht="39.75" customHeight="1" x14ac:dyDescent="0.25">
      <c r="B100" s="94" t="s">
        <v>357</v>
      </c>
      <c r="C100" s="128"/>
      <c r="D100" s="62" t="s">
        <v>358</v>
      </c>
      <c r="E100"/>
    </row>
    <row r="101" spans="2:5" ht="39.75" customHeight="1" x14ac:dyDescent="0.25">
      <c r="B101" s="131" t="s">
        <v>359</v>
      </c>
      <c r="C101" s="129"/>
      <c r="D101" s="133"/>
      <c r="E101"/>
    </row>
    <row r="102" spans="2:5" ht="39.75" customHeight="1" x14ac:dyDescent="0.25">
      <c r="B102" s="131"/>
      <c r="C102" s="129"/>
      <c r="D102" s="133"/>
      <c r="E102"/>
    </row>
    <row r="103" spans="2:5" ht="39.75" customHeight="1" x14ac:dyDescent="0.25">
      <c r="B103" s="131"/>
      <c r="C103" s="129"/>
      <c r="D103" s="133"/>
      <c r="E103"/>
    </row>
    <row r="104" spans="2:5" ht="39.75" customHeight="1" thickBot="1" x14ac:dyDescent="0.3">
      <c r="B104" s="132"/>
      <c r="C104" s="130"/>
      <c r="D104" s="134"/>
      <c r="E104"/>
    </row>
    <row r="105" spans="2:5" ht="15.75" customHeight="1" x14ac:dyDescent="0.2">
      <c r="B105" s="9" t="s">
        <v>120</v>
      </c>
    </row>
    <row r="106" spans="2:5" ht="15.75" customHeight="1" x14ac:dyDescent="0.2">
      <c r="B106" s="9" t="s">
        <v>121</v>
      </c>
    </row>
    <row r="107" spans="2:5" ht="15.75" customHeight="1" x14ac:dyDescent="0.2">
      <c r="B107" s="9" t="s">
        <v>122</v>
      </c>
    </row>
  </sheetData>
  <mergeCells count="3">
    <mergeCell ref="C100:C104"/>
    <mergeCell ref="B101:B104"/>
    <mergeCell ref="D101:D104"/>
  </mergeCells>
  <hyperlinks>
    <hyperlink ref="G1" location="'Sheet1'!A1" display="Index" xr:uid="{D1409A1F-3CB1-4A55-A889-C679EECD1128}"/>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AE2552-A30D-41AD-9AA7-CDBFAFCAF87F}">
  <dimension ref="A1:N152"/>
  <sheetViews>
    <sheetView workbookViewId="0"/>
  </sheetViews>
  <sheetFormatPr defaultColWidth="9.140625" defaultRowHeight="15.75" customHeight="1" x14ac:dyDescent="0.2"/>
  <cols>
    <col min="1" max="1" width="3.5703125" style="2" customWidth="1"/>
    <col min="2" max="2" width="65.5703125" style="9" customWidth="1"/>
    <col min="3" max="4" width="45.5703125" style="9" customWidth="1"/>
    <col min="5" max="5" width="45.5703125" style="2" customWidth="1"/>
    <col min="6" max="6" width="16.42578125" style="2" customWidth="1"/>
    <col min="7" max="7" width="15.28515625" style="8" customWidth="1"/>
    <col min="8" max="8" width="6" style="10" bestFit="1" customWidth="1"/>
    <col min="9" max="9" width="9.85546875" style="2" bestFit="1" customWidth="1"/>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13</v>
      </c>
      <c r="C1" s="4"/>
      <c r="D1" s="4"/>
      <c r="E1" s="1"/>
      <c r="F1" s="1"/>
      <c r="G1" s="11" t="s">
        <v>8</v>
      </c>
      <c r="H1" s="2"/>
    </row>
    <row r="2" spans="2:8" ht="15.75" customHeight="1" x14ac:dyDescent="0.2">
      <c r="B2" s="4"/>
      <c r="C2" s="4"/>
      <c r="D2" s="4"/>
      <c r="E2" s="4"/>
      <c r="F2" s="4"/>
      <c r="G2" s="4"/>
      <c r="H2" s="2"/>
    </row>
    <row r="3" spans="2:8" ht="15.75" customHeight="1" thickBot="1" x14ac:dyDescent="0.25">
      <c r="B3" s="4" t="s">
        <v>686</v>
      </c>
      <c r="C3" s="2"/>
      <c r="D3" s="2"/>
      <c r="G3" s="2"/>
      <c r="H3" s="2"/>
    </row>
    <row r="4" spans="2:8" ht="36.75" customHeight="1" x14ac:dyDescent="0.2">
      <c r="B4" s="16" t="s">
        <v>0</v>
      </c>
      <c r="C4" s="17" t="s">
        <v>1</v>
      </c>
      <c r="D4" s="17" t="s">
        <v>5</v>
      </c>
      <c r="E4" s="18" t="s">
        <v>2</v>
      </c>
      <c r="F4" s="19" t="s">
        <v>3</v>
      </c>
      <c r="G4" s="20" t="s">
        <v>4</v>
      </c>
      <c r="H4" s="20" t="s">
        <v>6</v>
      </c>
    </row>
    <row r="5" spans="2:8" ht="15.75" customHeight="1" x14ac:dyDescent="0.2">
      <c r="B5" s="21"/>
      <c r="C5" s="21"/>
      <c r="D5" s="21"/>
      <c r="E5" s="22"/>
      <c r="F5" s="23"/>
      <c r="G5" s="24"/>
      <c r="H5" s="25"/>
    </row>
    <row r="6" spans="2:8" ht="15.75" customHeight="1" x14ac:dyDescent="0.2">
      <c r="B6" s="26" t="s">
        <v>48</v>
      </c>
      <c r="C6" s="27"/>
      <c r="D6" s="27"/>
      <c r="E6" s="28"/>
      <c r="F6" s="29"/>
      <c r="G6" s="30"/>
      <c r="H6" s="31"/>
    </row>
    <row r="7" spans="2:8" ht="15.75" customHeight="1" x14ac:dyDescent="0.2">
      <c r="B7" s="26" t="s">
        <v>49</v>
      </c>
      <c r="C7" s="27"/>
      <c r="D7" s="27"/>
      <c r="E7" s="28"/>
      <c r="F7" s="29"/>
      <c r="G7" s="30"/>
      <c r="H7" s="31"/>
    </row>
    <row r="8" spans="2:8" ht="15.75" customHeight="1" x14ac:dyDescent="0.2">
      <c r="B8" s="27" t="s">
        <v>360</v>
      </c>
      <c r="C8" s="27" t="s">
        <v>361</v>
      </c>
      <c r="D8" s="27" t="s">
        <v>52</v>
      </c>
      <c r="E8" s="28">
        <v>15000000</v>
      </c>
      <c r="F8" s="29">
        <v>15444.34</v>
      </c>
      <c r="G8" s="30">
        <v>3.2300000000000002E-2</v>
      </c>
      <c r="H8" s="31">
        <v>5.8584999999999998E-2</v>
      </c>
    </row>
    <row r="9" spans="2:8" ht="15.75" customHeight="1" x14ac:dyDescent="0.2">
      <c r="B9" s="27" t="s">
        <v>362</v>
      </c>
      <c r="C9" s="27" t="s">
        <v>363</v>
      </c>
      <c r="D9" s="27" t="s">
        <v>52</v>
      </c>
      <c r="E9" s="28">
        <v>2500000</v>
      </c>
      <c r="F9" s="29">
        <v>2555.44</v>
      </c>
      <c r="G9" s="30">
        <v>5.4000000000000003E-3</v>
      </c>
      <c r="H9" s="31">
        <v>5.5896000000000001E-2</v>
      </c>
    </row>
    <row r="10" spans="2:8" ht="15.75" customHeight="1" x14ac:dyDescent="0.2">
      <c r="B10" s="26" t="s">
        <v>76</v>
      </c>
      <c r="C10" s="26"/>
      <c r="D10" s="26"/>
      <c r="E10" s="32"/>
      <c r="F10" s="33">
        <v>17999.78</v>
      </c>
      <c r="G10" s="34">
        <v>3.7699999999999997E-2</v>
      </c>
      <c r="H10" s="35"/>
    </row>
    <row r="11" spans="2:8" ht="15.75" customHeight="1" x14ac:dyDescent="0.2">
      <c r="B11" s="27"/>
      <c r="C11" s="27"/>
      <c r="D11" s="27"/>
      <c r="E11" s="28"/>
      <c r="F11" s="29"/>
      <c r="G11" s="30"/>
      <c r="H11" s="31"/>
    </row>
    <row r="12" spans="2:8" ht="15.75" customHeight="1" x14ac:dyDescent="0.2">
      <c r="B12" s="26" t="s">
        <v>77</v>
      </c>
      <c r="C12" s="27"/>
      <c r="D12" s="27"/>
      <c r="E12" s="28"/>
      <c r="F12" s="29"/>
      <c r="G12" s="30"/>
      <c r="H12" s="31"/>
    </row>
    <row r="13" spans="2:8" ht="15.75" customHeight="1" x14ac:dyDescent="0.2">
      <c r="B13" s="26" t="s">
        <v>76</v>
      </c>
      <c r="C13" s="27"/>
      <c r="D13" s="27"/>
      <c r="E13" s="28"/>
      <c r="F13" s="36" t="s">
        <v>78</v>
      </c>
      <c r="G13" s="37" t="s">
        <v>78</v>
      </c>
      <c r="H13" s="31"/>
    </row>
    <row r="14" spans="2:8" ht="15.75" customHeight="1" x14ac:dyDescent="0.2">
      <c r="B14" s="27"/>
      <c r="C14" s="27"/>
      <c r="D14" s="27"/>
      <c r="E14" s="28"/>
      <c r="F14" s="29"/>
      <c r="G14" s="30"/>
      <c r="H14" s="31"/>
    </row>
    <row r="15" spans="2:8" ht="15.75" customHeight="1" x14ac:dyDescent="0.2">
      <c r="B15" s="26" t="s">
        <v>79</v>
      </c>
      <c r="C15" s="27"/>
      <c r="D15" s="27"/>
      <c r="E15" s="28"/>
      <c r="F15" s="29"/>
      <c r="G15" s="30"/>
      <c r="H15" s="31"/>
    </row>
    <row r="16" spans="2:8" ht="15.75" customHeight="1" x14ac:dyDescent="0.2">
      <c r="B16" s="26" t="s">
        <v>76</v>
      </c>
      <c r="C16" s="27"/>
      <c r="D16" s="27"/>
      <c r="E16" s="28"/>
      <c r="F16" s="36" t="s">
        <v>78</v>
      </c>
      <c r="G16" s="37" t="s">
        <v>78</v>
      </c>
      <c r="H16" s="31"/>
    </row>
    <row r="17" spans="2:8" ht="15.75" customHeight="1" x14ac:dyDescent="0.2">
      <c r="B17" s="27"/>
      <c r="C17" s="27"/>
      <c r="D17" s="27"/>
      <c r="E17" s="28"/>
      <c r="F17" s="29"/>
      <c r="G17" s="30"/>
      <c r="H17" s="31"/>
    </row>
    <row r="18" spans="2:8" ht="15.75" customHeight="1" x14ac:dyDescent="0.2">
      <c r="B18" s="38" t="s">
        <v>80</v>
      </c>
      <c r="C18" s="38"/>
      <c r="D18" s="38"/>
      <c r="E18" s="39"/>
      <c r="F18" s="33">
        <v>17999.78</v>
      </c>
      <c r="G18" s="34">
        <v>3.7699999999999997E-2</v>
      </c>
      <c r="H18" s="35"/>
    </row>
    <row r="19" spans="2:8" ht="15.75" customHeight="1" x14ac:dyDescent="0.2">
      <c r="B19" s="27"/>
      <c r="C19" s="27"/>
      <c r="D19" s="27"/>
      <c r="E19" s="28"/>
      <c r="F19" s="29"/>
      <c r="G19" s="30"/>
      <c r="H19" s="31"/>
    </row>
    <row r="20" spans="2:8" ht="15.75" customHeight="1" x14ac:dyDescent="0.2">
      <c r="B20" s="26" t="s">
        <v>81</v>
      </c>
      <c r="C20" s="27"/>
      <c r="D20" s="27"/>
      <c r="E20" s="28"/>
      <c r="F20" s="29"/>
      <c r="G20" s="30"/>
      <c r="H20" s="31"/>
    </row>
    <row r="21" spans="2:8" ht="15.75" customHeight="1" x14ac:dyDescent="0.2">
      <c r="B21" s="27"/>
      <c r="C21" s="27"/>
      <c r="D21" s="27"/>
      <c r="E21" s="28"/>
      <c r="F21" s="29"/>
      <c r="G21" s="30"/>
      <c r="H21" s="31"/>
    </row>
    <row r="22" spans="2:8" ht="15.75" customHeight="1" x14ac:dyDescent="0.2">
      <c r="B22" s="26" t="s">
        <v>82</v>
      </c>
      <c r="C22" s="27"/>
      <c r="D22" s="27"/>
      <c r="E22" s="28"/>
      <c r="F22" s="29"/>
      <c r="G22" s="30"/>
      <c r="H22" s="31"/>
    </row>
    <row r="23" spans="2:8" ht="15.75" customHeight="1" x14ac:dyDescent="0.2">
      <c r="B23" s="27" t="s">
        <v>247</v>
      </c>
      <c r="C23" s="27" t="s">
        <v>248</v>
      </c>
      <c r="D23" s="27" t="s">
        <v>85</v>
      </c>
      <c r="E23" s="28">
        <v>3500</v>
      </c>
      <c r="F23" s="29">
        <v>16990.8</v>
      </c>
      <c r="G23" s="30">
        <v>3.56E-2</v>
      </c>
      <c r="H23" s="31">
        <v>6.6699999999999995E-2</v>
      </c>
    </row>
    <row r="24" spans="2:8" ht="15.75" customHeight="1" x14ac:dyDescent="0.2">
      <c r="B24" s="27" t="s">
        <v>86</v>
      </c>
      <c r="C24" s="27" t="s">
        <v>87</v>
      </c>
      <c r="D24" s="27" t="s">
        <v>88</v>
      </c>
      <c r="E24" s="28">
        <v>3000</v>
      </c>
      <c r="F24" s="29">
        <v>14601.83</v>
      </c>
      <c r="G24" s="30">
        <v>3.0599999999999999E-2</v>
      </c>
      <c r="H24" s="31">
        <v>6.6799999999999998E-2</v>
      </c>
    </row>
    <row r="25" spans="2:8" ht="15.75" customHeight="1" x14ac:dyDescent="0.2">
      <c r="B25" s="27" t="s">
        <v>364</v>
      </c>
      <c r="C25" s="27" t="s">
        <v>365</v>
      </c>
      <c r="D25" s="27" t="s">
        <v>85</v>
      </c>
      <c r="E25" s="28">
        <v>3000</v>
      </c>
      <c r="F25" s="29">
        <v>14500.61</v>
      </c>
      <c r="G25" s="30">
        <v>3.04E-2</v>
      </c>
      <c r="H25" s="31">
        <v>6.7948999999999996E-2</v>
      </c>
    </row>
    <row r="26" spans="2:8" ht="15.75" customHeight="1" x14ac:dyDescent="0.2">
      <c r="B26" s="27" t="s">
        <v>250</v>
      </c>
      <c r="C26" s="27" t="s">
        <v>251</v>
      </c>
      <c r="D26" s="27" t="s">
        <v>88</v>
      </c>
      <c r="E26" s="28">
        <v>3000</v>
      </c>
      <c r="F26" s="29">
        <v>14466.38</v>
      </c>
      <c r="G26" s="30">
        <v>3.0300000000000001E-2</v>
      </c>
      <c r="H26" s="31">
        <v>6.8000000000000005E-2</v>
      </c>
    </row>
    <row r="27" spans="2:8" ht="15.75" customHeight="1" x14ac:dyDescent="0.2">
      <c r="B27" s="27" t="s">
        <v>364</v>
      </c>
      <c r="C27" s="27" t="s">
        <v>366</v>
      </c>
      <c r="D27" s="27" t="s">
        <v>85</v>
      </c>
      <c r="E27" s="28">
        <v>2500</v>
      </c>
      <c r="F27" s="29">
        <v>12140.64</v>
      </c>
      <c r="G27" s="30">
        <v>2.5399999999999999E-2</v>
      </c>
      <c r="H27" s="31">
        <v>6.7949999999999997E-2</v>
      </c>
    </row>
    <row r="28" spans="2:8" ht="15.75" customHeight="1" x14ac:dyDescent="0.2">
      <c r="B28" s="27" t="s">
        <v>89</v>
      </c>
      <c r="C28" s="27" t="s">
        <v>367</v>
      </c>
      <c r="D28" s="27" t="s">
        <v>85</v>
      </c>
      <c r="E28" s="28">
        <v>2500</v>
      </c>
      <c r="F28" s="29">
        <v>12079.28</v>
      </c>
      <c r="G28" s="30">
        <v>2.53E-2</v>
      </c>
      <c r="H28" s="31">
        <v>6.8349999999999994E-2</v>
      </c>
    </row>
    <row r="29" spans="2:8" ht="15.75" customHeight="1" x14ac:dyDescent="0.2">
      <c r="B29" s="27" t="s">
        <v>83</v>
      </c>
      <c r="C29" s="27" t="s">
        <v>368</v>
      </c>
      <c r="D29" s="27" t="s">
        <v>85</v>
      </c>
      <c r="E29" s="28">
        <v>2200</v>
      </c>
      <c r="F29" s="29">
        <v>10612.71</v>
      </c>
      <c r="G29" s="30">
        <v>2.2200000000000001E-2</v>
      </c>
      <c r="H29" s="31">
        <v>6.6599000000000005E-2</v>
      </c>
    </row>
    <row r="30" spans="2:8" ht="15.75" customHeight="1" x14ac:dyDescent="0.2">
      <c r="B30" s="27" t="s">
        <v>86</v>
      </c>
      <c r="C30" s="27" t="s">
        <v>369</v>
      </c>
      <c r="D30" s="27" t="s">
        <v>88</v>
      </c>
      <c r="E30" s="28">
        <v>2000</v>
      </c>
      <c r="F30" s="29">
        <v>9787.32</v>
      </c>
      <c r="G30" s="30">
        <v>2.0500000000000001E-2</v>
      </c>
      <c r="H30" s="31">
        <v>6.5549999999999997E-2</v>
      </c>
    </row>
    <row r="31" spans="2:8" ht="15.75" customHeight="1" x14ac:dyDescent="0.2">
      <c r="B31" s="27" t="s">
        <v>245</v>
      </c>
      <c r="C31" s="27" t="s">
        <v>370</v>
      </c>
      <c r="D31" s="27" t="s">
        <v>88</v>
      </c>
      <c r="E31" s="28">
        <v>2000</v>
      </c>
      <c r="F31" s="29">
        <v>9709.0499999999993</v>
      </c>
      <c r="G31" s="30">
        <v>2.0299999999999999E-2</v>
      </c>
      <c r="H31" s="31">
        <v>6.6696000000000005E-2</v>
      </c>
    </row>
    <row r="32" spans="2:8" ht="15.75" customHeight="1" x14ac:dyDescent="0.2">
      <c r="B32" s="27" t="s">
        <v>83</v>
      </c>
      <c r="C32" s="27" t="s">
        <v>371</v>
      </c>
      <c r="D32" s="27" t="s">
        <v>85</v>
      </c>
      <c r="E32" s="28">
        <v>2000</v>
      </c>
      <c r="F32" s="29">
        <v>9698.26</v>
      </c>
      <c r="G32" s="30">
        <v>2.0299999999999999E-2</v>
      </c>
      <c r="H32" s="31">
        <v>6.6800999999999999E-2</v>
      </c>
    </row>
    <row r="33" spans="2:8" ht="15.75" customHeight="1" x14ac:dyDescent="0.2">
      <c r="B33" s="27" t="s">
        <v>372</v>
      </c>
      <c r="C33" s="27" t="s">
        <v>373</v>
      </c>
      <c r="D33" s="27" t="s">
        <v>85</v>
      </c>
      <c r="E33" s="28">
        <v>2000</v>
      </c>
      <c r="F33" s="29">
        <v>9656.14</v>
      </c>
      <c r="G33" s="30">
        <v>2.0199999999999999E-2</v>
      </c>
      <c r="H33" s="31">
        <v>6.7000000000000004E-2</v>
      </c>
    </row>
    <row r="34" spans="2:8" ht="15.75" customHeight="1" x14ac:dyDescent="0.2">
      <c r="B34" s="27" t="s">
        <v>364</v>
      </c>
      <c r="C34" s="27" t="s">
        <v>374</v>
      </c>
      <c r="D34" s="27" t="s">
        <v>85</v>
      </c>
      <c r="E34" s="28">
        <v>2000</v>
      </c>
      <c r="F34" s="29">
        <v>9630.14</v>
      </c>
      <c r="G34" s="30">
        <v>2.0199999999999999E-2</v>
      </c>
      <c r="H34" s="31">
        <v>6.8049999999999999E-2</v>
      </c>
    </row>
    <row r="35" spans="2:8" ht="15.75" customHeight="1" x14ac:dyDescent="0.2">
      <c r="B35" s="27" t="s">
        <v>247</v>
      </c>
      <c r="C35" s="27" t="s">
        <v>375</v>
      </c>
      <c r="D35" s="27" t="s">
        <v>85</v>
      </c>
      <c r="E35" s="28">
        <v>2000</v>
      </c>
      <c r="F35" s="29">
        <v>9611.82</v>
      </c>
      <c r="G35" s="30">
        <v>2.01E-2</v>
      </c>
      <c r="H35" s="31">
        <v>6.6699999999999995E-2</v>
      </c>
    </row>
    <row r="36" spans="2:8" ht="15.75" customHeight="1" x14ac:dyDescent="0.2">
      <c r="B36" s="27" t="s">
        <v>83</v>
      </c>
      <c r="C36" s="27" t="s">
        <v>84</v>
      </c>
      <c r="D36" s="27" t="s">
        <v>85</v>
      </c>
      <c r="E36" s="28">
        <v>2000</v>
      </c>
      <c r="F36" s="29">
        <v>9433.85</v>
      </c>
      <c r="G36" s="30">
        <v>1.9800000000000002E-2</v>
      </c>
      <c r="H36" s="31">
        <v>6.9099999999999995E-2</v>
      </c>
    </row>
    <row r="37" spans="2:8" ht="15.75" customHeight="1" x14ac:dyDescent="0.2">
      <c r="B37" s="27" t="s">
        <v>241</v>
      </c>
      <c r="C37" s="27" t="s">
        <v>376</v>
      </c>
      <c r="D37" s="27" t="s">
        <v>85</v>
      </c>
      <c r="E37" s="28">
        <v>1500</v>
      </c>
      <c r="F37" s="29">
        <v>7286.39</v>
      </c>
      <c r="G37" s="30">
        <v>1.5299999999999999E-2</v>
      </c>
      <c r="H37" s="31">
        <v>6.7299999999999999E-2</v>
      </c>
    </row>
    <row r="38" spans="2:8" ht="15.75" customHeight="1" x14ac:dyDescent="0.2">
      <c r="B38" s="27" t="s">
        <v>241</v>
      </c>
      <c r="C38" s="27" t="s">
        <v>377</v>
      </c>
      <c r="D38" s="27" t="s">
        <v>85</v>
      </c>
      <c r="E38" s="28">
        <v>1500</v>
      </c>
      <c r="F38" s="29">
        <v>7268.16</v>
      </c>
      <c r="G38" s="30">
        <v>1.52E-2</v>
      </c>
      <c r="H38" s="31">
        <v>6.7298999999999998E-2</v>
      </c>
    </row>
    <row r="39" spans="2:8" ht="15.75" customHeight="1" x14ac:dyDescent="0.2">
      <c r="B39" s="27" t="s">
        <v>378</v>
      </c>
      <c r="C39" s="27" t="s">
        <v>379</v>
      </c>
      <c r="D39" s="27" t="s">
        <v>85</v>
      </c>
      <c r="E39" s="28">
        <v>1500</v>
      </c>
      <c r="F39" s="29">
        <v>7249.94</v>
      </c>
      <c r="G39" s="30">
        <v>1.52E-2</v>
      </c>
      <c r="H39" s="31">
        <v>6.8049999999999999E-2</v>
      </c>
    </row>
    <row r="40" spans="2:8" ht="15.75" customHeight="1" x14ac:dyDescent="0.2">
      <c r="B40" s="27" t="s">
        <v>380</v>
      </c>
      <c r="C40" s="27" t="s">
        <v>381</v>
      </c>
      <c r="D40" s="27" t="s">
        <v>85</v>
      </c>
      <c r="E40" s="28">
        <v>1500</v>
      </c>
      <c r="F40" s="29">
        <v>7235.37</v>
      </c>
      <c r="G40" s="30">
        <v>1.52E-2</v>
      </c>
      <c r="H40" s="31">
        <v>6.6749000000000003E-2</v>
      </c>
    </row>
    <row r="41" spans="2:8" ht="15.75" customHeight="1" x14ac:dyDescent="0.2">
      <c r="B41" s="27" t="s">
        <v>89</v>
      </c>
      <c r="C41" s="27" t="s">
        <v>90</v>
      </c>
      <c r="D41" s="27" t="s">
        <v>85</v>
      </c>
      <c r="E41" s="28">
        <v>1500</v>
      </c>
      <c r="F41" s="29">
        <v>7004</v>
      </c>
      <c r="G41" s="30">
        <v>1.47E-2</v>
      </c>
      <c r="H41" s="31">
        <v>7.1800000000000003E-2</v>
      </c>
    </row>
    <row r="42" spans="2:8" ht="15.75" customHeight="1" x14ac:dyDescent="0.2">
      <c r="B42" s="27" t="s">
        <v>245</v>
      </c>
      <c r="C42" s="27" t="s">
        <v>382</v>
      </c>
      <c r="D42" s="27" t="s">
        <v>88</v>
      </c>
      <c r="E42" s="28">
        <v>1000</v>
      </c>
      <c r="F42" s="29">
        <v>4912.1099999999997</v>
      </c>
      <c r="G42" s="30">
        <v>1.03E-2</v>
      </c>
      <c r="H42" s="31">
        <v>6.4665E-2</v>
      </c>
    </row>
    <row r="43" spans="2:8" ht="15.75" customHeight="1" x14ac:dyDescent="0.2">
      <c r="B43" s="27" t="s">
        <v>86</v>
      </c>
      <c r="C43" s="27" t="s">
        <v>383</v>
      </c>
      <c r="D43" s="27" t="s">
        <v>85</v>
      </c>
      <c r="E43" s="28">
        <v>1000</v>
      </c>
      <c r="F43" s="29">
        <v>4903.1400000000003</v>
      </c>
      <c r="G43" s="30">
        <v>1.03E-2</v>
      </c>
      <c r="H43" s="31">
        <v>6.5550999999999998E-2</v>
      </c>
    </row>
    <row r="44" spans="2:8" ht="15.75" customHeight="1" x14ac:dyDescent="0.2">
      <c r="B44" s="27" t="s">
        <v>245</v>
      </c>
      <c r="C44" s="27" t="s">
        <v>384</v>
      </c>
      <c r="D44" s="27" t="s">
        <v>88</v>
      </c>
      <c r="E44" s="28">
        <v>1000</v>
      </c>
      <c r="F44" s="29">
        <v>4897.16</v>
      </c>
      <c r="G44" s="30">
        <v>1.03E-2</v>
      </c>
      <c r="H44" s="31">
        <v>6.5516000000000005E-2</v>
      </c>
    </row>
    <row r="45" spans="2:8" ht="15.75" customHeight="1" x14ac:dyDescent="0.2">
      <c r="B45" s="27" t="s">
        <v>89</v>
      </c>
      <c r="C45" s="27" t="s">
        <v>385</v>
      </c>
      <c r="D45" s="27" t="s">
        <v>85</v>
      </c>
      <c r="E45" s="28">
        <v>1000</v>
      </c>
      <c r="F45" s="29">
        <v>4889.05</v>
      </c>
      <c r="G45" s="30">
        <v>1.0200000000000001E-2</v>
      </c>
      <c r="H45" s="31">
        <v>6.6799999999999998E-2</v>
      </c>
    </row>
    <row r="46" spans="2:8" ht="15.75" customHeight="1" x14ac:dyDescent="0.2">
      <c r="B46" s="27" t="s">
        <v>83</v>
      </c>
      <c r="C46" s="27" t="s">
        <v>386</v>
      </c>
      <c r="D46" s="27" t="s">
        <v>85</v>
      </c>
      <c r="E46" s="28">
        <v>1000</v>
      </c>
      <c r="F46" s="29">
        <v>4852.58</v>
      </c>
      <c r="G46" s="30">
        <v>1.0200000000000001E-2</v>
      </c>
      <c r="H46" s="31">
        <v>6.6800999999999999E-2</v>
      </c>
    </row>
    <row r="47" spans="2:8" ht="15.75" customHeight="1" x14ac:dyDescent="0.2">
      <c r="B47" s="27" t="s">
        <v>372</v>
      </c>
      <c r="C47" s="27" t="s">
        <v>387</v>
      </c>
      <c r="D47" s="27" t="s">
        <v>85</v>
      </c>
      <c r="E47" s="28">
        <v>1000</v>
      </c>
      <c r="F47" s="29">
        <v>4840.08</v>
      </c>
      <c r="G47" s="30">
        <v>1.01E-2</v>
      </c>
      <c r="H47" s="31">
        <v>6.7000000000000004E-2</v>
      </c>
    </row>
    <row r="48" spans="2:8" ht="15.75" customHeight="1" x14ac:dyDescent="0.2">
      <c r="B48" s="27" t="s">
        <v>89</v>
      </c>
      <c r="C48" s="27" t="s">
        <v>388</v>
      </c>
      <c r="D48" s="27" t="s">
        <v>85</v>
      </c>
      <c r="E48" s="28">
        <v>1000</v>
      </c>
      <c r="F48" s="29">
        <v>4824.7299999999996</v>
      </c>
      <c r="G48" s="30">
        <v>1.01E-2</v>
      </c>
      <c r="H48" s="31">
        <v>6.8349999999999994E-2</v>
      </c>
    </row>
    <row r="49" spans="2:8" ht="15.75" customHeight="1" x14ac:dyDescent="0.2">
      <c r="B49" s="27" t="s">
        <v>364</v>
      </c>
      <c r="C49" s="27" t="s">
        <v>389</v>
      </c>
      <c r="D49" s="27" t="s">
        <v>85</v>
      </c>
      <c r="E49" s="28">
        <v>1000</v>
      </c>
      <c r="F49" s="29">
        <v>4809.03</v>
      </c>
      <c r="G49" s="30">
        <v>1.01E-2</v>
      </c>
      <c r="H49" s="31">
        <v>6.8051E-2</v>
      </c>
    </row>
    <row r="50" spans="2:8" ht="15.75" customHeight="1" x14ac:dyDescent="0.2">
      <c r="B50" s="27" t="s">
        <v>89</v>
      </c>
      <c r="C50" s="27" t="s">
        <v>390</v>
      </c>
      <c r="D50" s="27" t="s">
        <v>85</v>
      </c>
      <c r="E50" s="28">
        <v>1000</v>
      </c>
      <c r="F50" s="29">
        <v>4801.16</v>
      </c>
      <c r="G50" s="30">
        <v>1.01E-2</v>
      </c>
      <c r="H50" s="31">
        <v>6.8400000000000002E-2</v>
      </c>
    </row>
    <row r="51" spans="2:8" ht="15.75" customHeight="1" x14ac:dyDescent="0.2">
      <c r="B51" s="27" t="s">
        <v>86</v>
      </c>
      <c r="C51" s="27" t="s">
        <v>391</v>
      </c>
      <c r="D51" s="27" t="s">
        <v>85</v>
      </c>
      <c r="E51" s="28">
        <v>1000</v>
      </c>
      <c r="F51" s="29">
        <v>4721.46</v>
      </c>
      <c r="G51" s="30">
        <v>9.9000000000000008E-3</v>
      </c>
      <c r="H51" s="31">
        <v>6.9016999999999995E-2</v>
      </c>
    </row>
    <row r="52" spans="2:8" ht="15.75" customHeight="1" x14ac:dyDescent="0.2">
      <c r="B52" s="27" t="s">
        <v>392</v>
      </c>
      <c r="C52" s="27" t="s">
        <v>393</v>
      </c>
      <c r="D52" s="27" t="s">
        <v>85</v>
      </c>
      <c r="E52" s="28">
        <v>500</v>
      </c>
      <c r="F52" s="29">
        <v>2450.63</v>
      </c>
      <c r="G52" s="30">
        <v>5.1000000000000004E-3</v>
      </c>
      <c r="H52" s="31">
        <v>6.6849000000000006E-2</v>
      </c>
    </row>
    <row r="53" spans="2:8" ht="15.75" customHeight="1" x14ac:dyDescent="0.2">
      <c r="B53" s="27" t="s">
        <v>245</v>
      </c>
      <c r="C53" s="27" t="s">
        <v>394</v>
      </c>
      <c r="D53" s="27" t="s">
        <v>395</v>
      </c>
      <c r="E53" s="28">
        <v>500</v>
      </c>
      <c r="F53" s="29">
        <v>2450.31</v>
      </c>
      <c r="G53" s="30">
        <v>5.1000000000000004E-3</v>
      </c>
      <c r="H53" s="31">
        <v>6.5500000000000003E-2</v>
      </c>
    </row>
    <row r="54" spans="2:8" ht="15.75" customHeight="1" x14ac:dyDescent="0.2">
      <c r="B54" s="27" t="s">
        <v>241</v>
      </c>
      <c r="C54" s="27" t="s">
        <v>396</v>
      </c>
      <c r="D54" s="27" t="s">
        <v>85</v>
      </c>
      <c r="E54" s="28">
        <v>500</v>
      </c>
      <c r="F54" s="29">
        <v>2447.0300000000002</v>
      </c>
      <c r="G54" s="30">
        <v>5.1000000000000004E-3</v>
      </c>
      <c r="H54" s="31">
        <v>6.5850000000000006E-2</v>
      </c>
    </row>
    <row r="55" spans="2:8" ht="15.75" customHeight="1" x14ac:dyDescent="0.2">
      <c r="B55" s="26" t="s">
        <v>76</v>
      </c>
      <c r="C55" s="26"/>
      <c r="D55" s="26"/>
      <c r="E55" s="32"/>
      <c r="F55" s="33">
        <v>254761.16</v>
      </c>
      <c r="G55" s="34">
        <v>0.53349999999999997</v>
      </c>
      <c r="H55" s="35"/>
    </row>
    <row r="56" spans="2:8" ht="15.75" customHeight="1" x14ac:dyDescent="0.2">
      <c r="B56" s="27"/>
      <c r="C56" s="27"/>
      <c r="D56" s="27"/>
      <c r="E56" s="28"/>
      <c r="F56" s="29"/>
      <c r="G56" s="30"/>
      <c r="H56" s="31"/>
    </row>
    <row r="57" spans="2:8" ht="15.75" customHeight="1" x14ac:dyDescent="0.2">
      <c r="B57" s="26" t="s">
        <v>397</v>
      </c>
      <c r="C57" s="27"/>
      <c r="D57" s="27"/>
      <c r="E57" s="28"/>
      <c r="F57" s="29"/>
      <c r="G57" s="30"/>
      <c r="H57" s="31"/>
    </row>
    <row r="58" spans="2:8" ht="15.75" customHeight="1" x14ac:dyDescent="0.2">
      <c r="B58" s="27" t="s">
        <v>398</v>
      </c>
      <c r="C58" s="27" t="s">
        <v>399</v>
      </c>
      <c r="D58" s="27" t="s">
        <v>85</v>
      </c>
      <c r="E58" s="28">
        <v>3500</v>
      </c>
      <c r="F58" s="29">
        <v>16884.79</v>
      </c>
      <c r="G58" s="30">
        <v>3.5400000000000001E-2</v>
      </c>
      <c r="H58" s="31">
        <v>7.1500999999999995E-2</v>
      </c>
    </row>
    <row r="59" spans="2:8" ht="15.75" customHeight="1" x14ac:dyDescent="0.2">
      <c r="B59" s="27" t="s">
        <v>398</v>
      </c>
      <c r="C59" s="27" t="s">
        <v>400</v>
      </c>
      <c r="D59" s="27" t="s">
        <v>85</v>
      </c>
      <c r="E59" s="28">
        <v>3000</v>
      </c>
      <c r="F59" s="29">
        <v>14814.14</v>
      </c>
      <c r="G59" s="30">
        <v>3.1E-2</v>
      </c>
      <c r="H59" s="31">
        <v>6.8349999999999994E-2</v>
      </c>
    </row>
    <row r="60" spans="2:8" ht="15.75" customHeight="1" x14ac:dyDescent="0.2">
      <c r="B60" s="27" t="s">
        <v>401</v>
      </c>
      <c r="C60" s="27" t="s">
        <v>402</v>
      </c>
      <c r="D60" s="27" t="s">
        <v>85</v>
      </c>
      <c r="E60" s="28">
        <v>3000</v>
      </c>
      <c r="F60" s="29">
        <v>14421.83</v>
      </c>
      <c r="G60" s="30">
        <v>3.0200000000000001E-2</v>
      </c>
      <c r="H60" s="31">
        <v>7.0350999999999997E-2</v>
      </c>
    </row>
    <row r="61" spans="2:8" ht="15.75" customHeight="1" x14ac:dyDescent="0.2">
      <c r="B61" s="27" t="s">
        <v>403</v>
      </c>
      <c r="C61" s="27" t="s">
        <v>404</v>
      </c>
      <c r="D61" s="27" t="s">
        <v>85</v>
      </c>
      <c r="E61" s="28">
        <v>3000</v>
      </c>
      <c r="F61" s="29">
        <v>13995.68</v>
      </c>
      <c r="G61" s="30">
        <v>2.93E-2</v>
      </c>
      <c r="H61" s="31">
        <v>8.7599999999999997E-2</v>
      </c>
    </row>
    <row r="62" spans="2:8" ht="15.75" customHeight="1" x14ac:dyDescent="0.2">
      <c r="B62" s="27" t="s">
        <v>398</v>
      </c>
      <c r="C62" s="27" t="s">
        <v>405</v>
      </c>
      <c r="D62" s="27" t="s">
        <v>85</v>
      </c>
      <c r="E62" s="28">
        <v>2000</v>
      </c>
      <c r="F62" s="29">
        <v>9756.58</v>
      </c>
      <c r="G62" s="30">
        <v>2.0400000000000001E-2</v>
      </c>
      <c r="H62" s="31">
        <v>7.0050000000000001E-2</v>
      </c>
    </row>
    <row r="63" spans="2:8" ht="15.75" customHeight="1" x14ac:dyDescent="0.2">
      <c r="B63" s="27" t="s">
        <v>406</v>
      </c>
      <c r="C63" s="27" t="s">
        <v>407</v>
      </c>
      <c r="D63" s="27" t="s">
        <v>85</v>
      </c>
      <c r="E63" s="28">
        <v>2000</v>
      </c>
      <c r="F63" s="29">
        <v>9628.67</v>
      </c>
      <c r="G63" s="30">
        <v>2.0199999999999999E-2</v>
      </c>
      <c r="H63" s="31">
        <v>6.8001000000000006E-2</v>
      </c>
    </row>
    <row r="64" spans="2:8" ht="15.75" customHeight="1" x14ac:dyDescent="0.2">
      <c r="B64" s="27" t="s">
        <v>408</v>
      </c>
      <c r="C64" s="27" t="s">
        <v>409</v>
      </c>
      <c r="D64" s="27" t="s">
        <v>85</v>
      </c>
      <c r="E64" s="28">
        <v>2000</v>
      </c>
      <c r="F64" s="29">
        <v>9455.65</v>
      </c>
      <c r="G64" s="30">
        <v>1.9800000000000002E-2</v>
      </c>
      <c r="H64" s="31">
        <v>7.0749000000000006E-2</v>
      </c>
    </row>
    <row r="65" spans="2:14" ht="15.75" customHeight="1" x14ac:dyDescent="0.2">
      <c r="B65" s="27" t="s">
        <v>410</v>
      </c>
      <c r="C65" s="27" t="s">
        <v>411</v>
      </c>
      <c r="D65" s="27" t="s">
        <v>85</v>
      </c>
      <c r="E65" s="28">
        <v>1500</v>
      </c>
      <c r="F65" s="29">
        <v>7242.68</v>
      </c>
      <c r="G65" s="30">
        <v>1.52E-2</v>
      </c>
      <c r="H65" s="31">
        <v>8.2599000000000006E-2</v>
      </c>
    </row>
    <row r="66" spans="2:14" ht="15.75" customHeight="1" x14ac:dyDescent="0.2">
      <c r="B66" s="27" t="s">
        <v>410</v>
      </c>
      <c r="C66" s="27" t="s">
        <v>412</v>
      </c>
      <c r="D66" s="27" t="s">
        <v>85</v>
      </c>
      <c r="E66" s="28">
        <v>1500</v>
      </c>
      <c r="F66" s="29">
        <v>7230.03</v>
      </c>
      <c r="G66" s="30">
        <v>1.5100000000000001E-2</v>
      </c>
      <c r="H66" s="31">
        <v>8.2600999999999994E-2</v>
      </c>
    </row>
    <row r="67" spans="2:14" ht="15.75" customHeight="1" x14ac:dyDescent="0.2">
      <c r="B67" s="27" t="s">
        <v>413</v>
      </c>
      <c r="C67" s="27" t="s">
        <v>414</v>
      </c>
      <c r="D67" s="27" t="s">
        <v>395</v>
      </c>
      <c r="E67" s="28">
        <v>1000</v>
      </c>
      <c r="F67" s="29">
        <v>4854.5</v>
      </c>
      <c r="G67" s="30">
        <v>1.0200000000000001E-2</v>
      </c>
      <c r="H67" s="31">
        <v>7.5450000000000003E-2</v>
      </c>
    </row>
    <row r="68" spans="2:14" ht="15.75" customHeight="1" x14ac:dyDescent="0.2">
      <c r="B68" s="27" t="s">
        <v>415</v>
      </c>
      <c r="C68" s="27" t="s">
        <v>416</v>
      </c>
      <c r="D68" s="27" t="s">
        <v>85</v>
      </c>
      <c r="E68" s="28">
        <v>1000</v>
      </c>
      <c r="F68" s="29">
        <v>4831.1499999999996</v>
      </c>
      <c r="G68" s="30">
        <v>1.01E-2</v>
      </c>
      <c r="H68" s="31">
        <v>7.6850000000000002E-2</v>
      </c>
      <c r="J68" s="3"/>
    </row>
    <row r="69" spans="2:14" ht="15.75" customHeight="1" x14ac:dyDescent="0.2">
      <c r="B69" s="27" t="s">
        <v>417</v>
      </c>
      <c r="C69" s="27" t="s">
        <v>418</v>
      </c>
      <c r="D69" s="27" t="s">
        <v>395</v>
      </c>
      <c r="E69" s="28">
        <v>1000</v>
      </c>
      <c r="F69" s="29">
        <v>4806.74</v>
      </c>
      <c r="G69" s="30">
        <v>1.01E-2</v>
      </c>
      <c r="H69" s="31">
        <v>7.8899999999999998E-2</v>
      </c>
    </row>
    <row r="70" spans="2:14" ht="15.75" customHeight="1" x14ac:dyDescent="0.2">
      <c r="B70" s="27" t="s">
        <v>419</v>
      </c>
      <c r="C70" s="27" t="s">
        <v>420</v>
      </c>
      <c r="D70" s="27" t="s">
        <v>85</v>
      </c>
      <c r="E70" s="28">
        <v>1000</v>
      </c>
      <c r="F70" s="29">
        <v>4747.3599999999997</v>
      </c>
      <c r="G70" s="30">
        <v>9.9000000000000008E-3</v>
      </c>
      <c r="H70" s="31">
        <v>7.2749999999999995E-2</v>
      </c>
      <c r="J70" s="3"/>
    </row>
    <row r="71" spans="2:14" ht="15.75" customHeight="1" x14ac:dyDescent="0.2">
      <c r="B71" s="27" t="s">
        <v>410</v>
      </c>
      <c r="C71" s="27" t="s">
        <v>421</v>
      </c>
      <c r="D71" s="27" t="s">
        <v>85</v>
      </c>
      <c r="E71" s="28">
        <v>1000</v>
      </c>
      <c r="F71" s="29">
        <v>4681.12</v>
      </c>
      <c r="G71" s="30">
        <v>9.7999999999999997E-3</v>
      </c>
      <c r="H71" s="31">
        <v>8.7550000000000003E-2</v>
      </c>
      <c r="J71" s="3"/>
    </row>
    <row r="72" spans="2:14" ht="15.75" customHeight="1" x14ac:dyDescent="0.2">
      <c r="B72" s="27" t="s">
        <v>413</v>
      </c>
      <c r="C72" s="27" t="s">
        <v>422</v>
      </c>
      <c r="D72" s="27" t="s">
        <v>395</v>
      </c>
      <c r="E72" s="28">
        <v>700</v>
      </c>
      <c r="F72" s="29">
        <v>3465.58</v>
      </c>
      <c r="G72" s="30">
        <v>7.3000000000000001E-3</v>
      </c>
      <c r="H72" s="31">
        <v>7.2497000000000006E-2</v>
      </c>
      <c r="J72" s="3"/>
    </row>
    <row r="73" spans="2:14" ht="15.75" customHeight="1" x14ac:dyDescent="0.2">
      <c r="B73" s="27" t="s">
        <v>413</v>
      </c>
      <c r="C73" s="27" t="s">
        <v>423</v>
      </c>
      <c r="D73" s="27" t="s">
        <v>395</v>
      </c>
      <c r="E73" s="28">
        <v>500</v>
      </c>
      <c r="F73" s="29">
        <v>2406.9899999999998</v>
      </c>
      <c r="G73" s="30">
        <v>5.0000000000000001E-3</v>
      </c>
      <c r="H73" s="31">
        <v>7.7499999999999999E-2</v>
      </c>
      <c r="J73" s="3"/>
    </row>
    <row r="74" spans="2:14" ht="15.75" customHeight="1" x14ac:dyDescent="0.2">
      <c r="B74" s="27" t="s">
        <v>413</v>
      </c>
      <c r="C74" s="27" t="s">
        <v>424</v>
      </c>
      <c r="D74" s="27" t="s">
        <v>395</v>
      </c>
      <c r="E74" s="28">
        <v>300</v>
      </c>
      <c r="F74" s="29">
        <v>1481.17</v>
      </c>
      <c r="G74" s="30">
        <v>3.0999999999999999E-3</v>
      </c>
      <c r="H74" s="31">
        <v>7.2498999999999994E-2</v>
      </c>
      <c r="J74" s="3"/>
    </row>
    <row r="75" spans="2:14" ht="15.75" customHeight="1" x14ac:dyDescent="0.2">
      <c r="B75" s="26" t="s">
        <v>76</v>
      </c>
      <c r="C75" s="26"/>
      <c r="D75" s="26"/>
      <c r="E75" s="32"/>
      <c r="F75" s="33">
        <v>134704.66</v>
      </c>
      <c r="G75" s="34">
        <v>0.28210000000000002</v>
      </c>
      <c r="H75" s="35"/>
      <c r="J75" s="5"/>
      <c r="K75" s="5"/>
      <c r="L75" s="6"/>
      <c r="M75" s="6"/>
      <c r="N75" s="5"/>
    </row>
    <row r="76" spans="2:14" ht="15.75" customHeight="1" x14ac:dyDescent="0.2">
      <c r="B76" s="27"/>
      <c r="C76" s="27"/>
      <c r="D76" s="27"/>
      <c r="E76" s="28"/>
      <c r="F76" s="29"/>
      <c r="G76" s="30"/>
      <c r="H76" s="31"/>
    </row>
    <row r="77" spans="2:14" ht="15.75" customHeight="1" x14ac:dyDescent="0.2">
      <c r="B77" s="26" t="s">
        <v>164</v>
      </c>
      <c r="C77" s="27"/>
      <c r="D77" s="27"/>
      <c r="E77" s="28"/>
      <c r="F77" s="29"/>
      <c r="G77" s="30"/>
      <c r="H77" s="31"/>
    </row>
    <row r="78" spans="2:14" ht="15.75" customHeight="1" x14ac:dyDescent="0.2">
      <c r="B78" s="27" t="s">
        <v>425</v>
      </c>
      <c r="C78" s="27" t="s">
        <v>426</v>
      </c>
      <c r="D78" s="27" t="s">
        <v>52</v>
      </c>
      <c r="E78" s="28">
        <v>15000000</v>
      </c>
      <c r="F78" s="29">
        <v>14796.48</v>
      </c>
      <c r="G78" s="30">
        <v>3.1E-2</v>
      </c>
      <c r="H78" s="31">
        <v>5.2849E-2</v>
      </c>
      <c r="J78" s="7"/>
      <c r="K78" s="7"/>
      <c r="L78" s="7"/>
      <c r="M78" s="7"/>
      <c r="N78" s="7"/>
    </row>
    <row r="79" spans="2:14" ht="15.75" customHeight="1" x14ac:dyDescent="0.2">
      <c r="B79" s="27" t="s">
        <v>427</v>
      </c>
      <c r="C79" s="27" t="s">
        <v>428</v>
      </c>
      <c r="D79" s="27" t="s">
        <v>52</v>
      </c>
      <c r="E79" s="28">
        <v>10000000</v>
      </c>
      <c r="F79" s="29">
        <v>9821.08</v>
      </c>
      <c r="G79" s="30">
        <v>2.06E-2</v>
      </c>
      <c r="H79" s="31">
        <v>5.4063E-2</v>
      </c>
      <c r="J79" s="7"/>
      <c r="K79" s="7"/>
      <c r="L79" s="7"/>
      <c r="M79" s="7"/>
      <c r="N79" s="7"/>
    </row>
    <row r="80" spans="2:14" ht="15.75" customHeight="1" x14ac:dyDescent="0.2">
      <c r="B80" s="27" t="s">
        <v>429</v>
      </c>
      <c r="C80" s="27" t="s">
        <v>430</v>
      </c>
      <c r="D80" s="27" t="s">
        <v>52</v>
      </c>
      <c r="E80" s="28">
        <v>10000000</v>
      </c>
      <c r="F80" s="29">
        <v>9778.32</v>
      </c>
      <c r="G80" s="30">
        <v>2.0500000000000001E-2</v>
      </c>
      <c r="H80" s="31">
        <v>5.4800000000000001E-2</v>
      </c>
      <c r="J80" s="7"/>
      <c r="K80" s="7"/>
      <c r="L80" s="7"/>
      <c r="M80" s="7"/>
      <c r="N80" s="7"/>
    </row>
    <row r="81" spans="2:14" ht="15.75" customHeight="1" x14ac:dyDescent="0.2">
      <c r="B81" s="27" t="s">
        <v>431</v>
      </c>
      <c r="C81" s="27" t="s">
        <v>432</v>
      </c>
      <c r="D81" s="27" t="s">
        <v>52</v>
      </c>
      <c r="E81" s="28">
        <v>5000000</v>
      </c>
      <c r="F81" s="29">
        <v>4942.91</v>
      </c>
      <c r="G81" s="30">
        <v>1.04E-2</v>
      </c>
      <c r="H81" s="31">
        <v>5.2047999999999997E-2</v>
      </c>
      <c r="J81" s="7"/>
      <c r="K81" s="7"/>
      <c r="L81" s="7"/>
      <c r="M81" s="7"/>
      <c r="N81" s="7"/>
    </row>
    <row r="82" spans="2:14" ht="15.75" customHeight="1" x14ac:dyDescent="0.2">
      <c r="B82" s="27" t="s">
        <v>433</v>
      </c>
      <c r="C82" s="27" t="s">
        <v>434</v>
      </c>
      <c r="D82" s="27" t="s">
        <v>52</v>
      </c>
      <c r="E82" s="28">
        <v>5000000</v>
      </c>
      <c r="F82" s="29">
        <v>4873.0200000000004</v>
      </c>
      <c r="G82" s="30">
        <v>1.0200000000000001E-2</v>
      </c>
      <c r="H82" s="31">
        <v>5.5299000000000001E-2</v>
      </c>
      <c r="J82" s="7"/>
      <c r="K82" s="7"/>
      <c r="L82" s="7"/>
      <c r="M82" s="7"/>
      <c r="N82" s="7"/>
    </row>
    <row r="83" spans="2:14" ht="15.75" customHeight="1" x14ac:dyDescent="0.2">
      <c r="B83" s="26" t="s">
        <v>76</v>
      </c>
      <c r="C83" s="26"/>
      <c r="D83" s="26"/>
      <c r="E83" s="32"/>
      <c r="F83" s="33">
        <v>44211.81</v>
      </c>
      <c r="G83" s="34">
        <v>9.2600000000000002E-2</v>
      </c>
      <c r="H83" s="35"/>
      <c r="J83" s="7"/>
      <c r="K83" s="7"/>
      <c r="L83" s="7"/>
      <c r="M83" s="7"/>
      <c r="N83" s="7"/>
    </row>
    <row r="84" spans="2:14" ht="15.75" customHeight="1" x14ac:dyDescent="0.2">
      <c r="B84" s="27"/>
      <c r="C84" s="27"/>
      <c r="D84" s="27"/>
      <c r="E84" s="28"/>
      <c r="F84" s="29"/>
      <c r="G84" s="30"/>
      <c r="H84" s="31"/>
      <c r="J84" s="7"/>
      <c r="K84" s="7"/>
      <c r="L84" s="7"/>
      <c r="M84" s="7"/>
      <c r="N84" s="7"/>
    </row>
    <row r="85" spans="2:14" ht="15.75" customHeight="1" x14ac:dyDescent="0.2">
      <c r="B85" s="38" t="s">
        <v>80</v>
      </c>
      <c r="C85" s="38"/>
      <c r="D85" s="38"/>
      <c r="E85" s="39"/>
      <c r="F85" s="33">
        <v>433677.63</v>
      </c>
      <c r="G85" s="34">
        <v>0.90820000000000001</v>
      </c>
      <c r="H85" s="35"/>
    </row>
    <row r="86" spans="2:14" ht="15.75" customHeight="1" x14ac:dyDescent="0.2">
      <c r="B86" s="27"/>
      <c r="C86" s="27"/>
      <c r="D86" s="27"/>
      <c r="E86" s="28"/>
      <c r="F86" s="29"/>
      <c r="G86" s="30"/>
      <c r="H86" s="31"/>
      <c r="J86" s="3"/>
    </row>
    <row r="87" spans="2:14" ht="15.75" customHeight="1" x14ac:dyDescent="0.2">
      <c r="B87" s="27"/>
      <c r="C87" s="27"/>
      <c r="D87" s="27"/>
      <c r="E87" s="28"/>
      <c r="F87" s="29"/>
      <c r="G87" s="30"/>
      <c r="H87" s="31"/>
    </row>
    <row r="88" spans="2:14" ht="15.75" customHeight="1" x14ac:dyDescent="0.2">
      <c r="B88" s="26" t="s">
        <v>91</v>
      </c>
      <c r="C88" s="27"/>
      <c r="D88" s="27"/>
      <c r="E88" s="28"/>
      <c r="F88" s="29"/>
      <c r="G88" s="30"/>
      <c r="H88" s="31"/>
    </row>
    <row r="89" spans="2:14" ht="15.75" customHeight="1" x14ac:dyDescent="0.2">
      <c r="B89" s="26" t="s">
        <v>92</v>
      </c>
      <c r="C89" s="27"/>
      <c r="D89" s="27"/>
      <c r="E89" s="28"/>
      <c r="F89" s="29"/>
      <c r="G89" s="30"/>
      <c r="H89" s="31"/>
    </row>
    <row r="90" spans="2:14" ht="15.75" customHeight="1" x14ac:dyDescent="0.2">
      <c r="B90" s="27" t="s">
        <v>93</v>
      </c>
      <c r="C90" s="27" t="s">
        <v>94</v>
      </c>
      <c r="D90" s="27"/>
      <c r="E90" s="28">
        <v>10066.98</v>
      </c>
      <c r="F90" s="29">
        <v>1202.98</v>
      </c>
      <c r="G90" s="30">
        <v>2.5000000000000001E-3</v>
      </c>
      <c r="H90" s="31"/>
    </row>
    <row r="91" spans="2:14" ht="15.75" customHeight="1" x14ac:dyDescent="0.2">
      <c r="B91" s="27"/>
      <c r="C91" s="27"/>
      <c r="D91" s="27"/>
      <c r="E91" s="28"/>
      <c r="F91" s="29"/>
      <c r="G91" s="30"/>
      <c r="H91" s="31"/>
    </row>
    <row r="92" spans="2:14" ht="15.75" customHeight="1" x14ac:dyDescent="0.2">
      <c r="B92" s="38" t="s">
        <v>80</v>
      </c>
      <c r="C92" s="38"/>
      <c r="D92" s="38"/>
      <c r="E92" s="39"/>
      <c r="F92" s="33">
        <v>1202.98</v>
      </c>
      <c r="G92" s="34">
        <v>2.5000000000000001E-3</v>
      </c>
      <c r="H92" s="35"/>
    </row>
    <row r="93" spans="2:14" ht="15.75" customHeight="1" x14ac:dyDescent="0.2">
      <c r="B93" s="27"/>
      <c r="C93" s="27"/>
      <c r="D93" s="27"/>
      <c r="E93" s="28"/>
      <c r="F93" s="29"/>
      <c r="G93" s="30"/>
      <c r="H93" s="31"/>
    </row>
    <row r="94" spans="2:14" ht="15.75" customHeight="1" x14ac:dyDescent="0.2">
      <c r="B94" s="26" t="s">
        <v>95</v>
      </c>
      <c r="C94" s="27"/>
      <c r="D94" s="27"/>
      <c r="E94" s="28"/>
      <c r="F94" s="29"/>
      <c r="G94" s="30"/>
      <c r="H94" s="31"/>
    </row>
    <row r="95" spans="2:14" ht="15.75" customHeight="1" x14ac:dyDescent="0.2">
      <c r="B95" s="27" t="s">
        <v>96</v>
      </c>
      <c r="C95" s="27"/>
      <c r="D95" s="27"/>
      <c r="E95" s="28"/>
      <c r="F95" s="29">
        <v>28205.91</v>
      </c>
      <c r="G95" s="30">
        <v>5.91E-2</v>
      </c>
      <c r="H95" s="31"/>
    </row>
    <row r="96" spans="2:14" ht="15.75" customHeight="1" x14ac:dyDescent="0.2">
      <c r="B96" s="26" t="s">
        <v>76</v>
      </c>
      <c r="C96" s="26"/>
      <c r="D96" s="26"/>
      <c r="E96" s="32"/>
      <c r="F96" s="33">
        <v>28205.91</v>
      </c>
      <c r="G96" s="34">
        <v>5.91E-2</v>
      </c>
      <c r="H96" s="35"/>
    </row>
    <row r="97" spans="1:11" ht="15.75" customHeight="1" x14ac:dyDescent="0.2">
      <c r="B97" s="27"/>
      <c r="C97" s="27"/>
      <c r="D97" s="27"/>
      <c r="E97" s="28"/>
      <c r="F97" s="29"/>
      <c r="G97" s="30"/>
      <c r="H97" s="31"/>
    </row>
    <row r="98" spans="1:11" ht="15.75" customHeight="1" x14ac:dyDescent="0.2">
      <c r="B98" s="38" t="s">
        <v>80</v>
      </c>
      <c r="C98" s="38"/>
      <c r="D98" s="38"/>
      <c r="E98" s="39"/>
      <c r="F98" s="33">
        <v>28205.91</v>
      </c>
      <c r="G98" s="34">
        <v>5.91E-2</v>
      </c>
      <c r="H98" s="35"/>
    </row>
    <row r="99" spans="1:11" ht="15.75" customHeight="1" x14ac:dyDescent="0.2">
      <c r="B99" s="27" t="s">
        <v>97</v>
      </c>
      <c r="C99" s="27"/>
      <c r="D99" s="27"/>
      <c r="E99" s="28"/>
      <c r="F99" s="89">
        <v>-3569.71</v>
      </c>
      <c r="G99" s="90">
        <v>-7.5000000000000622E-3</v>
      </c>
      <c r="H99" s="31"/>
    </row>
    <row r="100" spans="1:11" ht="15.75" customHeight="1" x14ac:dyDescent="0.2">
      <c r="B100" s="40" t="s">
        <v>98</v>
      </c>
      <c r="C100" s="40"/>
      <c r="D100" s="40"/>
      <c r="E100" s="41"/>
      <c r="F100" s="42">
        <v>477516.59</v>
      </c>
      <c r="G100" s="43">
        <v>1</v>
      </c>
      <c r="H100" s="44"/>
      <c r="I100" s="114"/>
      <c r="J100" s="114"/>
      <c r="K100" s="114"/>
    </row>
    <row r="101" spans="1:11" ht="15.75" customHeight="1" x14ac:dyDescent="0.2">
      <c r="B101" s="2"/>
    </row>
    <row r="102" spans="1:11" ht="15.75" customHeight="1" x14ac:dyDescent="0.2">
      <c r="B102" s="15" t="s">
        <v>99</v>
      </c>
    </row>
    <row r="103" spans="1:11" ht="15.75" customHeight="1" x14ac:dyDescent="0.2">
      <c r="B103" s="15" t="s">
        <v>100</v>
      </c>
    </row>
    <row r="106" spans="1:11" ht="15.75" customHeight="1" x14ac:dyDescent="0.2">
      <c r="A106" s="7"/>
      <c r="B106" s="45" t="s">
        <v>101</v>
      </c>
      <c r="C106" s="77"/>
      <c r="D106" s="77"/>
      <c r="E106" s="77"/>
      <c r="F106" s="77"/>
      <c r="G106" s="77"/>
      <c r="H106" s="48"/>
    </row>
    <row r="107" spans="1:11" ht="15.75" customHeight="1" x14ac:dyDescent="0.2">
      <c r="A107" s="7"/>
      <c r="B107" s="49" t="s">
        <v>687</v>
      </c>
      <c r="C107" s="78"/>
      <c r="D107" s="78"/>
      <c r="E107" s="78"/>
      <c r="F107" s="78"/>
      <c r="G107" s="78"/>
      <c r="H107" s="51"/>
    </row>
    <row r="108" spans="1:11" ht="15.75" customHeight="1" x14ac:dyDescent="0.2">
      <c r="A108" s="7"/>
      <c r="B108" s="49" t="s">
        <v>102</v>
      </c>
      <c r="C108" s="78"/>
      <c r="D108" s="78"/>
      <c r="E108" s="78"/>
      <c r="F108" s="78"/>
      <c r="G108" s="78"/>
      <c r="H108" s="51"/>
    </row>
    <row r="109" spans="1:11" ht="15.75" customHeight="1" x14ac:dyDescent="0.2">
      <c r="A109" s="7"/>
      <c r="B109" s="79"/>
      <c r="C109" s="54">
        <v>46248</v>
      </c>
      <c r="D109" s="54">
        <v>46234</v>
      </c>
      <c r="E109" s="78"/>
      <c r="F109" s="78"/>
      <c r="G109" s="78"/>
      <c r="H109" s="51"/>
    </row>
    <row r="110" spans="1:11" ht="15.75" customHeight="1" x14ac:dyDescent="0.2">
      <c r="A110" s="7"/>
      <c r="B110" s="79" t="s">
        <v>103</v>
      </c>
      <c r="C110" s="55"/>
      <c r="D110" s="55"/>
      <c r="E110" s="78"/>
      <c r="F110" s="78"/>
      <c r="G110" s="78"/>
      <c r="H110" s="51"/>
    </row>
    <row r="111" spans="1:11" ht="15.75" customHeight="1" x14ac:dyDescent="0.2">
      <c r="A111" s="56"/>
      <c r="B111" s="79" t="s">
        <v>104</v>
      </c>
      <c r="C111" s="57">
        <v>1276.5907999999999</v>
      </c>
      <c r="D111" s="57">
        <v>1272.3548000000001</v>
      </c>
      <c r="E111" s="78"/>
      <c r="F111" s="78"/>
      <c r="G111" s="78"/>
      <c r="H111" s="51"/>
    </row>
    <row r="112" spans="1:11" ht="15.75" customHeight="1" x14ac:dyDescent="0.2">
      <c r="A112" s="56"/>
      <c r="B112" s="79" t="s">
        <v>105</v>
      </c>
      <c r="C112" s="57">
        <v>1276.5907999999999</v>
      </c>
      <c r="D112" s="57">
        <v>1272.3548000000001</v>
      </c>
      <c r="E112" s="78"/>
      <c r="F112" s="78"/>
      <c r="G112" s="78"/>
      <c r="H112" s="51"/>
    </row>
    <row r="113" spans="1:8" ht="15.75" customHeight="1" x14ac:dyDescent="0.2">
      <c r="A113" s="56"/>
      <c r="B113" s="79" t="s">
        <v>108</v>
      </c>
      <c r="C113" s="57">
        <v>1296.2447</v>
      </c>
      <c r="D113" s="57">
        <v>1291.837</v>
      </c>
      <c r="E113" s="78"/>
      <c r="F113" s="78"/>
      <c r="G113" s="78"/>
      <c r="H113" s="51"/>
    </row>
    <row r="114" spans="1:8" ht="15.75" customHeight="1" x14ac:dyDescent="0.2">
      <c r="A114" s="56"/>
      <c r="B114" s="79" t="s">
        <v>109</v>
      </c>
      <c r="C114" s="57">
        <v>1296.2447</v>
      </c>
      <c r="D114" s="57">
        <v>1291.8369</v>
      </c>
      <c r="E114" s="78"/>
      <c r="F114" s="78"/>
      <c r="G114" s="78"/>
      <c r="H114" s="51"/>
    </row>
    <row r="115" spans="1:8" ht="15.75" customHeight="1" x14ac:dyDescent="0.2">
      <c r="A115" s="7"/>
      <c r="B115" s="49" t="s">
        <v>688</v>
      </c>
      <c r="C115" s="78"/>
      <c r="D115" s="78"/>
      <c r="E115" s="78"/>
      <c r="F115" s="78"/>
      <c r="G115" s="78"/>
      <c r="H115" s="51"/>
    </row>
    <row r="116" spans="1:8" ht="15.75" customHeight="1" x14ac:dyDescent="0.2">
      <c r="A116" s="7"/>
      <c r="B116" s="49" t="s">
        <v>689</v>
      </c>
      <c r="C116" s="78"/>
      <c r="D116" s="78"/>
      <c r="E116" s="78"/>
      <c r="F116" s="78"/>
      <c r="G116" s="78"/>
      <c r="H116" s="51"/>
    </row>
    <row r="117" spans="1:8" ht="15.75" customHeight="1" x14ac:dyDescent="0.2">
      <c r="A117" s="7"/>
      <c r="B117" s="49" t="s">
        <v>690</v>
      </c>
      <c r="C117" s="78"/>
      <c r="D117" s="78"/>
      <c r="E117" s="78"/>
      <c r="F117" s="78"/>
      <c r="G117" s="78"/>
      <c r="H117" s="51"/>
    </row>
    <row r="118" spans="1:8" ht="15.75" customHeight="1" x14ac:dyDescent="0.2">
      <c r="A118" s="7"/>
      <c r="B118" s="58" t="s">
        <v>691</v>
      </c>
      <c r="C118" s="78"/>
      <c r="D118" s="78"/>
      <c r="E118" s="78"/>
      <c r="F118" s="78"/>
      <c r="G118" s="78"/>
      <c r="H118" s="51"/>
    </row>
    <row r="119" spans="1:8" ht="15.75" customHeight="1" x14ac:dyDescent="0.2">
      <c r="A119" s="7"/>
      <c r="B119" s="49" t="s">
        <v>435</v>
      </c>
      <c r="C119" s="7"/>
      <c r="D119" s="7"/>
      <c r="E119" s="7"/>
      <c r="F119" s="7"/>
      <c r="G119" s="7"/>
      <c r="H119" s="51"/>
    </row>
    <row r="120" spans="1:8" ht="15.75" customHeight="1" x14ac:dyDescent="0.2">
      <c r="A120" s="7"/>
      <c r="B120" s="49" t="s">
        <v>692</v>
      </c>
      <c r="C120" s="78"/>
      <c r="D120" s="78"/>
      <c r="E120" s="78"/>
      <c r="F120" s="78"/>
      <c r="G120" s="78"/>
      <c r="H120" s="51"/>
    </row>
    <row r="121" spans="1:8" ht="15.75" customHeight="1" x14ac:dyDescent="0.2">
      <c r="A121" s="7"/>
      <c r="B121" s="49" t="s">
        <v>113</v>
      </c>
      <c r="C121" s="78"/>
      <c r="D121" s="78"/>
      <c r="E121" s="78"/>
      <c r="F121" s="78"/>
      <c r="G121" s="78"/>
      <c r="H121" s="51"/>
    </row>
    <row r="122" spans="1:8" ht="15.75" customHeight="1" x14ac:dyDescent="0.2">
      <c r="A122" s="7"/>
      <c r="B122" s="49" t="s">
        <v>436</v>
      </c>
      <c r="C122" s="78"/>
      <c r="D122" s="78"/>
      <c r="E122" s="78"/>
      <c r="F122" s="78"/>
      <c r="G122" s="78"/>
      <c r="H122" s="51"/>
    </row>
    <row r="123" spans="1:8" ht="15.75" customHeight="1" x14ac:dyDescent="0.2">
      <c r="A123" s="7"/>
      <c r="B123" s="49" t="s">
        <v>437</v>
      </c>
      <c r="C123" s="78"/>
      <c r="D123" s="78"/>
      <c r="E123" s="78"/>
      <c r="F123" s="78"/>
      <c r="G123" s="78"/>
      <c r="H123" s="51"/>
    </row>
    <row r="125" spans="1:8" ht="15.75" customHeight="1" thickBot="1" x14ac:dyDescent="0.25"/>
    <row r="126" spans="1:8" ht="39.75" customHeight="1" thickBot="1" x14ac:dyDescent="0.3">
      <c r="B126" s="59" t="s">
        <v>114</v>
      </c>
      <c r="C126" s="60" t="s">
        <v>115</v>
      </c>
      <c r="D126" s="60" t="s">
        <v>116</v>
      </c>
      <c r="E126"/>
    </row>
    <row r="127" spans="1:8" ht="39.75" customHeight="1" x14ac:dyDescent="0.25">
      <c r="B127" s="95" t="s">
        <v>438</v>
      </c>
      <c r="C127" s="128"/>
      <c r="D127" s="96" t="s">
        <v>439</v>
      </c>
      <c r="E127"/>
    </row>
    <row r="128" spans="1:8" ht="39.75" customHeight="1" x14ac:dyDescent="0.25">
      <c r="B128" s="141" t="s">
        <v>440</v>
      </c>
      <c r="C128" s="129"/>
      <c r="D128" s="143"/>
      <c r="E128"/>
    </row>
    <row r="129" spans="2:5" ht="39.75" customHeight="1" x14ac:dyDescent="0.25">
      <c r="B129" s="141"/>
      <c r="C129" s="129"/>
      <c r="D129" s="143"/>
      <c r="E129"/>
    </row>
    <row r="130" spans="2:5" ht="39.75" customHeight="1" x14ac:dyDescent="0.25">
      <c r="B130" s="141"/>
      <c r="C130" s="129"/>
      <c r="D130" s="143"/>
      <c r="E130"/>
    </row>
    <row r="131" spans="2:5" ht="39.75" customHeight="1" thickBot="1" x14ac:dyDescent="0.3">
      <c r="B131" s="142"/>
      <c r="C131" s="130"/>
      <c r="D131" s="144"/>
      <c r="E131"/>
    </row>
    <row r="132" spans="2:5" ht="15.75" customHeight="1" x14ac:dyDescent="0.2">
      <c r="B132" s="9" t="s">
        <v>120</v>
      </c>
    </row>
    <row r="133" spans="2:5" ht="15.75" customHeight="1" x14ac:dyDescent="0.2">
      <c r="B133" s="9" t="s">
        <v>121</v>
      </c>
    </row>
    <row r="134" spans="2:5" ht="15.75" customHeight="1" x14ac:dyDescent="0.2">
      <c r="B134" s="9" t="s">
        <v>122</v>
      </c>
    </row>
    <row r="136" spans="2:5" ht="15.75" customHeight="1" x14ac:dyDescent="0.25">
      <c r="B136" s="135" t="s">
        <v>123</v>
      </c>
      <c r="C136" s="136"/>
      <c r="D136" s="136"/>
      <c r="E136" s="136"/>
    </row>
    <row r="137" spans="2:5" ht="30" customHeight="1" x14ac:dyDescent="0.25">
      <c r="B137" s="64" t="s">
        <v>124</v>
      </c>
      <c r="C137" s="137" t="s">
        <v>125</v>
      </c>
      <c r="D137" s="137" t="s">
        <v>126</v>
      </c>
      <c r="E137" s="137" t="s">
        <v>127</v>
      </c>
    </row>
    <row r="138" spans="2:5" ht="15.75" customHeight="1" x14ac:dyDescent="0.25">
      <c r="B138" s="64" t="s">
        <v>128</v>
      </c>
      <c r="C138" s="138"/>
      <c r="D138" s="138"/>
      <c r="E138" s="138"/>
    </row>
    <row r="139" spans="2:5" ht="15.75" customHeight="1" x14ac:dyDescent="0.25">
      <c r="B139" s="64" t="s">
        <v>129</v>
      </c>
      <c r="C139" s="65"/>
      <c r="D139" s="97" t="s">
        <v>441</v>
      </c>
      <c r="E139" s="63"/>
    </row>
    <row r="140" spans="2:5" ht="15.75" customHeight="1" x14ac:dyDescent="0.25">
      <c r="B140" s="64" t="s">
        <v>130</v>
      </c>
      <c r="C140" s="63"/>
      <c r="D140" s="98"/>
      <c r="E140" s="63"/>
    </row>
    <row r="141" spans="2:5" ht="15.75" customHeight="1" x14ac:dyDescent="0.25">
      <c r="B141" s="64" t="s">
        <v>131</v>
      </c>
      <c r="C141" s="63"/>
      <c r="D141" s="99"/>
      <c r="E141" s="63"/>
    </row>
    <row r="142" spans="2:5" ht="15.75" customHeight="1" x14ac:dyDescent="0.25">
      <c r="B142" s="14" t="s">
        <v>442</v>
      </c>
      <c r="C142" s="70"/>
      <c r="D142" s="66"/>
      <c r="E142" s="66"/>
    </row>
    <row r="143" spans="2:5" ht="15.75" customHeight="1" thickBot="1" x14ac:dyDescent="0.25"/>
    <row r="144" spans="2:5" ht="15.75" customHeight="1" thickBot="1" x14ac:dyDescent="0.25">
      <c r="B144" s="71"/>
      <c r="C144" s="72" t="s">
        <v>134</v>
      </c>
    </row>
    <row r="145" spans="2:3" ht="15.75" customHeight="1" thickBot="1" x14ac:dyDescent="0.25">
      <c r="B145" s="73" t="s">
        <v>135</v>
      </c>
      <c r="C145" s="84" t="s">
        <v>31</v>
      </c>
    </row>
    <row r="146" spans="2:3" ht="15.75" customHeight="1" thickBot="1" x14ac:dyDescent="0.25">
      <c r="B146" s="73" t="s">
        <v>136</v>
      </c>
      <c r="C146" s="75" t="s">
        <v>443</v>
      </c>
    </row>
    <row r="147" spans="2:3" ht="15.75" customHeight="1" thickBot="1" x14ac:dyDescent="0.25">
      <c r="B147" s="73" t="s">
        <v>138</v>
      </c>
      <c r="C147" s="76">
        <v>6.68</v>
      </c>
    </row>
    <row r="148" spans="2:3" ht="15.75" customHeight="1" thickBot="1" x14ac:dyDescent="0.25">
      <c r="B148" s="73" t="s">
        <v>139</v>
      </c>
      <c r="C148" s="76" t="s">
        <v>444</v>
      </c>
    </row>
    <row r="149" spans="2:3" ht="15.75" customHeight="1" thickBot="1" x14ac:dyDescent="0.25">
      <c r="B149" s="73" t="s">
        <v>141</v>
      </c>
      <c r="C149" s="76" t="s">
        <v>444</v>
      </c>
    </row>
    <row r="150" spans="2:3" ht="15.75" customHeight="1" thickBot="1" x14ac:dyDescent="0.25">
      <c r="B150" s="73" t="s">
        <v>143</v>
      </c>
      <c r="C150" s="76" t="s">
        <v>144</v>
      </c>
    </row>
    <row r="151" spans="2:3" ht="15.75" customHeight="1" thickBot="1" x14ac:dyDescent="0.25">
      <c r="B151" s="126" t="s">
        <v>145</v>
      </c>
      <c r="C151" s="127"/>
    </row>
    <row r="152" spans="2:3" ht="15.75" customHeight="1" thickBot="1" x14ac:dyDescent="0.25">
      <c r="B152" s="126" t="s">
        <v>146</v>
      </c>
      <c r="C152" s="127"/>
    </row>
  </sheetData>
  <mergeCells count="9">
    <mergeCell ref="B151:C151"/>
    <mergeCell ref="B152:C152"/>
    <mergeCell ref="C127:C131"/>
    <mergeCell ref="B128:B131"/>
    <mergeCell ref="D128:D131"/>
    <mergeCell ref="B136:E136"/>
    <mergeCell ref="C137:C138"/>
    <mergeCell ref="D137:D138"/>
    <mergeCell ref="E137:E138"/>
  </mergeCells>
  <hyperlinks>
    <hyperlink ref="G1" location="'Sheet1'!A1" display="Index" xr:uid="{7EAE6A79-9338-4DA4-98D3-B5B7F880DCFB}"/>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0E06BB-9298-4AD6-9026-29788F11CDDD}">
  <dimension ref="A1:N86"/>
  <sheetViews>
    <sheetView workbookViewId="0"/>
  </sheetViews>
  <sheetFormatPr defaultColWidth="9.140625" defaultRowHeight="15.75" customHeight="1" x14ac:dyDescent="0.2"/>
  <cols>
    <col min="1" max="1" width="3.5703125" style="2" customWidth="1"/>
    <col min="2" max="2" width="65.5703125" style="9" customWidth="1"/>
    <col min="3" max="4" width="45.5703125" style="9" customWidth="1"/>
    <col min="5" max="5" width="45.5703125" style="2" customWidth="1"/>
    <col min="6" max="6" width="16.42578125" style="2" customWidth="1"/>
    <col min="7" max="7" width="15.28515625" style="8" customWidth="1"/>
    <col min="8" max="8" width="6"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14</v>
      </c>
      <c r="C1" s="4"/>
      <c r="D1" s="4"/>
      <c r="E1" s="1"/>
      <c r="F1" s="1"/>
      <c r="G1" s="11" t="s">
        <v>8</v>
      </c>
      <c r="H1" s="2"/>
    </row>
    <row r="2" spans="2:8" ht="15.75" customHeight="1" x14ac:dyDescent="0.2">
      <c r="B2" s="4"/>
      <c r="C2" s="4"/>
      <c r="D2" s="4"/>
      <c r="E2" s="4"/>
      <c r="F2" s="4"/>
      <c r="G2" s="4"/>
      <c r="H2" s="2"/>
    </row>
    <row r="3" spans="2:8" ht="15.75" customHeight="1" thickBot="1" x14ac:dyDescent="0.25">
      <c r="B3" s="4" t="s">
        <v>686</v>
      </c>
      <c r="C3" s="2"/>
      <c r="D3" s="2"/>
      <c r="G3" s="2"/>
      <c r="H3" s="2"/>
    </row>
    <row r="4" spans="2:8" ht="36.75" customHeight="1" x14ac:dyDescent="0.2">
      <c r="B4" s="16" t="s">
        <v>0</v>
      </c>
      <c r="C4" s="17" t="s">
        <v>1</v>
      </c>
      <c r="D4" s="17" t="s">
        <v>5</v>
      </c>
      <c r="E4" s="18" t="s">
        <v>2</v>
      </c>
      <c r="F4" s="19" t="s">
        <v>3</v>
      </c>
      <c r="G4" s="20" t="s">
        <v>4</v>
      </c>
      <c r="H4" s="20" t="s">
        <v>6</v>
      </c>
    </row>
    <row r="5" spans="2:8" ht="15.75" customHeight="1" x14ac:dyDescent="0.2">
      <c r="B5" s="21"/>
      <c r="C5" s="21"/>
      <c r="D5" s="21"/>
      <c r="E5" s="22"/>
      <c r="F5" s="23"/>
      <c r="G5" s="24"/>
      <c r="H5" s="25"/>
    </row>
    <row r="6" spans="2:8" ht="15.75" customHeight="1" x14ac:dyDescent="0.2">
      <c r="B6" s="26" t="s">
        <v>81</v>
      </c>
      <c r="C6" s="27"/>
      <c r="D6" s="27"/>
      <c r="E6" s="28"/>
      <c r="F6" s="29"/>
      <c r="G6" s="30"/>
      <c r="H6" s="31"/>
    </row>
    <row r="7" spans="2:8" ht="15.75" customHeight="1" x14ac:dyDescent="0.2">
      <c r="B7" s="27"/>
      <c r="C7" s="27"/>
      <c r="D7" s="27"/>
      <c r="E7" s="28"/>
      <c r="F7" s="29"/>
      <c r="G7" s="30"/>
      <c r="H7" s="31"/>
    </row>
    <row r="8" spans="2:8" ht="15.75" customHeight="1" x14ac:dyDescent="0.2">
      <c r="B8" s="26" t="s">
        <v>164</v>
      </c>
      <c r="C8" s="27"/>
      <c r="D8" s="27"/>
      <c r="E8" s="28"/>
      <c r="F8" s="29"/>
      <c r="G8" s="30"/>
      <c r="H8" s="31"/>
    </row>
    <row r="9" spans="2:8" ht="15.75" customHeight="1" x14ac:dyDescent="0.2">
      <c r="B9" s="27" t="s">
        <v>445</v>
      </c>
      <c r="C9" s="27" t="s">
        <v>446</v>
      </c>
      <c r="D9" s="27" t="s">
        <v>52</v>
      </c>
      <c r="E9" s="28">
        <v>2500000</v>
      </c>
      <c r="F9" s="29">
        <v>2498.6</v>
      </c>
      <c r="G9" s="30">
        <v>4.0599999999999997E-2</v>
      </c>
      <c r="H9" s="31">
        <v>5.1036999999999999E-2</v>
      </c>
    </row>
    <row r="10" spans="2:8" ht="15.75" customHeight="1" x14ac:dyDescent="0.2">
      <c r="B10" s="27" t="s">
        <v>447</v>
      </c>
      <c r="C10" s="27" t="s">
        <v>448</v>
      </c>
      <c r="D10" s="27" t="s">
        <v>52</v>
      </c>
      <c r="E10" s="28">
        <v>2000000</v>
      </c>
      <c r="F10" s="29">
        <v>1995.03</v>
      </c>
      <c r="G10" s="30">
        <v>3.2399999999999998E-2</v>
      </c>
      <c r="H10" s="31">
        <v>5.0494999999999998E-2</v>
      </c>
    </row>
    <row r="11" spans="2:8" ht="15.75" customHeight="1" x14ac:dyDescent="0.2">
      <c r="B11" s="27" t="s">
        <v>167</v>
      </c>
      <c r="C11" s="27" t="s">
        <v>168</v>
      </c>
      <c r="D11" s="27" t="s">
        <v>52</v>
      </c>
      <c r="E11" s="28">
        <v>500000</v>
      </c>
      <c r="F11" s="29">
        <v>498.76</v>
      </c>
      <c r="G11" s="30">
        <v>8.0999999999999996E-3</v>
      </c>
      <c r="H11" s="31">
        <v>5.0494999999999998E-2</v>
      </c>
    </row>
    <row r="12" spans="2:8" ht="15.75" customHeight="1" x14ac:dyDescent="0.2">
      <c r="B12" s="26" t="s">
        <v>76</v>
      </c>
      <c r="C12" s="26"/>
      <c r="D12" s="26"/>
      <c r="E12" s="32"/>
      <c r="F12" s="33">
        <v>4992.3900000000003</v>
      </c>
      <c r="G12" s="34">
        <v>8.1199999999999994E-2</v>
      </c>
      <c r="H12" s="35"/>
    </row>
    <row r="13" spans="2:8" ht="15.75" customHeight="1" x14ac:dyDescent="0.2">
      <c r="B13" s="27"/>
      <c r="C13" s="27"/>
      <c r="D13" s="27"/>
      <c r="E13" s="28"/>
      <c r="F13" s="29"/>
      <c r="G13" s="30"/>
      <c r="H13" s="31"/>
    </row>
    <row r="14" spans="2:8" ht="15.75" customHeight="1" x14ac:dyDescent="0.2">
      <c r="B14" s="38" t="s">
        <v>80</v>
      </c>
      <c r="C14" s="38"/>
      <c r="D14" s="38"/>
      <c r="E14" s="39"/>
      <c r="F14" s="33">
        <v>4992.3900000000003</v>
      </c>
      <c r="G14" s="34">
        <v>8.1199999999999994E-2</v>
      </c>
      <c r="H14" s="35"/>
    </row>
    <row r="15" spans="2:8" ht="15.75" customHeight="1" x14ac:dyDescent="0.2">
      <c r="B15" s="27"/>
      <c r="C15" s="27"/>
      <c r="D15" s="27"/>
      <c r="E15" s="28"/>
      <c r="F15" s="29"/>
      <c r="G15" s="30"/>
      <c r="H15" s="31"/>
    </row>
    <row r="16" spans="2:8" ht="15.75" customHeight="1" x14ac:dyDescent="0.2">
      <c r="B16" s="27"/>
      <c r="C16" s="27"/>
      <c r="D16" s="27"/>
      <c r="E16" s="28"/>
      <c r="F16" s="29"/>
      <c r="G16" s="30"/>
      <c r="H16" s="31"/>
    </row>
    <row r="17" spans="1:8" ht="15.75" customHeight="1" x14ac:dyDescent="0.2">
      <c r="B17" s="26" t="s">
        <v>95</v>
      </c>
      <c r="C17" s="27"/>
      <c r="D17" s="27"/>
      <c r="E17" s="28"/>
      <c r="F17" s="29"/>
      <c r="G17" s="30"/>
      <c r="H17" s="31"/>
    </row>
    <row r="18" spans="1:8" ht="15.75" customHeight="1" x14ac:dyDescent="0.2">
      <c r="B18" s="27" t="s">
        <v>449</v>
      </c>
      <c r="C18" s="27"/>
      <c r="D18" s="27"/>
      <c r="E18" s="28"/>
      <c r="F18" s="29">
        <v>54815.27</v>
      </c>
      <c r="G18" s="30">
        <v>0.89100000000000001</v>
      </c>
      <c r="H18" s="31"/>
    </row>
    <row r="19" spans="1:8" ht="15.75" customHeight="1" x14ac:dyDescent="0.2">
      <c r="B19" s="27" t="s">
        <v>96</v>
      </c>
      <c r="C19" s="27"/>
      <c r="D19" s="27"/>
      <c r="E19" s="28"/>
      <c r="F19" s="29">
        <v>1655.19</v>
      </c>
      <c r="G19" s="30">
        <v>2.69E-2</v>
      </c>
      <c r="H19" s="31"/>
    </row>
    <row r="20" spans="1:8" ht="15.75" customHeight="1" x14ac:dyDescent="0.2">
      <c r="B20" s="26" t="s">
        <v>76</v>
      </c>
      <c r="C20" s="26"/>
      <c r="D20" s="26"/>
      <c r="E20" s="32"/>
      <c r="F20" s="33">
        <v>56470.46</v>
      </c>
      <c r="G20" s="34">
        <v>0.91790000000000005</v>
      </c>
      <c r="H20" s="35"/>
    </row>
    <row r="21" spans="1:8" ht="15.75" customHeight="1" x14ac:dyDescent="0.2">
      <c r="B21" s="27"/>
      <c r="C21" s="27"/>
      <c r="D21" s="27"/>
      <c r="E21" s="28"/>
      <c r="F21" s="29"/>
      <c r="G21" s="30"/>
      <c r="H21" s="31"/>
    </row>
    <row r="22" spans="1:8" ht="15.75" customHeight="1" x14ac:dyDescent="0.2">
      <c r="B22" s="38" t="s">
        <v>80</v>
      </c>
      <c r="C22" s="38"/>
      <c r="D22" s="38"/>
      <c r="E22" s="39"/>
      <c r="F22" s="33">
        <v>56470.46</v>
      </c>
      <c r="G22" s="34">
        <v>0.91790000000000005</v>
      </c>
      <c r="H22" s="35"/>
    </row>
    <row r="23" spans="1:8" ht="15.75" customHeight="1" x14ac:dyDescent="0.2">
      <c r="B23" s="27" t="s">
        <v>97</v>
      </c>
      <c r="C23" s="27"/>
      <c r="D23" s="27"/>
      <c r="E23" s="28"/>
      <c r="F23" s="29">
        <v>55.55</v>
      </c>
      <c r="G23" s="30">
        <v>8.9999999999990088E-4</v>
      </c>
      <c r="H23" s="31"/>
    </row>
    <row r="24" spans="1:8" ht="15.75" customHeight="1" x14ac:dyDescent="0.2">
      <c r="B24" s="40" t="s">
        <v>98</v>
      </c>
      <c r="C24" s="40"/>
      <c r="D24" s="40"/>
      <c r="E24" s="41"/>
      <c r="F24" s="42">
        <v>61518.400000000001</v>
      </c>
      <c r="G24" s="43">
        <v>1</v>
      </c>
      <c r="H24" s="44"/>
    </row>
    <row r="25" spans="1:8" ht="15.75" customHeight="1" x14ac:dyDescent="0.2">
      <c r="B25" s="2"/>
    </row>
    <row r="26" spans="1:8" ht="15.75" customHeight="1" x14ac:dyDescent="0.2">
      <c r="G26" s="113"/>
    </row>
    <row r="27" spans="1:8" ht="15.75" customHeight="1" x14ac:dyDescent="0.2">
      <c r="B27" s="2"/>
    </row>
    <row r="28" spans="1:8" ht="15.75" customHeight="1" x14ac:dyDescent="0.2">
      <c r="A28" s="7"/>
      <c r="B28" s="45" t="s">
        <v>101</v>
      </c>
      <c r="C28" s="46"/>
      <c r="D28" s="46"/>
      <c r="E28" s="46"/>
      <c r="F28" s="46"/>
      <c r="G28" s="46"/>
      <c r="H28" s="48"/>
    </row>
    <row r="29" spans="1:8" ht="15.75" customHeight="1" x14ac:dyDescent="0.2">
      <c r="A29" s="7"/>
      <c r="B29" s="49" t="s">
        <v>687</v>
      </c>
      <c r="C29" s="7"/>
      <c r="D29" s="7"/>
      <c r="E29" s="7"/>
      <c r="F29" s="7"/>
      <c r="G29" s="7"/>
      <c r="H29" s="51"/>
    </row>
    <row r="30" spans="1:8" ht="15.75" customHeight="1" x14ac:dyDescent="0.2">
      <c r="A30" s="7"/>
      <c r="B30" s="52" t="s">
        <v>102</v>
      </c>
      <c r="C30" s="7"/>
      <c r="D30" s="7"/>
      <c r="E30" s="7"/>
      <c r="F30" s="7"/>
      <c r="G30" s="7"/>
      <c r="H30" s="51"/>
    </row>
    <row r="31" spans="1:8" ht="15.75" customHeight="1" x14ac:dyDescent="0.2">
      <c r="A31" s="7"/>
      <c r="B31" s="53"/>
      <c r="C31" s="54" t="s">
        <v>684</v>
      </c>
      <c r="D31" s="54">
        <v>46234</v>
      </c>
      <c r="E31" s="7"/>
      <c r="F31" s="7"/>
      <c r="G31" s="7"/>
      <c r="H31" s="51"/>
    </row>
    <row r="32" spans="1:8" ht="15.75" customHeight="1" x14ac:dyDescent="0.2">
      <c r="A32" s="7"/>
      <c r="B32" s="53" t="s">
        <v>103</v>
      </c>
      <c r="C32" s="55"/>
      <c r="D32" s="55"/>
      <c r="E32" s="7"/>
      <c r="F32" s="7"/>
      <c r="G32" s="7"/>
      <c r="H32" s="51"/>
    </row>
    <row r="33" spans="1:8" ht="15.75" customHeight="1" x14ac:dyDescent="0.2">
      <c r="A33" s="56"/>
      <c r="B33" s="53" t="s">
        <v>104</v>
      </c>
      <c r="C33" s="57">
        <v>1411.2313000000001</v>
      </c>
      <c r="D33" s="57">
        <v>1408.3430000000001</v>
      </c>
      <c r="E33" s="7"/>
      <c r="F33" s="7"/>
      <c r="G33" s="7"/>
      <c r="H33" s="51"/>
    </row>
    <row r="34" spans="1:8" ht="15.75" customHeight="1" x14ac:dyDescent="0.2">
      <c r="A34" s="56"/>
      <c r="B34" s="53" t="s">
        <v>105</v>
      </c>
      <c r="C34" s="57">
        <v>1248.2030999999999</v>
      </c>
      <c r="D34" s="57">
        <v>1245.6108999999999</v>
      </c>
      <c r="E34" s="7"/>
      <c r="F34" s="7"/>
      <c r="G34" s="7"/>
      <c r="H34" s="51"/>
    </row>
    <row r="35" spans="1:8" ht="15.75" customHeight="1" x14ac:dyDescent="0.2">
      <c r="A35" s="56"/>
      <c r="B35" s="53" t="s">
        <v>257</v>
      </c>
      <c r="C35" s="57">
        <v>1121.8244</v>
      </c>
      <c r="D35" s="57">
        <v>1119.4996000000001</v>
      </c>
      <c r="E35" s="7"/>
      <c r="F35" s="7"/>
      <c r="G35" s="7"/>
      <c r="H35" s="51"/>
    </row>
    <row r="36" spans="1:8" ht="15.75" customHeight="1" x14ac:dyDescent="0.2">
      <c r="A36" s="56"/>
      <c r="B36" s="53" t="s">
        <v>258</v>
      </c>
      <c r="C36" s="57">
        <v>1179.9367</v>
      </c>
      <c r="D36" s="57">
        <v>1179.7094999999999</v>
      </c>
      <c r="E36" s="7"/>
      <c r="F36" s="7"/>
      <c r="G36" s="7"/>
      <c r="H36" s="51"/>
    </row>
    <row r="37" spans="1:8" ht="15.75" customHeight="1" x14ac:dyDescent="0.2">
      <c r="A37" s="56"/>
      <c r="B37" s="53" t="s">
        <v>108</v>
      </c>
      <c r="C37" s="57">
        <v>1423.2033000000001</v>
      </c>
      <c r="D37" s="57">
        <v>1420.2630999999999</v>
      </c>
      <c r="E37" s="7"/>
      <c r="F37" s="7"/>
      <c r="G37" s="7"/>
      <c r="H37" s="51"/>
    </row>
    <row r="38" spans="1:8" ht="15.75" customHeight="1" x14ac:dyDescent="0.2">
      <c r="A38" s="56"/>
      <c r="B38" s="53" t="s">
        <v>109</v>
      </c>
      <c r="C38" s="57">
        <v>1423.3739</v>
      </c>
      <c r="D38" s="57">
        <v>1420.4335000000001</v>
      </c>
      <c r="E38" s="7"/>
      <c r="F38" s="7"/>
      <c r="G38" s="7"/>
      <c r="H38" s="51"/>
    </row>
    <row r="39" spans="1:8" ht="15.75" customHeight="1" x14ac:dyDescent="0.2">
      <c r="A39" s="56"/>
      <c r="B39" s="53" t="s">
        <v>261</v>
      </c>
      <c r="C39" s="57">
        <v>1122.6548</v>
      </c>
      <c r="D39" s="57">
        <v>1121.4773</v>
      </c>
      <c r="E39" s="7"/>
      <c r="F39" s="7"/>
      <c r="G39" s="7"/>
      <c r="H39" s="51"/>
    </row>
    <row r="40" spans="1:8" ht="15.75" customHeight="1" x14ac:dyDescent="0.2">
      <c r="A40" s="56"/>
      <c r="B40" s="53" t="s">
        <v>262</v>
      </c>
      <c r="C40" s="57">
        <v>1104.2582</v>
      </c>
      <c r="D40" s="57">
        <v>1101.9592</v>
      </c>
      <c r="E40" s="7"/>
      <c r="F40" s="7"/>
      <c r="G40" s="7"/>
      <c r="H40" s="51"/>
    </row>
    <row r="41" spans="1:8" ht="15.75" customHeight="1" x14ac:dyDescent="0.2">
      <c r="A41" s="7"/>
      <c r="B41" s="49" t="s">
        <v>693</v>
      </c>
      <c r="C41" s="78"/>
      <c r="D41" s="78"/>
      <c r="E41" s="78"/>
      <c r="F41" s="78"/>
      <c r="G41" s="78"/>
      <c r="H41" s="51"/>
    </row>
    <row r="42" spans="1:8" ht="15.75" customHeight="1" x14ac:dyDescent="0.2">
      <c r="A42" s="7"/>
      <c r="B42" s="79" t="s">
        <v>264</v>
      </c>
      <c r="C42" s="55" t="s">
        <v>265</v>
      </c>
      <c r="D42" s="55" t="s">
        <v>266</v>
      </c>
      <c r="E42" s="55" t="s">
        <v>266</v>
      </c>
      <c r="F42" s="78"/>
      <c r="G42" s="78"/>
      <c r="H42" s="51"/>
    </row>
    <row r="43" spans="1:8" ht="15.75" customHeight="1" x14ac:dyDescent="0.2">
      <c r="A43" s="7"/>
      <c r="B43" s="79"/>
      <c r="C43" s="55"/>
      <c r="D43" s="55" t="s">
        <v>267</v>
      </c>
      <c r="E43" s="55" t="s">
        <v>91</v>
      </c>
      <c r="F43" s="78"/>
      <c r="G43" s="78"/>
      <c r="H43" s="51"/>
    </row>
    <row r="44" spans="1:8" ht="15.75" customHeight="1" x14ac:dyDescent="0.2">
      <c r="A44" s="7"/>
      <c r="B44" s="53" t="s">
        <v>258</v>
      </c>
      <c r="C44" s="91" t="s">
        <v>268</v>
      </c>
      <c r="D44" s="92">
        <v>1.8897850699999998</v>
      </c>
      <c r="E44" s="92">
        <v>1.8897850699999998</v>
      </c>
      <c r="F44" s="78"/>
      <c r="G44" s="78"/>
      <c r="H44" s="51"/>
    </row>
    <row r="45" spans="1:8" ht="15.75" customHeight="1" x14ac:dyDescent="0.2">
      <c r="A45" s="7"/>
      <c r="B45" s="53" t="s">
        <v>689</v>
      </c>
      <c r="C45" s="91"/>
      <c r="D45" s="92"/>
      <c r="E45" s="92"/>
      <c r="F45" s="78"/>
      <c r="G45" s="78"/>
      <c r="H45" s="51"/>
    </row>
    <row r="46" spans="1:8" ht="15.75" customHeight="1" x14ac:dyDescent="0.2">
      <c r="A46" s="7"/>
      <c r="B46" s="49" t="s">
        <v>690</v>
      </c>
      <c r="C46" s="7"/>
      <c r="D46" s="7"/>
      <c r="E46" s="7"/>
      <c r="F46" s="7"/>
      <c r="G46" s="7"/>
      <c r="H46" s="51"/>
    </row>
    <row r="47" spans="1:8" ht="15.75" customHeight="1" x14ac:dyDescent="0.2">
      <c r="A47" s="7"/>
      <c r="B47" s="49" t="s">
        <v>691</v>
      </c>
      <c r="C47" s="7"/>
      <c r="D47" s="7"/>
      <c r="E47" s="7"/>
      <c r="F47" s="7"/>
      <c r="G47" s="7"/>
      <c r="H47" s="51"/>
    </row>
    <row r="48" spans="1:8" ht="15.75" customHeight="1" x14ac:dyDescent="0.2">
      <c r="A48" s="7"/>
      <c r="B48" s="58" t="s">
        <v>450</v>
      </c>
      <c r="C48" s="7"/>
      <c r="D48" s="7"/>
      <c r="E48" s="7"/>
      <c r="F48" s="7"/>
      <c r="G48" s="7"/>
      <c r="H48" s="51"/>
    </row>
    <row r="49" spans="1:8" ht="15.75" customHeight="1" x14ac:dyDescent="0.2">
      <c r="A49" s="7"/>
      <c r="B49" s="49" t="s">
        <v>692</v>
      </c>
      <c r="C49" s="7"/>
      <c r="D49" s="7"/>
      <c r="E49" s="7"/>
      <c r="F49" s="7"/>
      <c r="G49" s="7"/>
      <c r="H49" s="51"/>
    </row>
    <row r="50" spans="1:8" ht="15.75" customHeight="1" x14ac:dyDescent="0.2">
      <c r="A50" s="7"/>
      <c r="B50" s="49" t="s">
        <v>113</v>
      </c>
      <c r="C50" s="7"/>
      <c r="D50" s="7"/>
      <c r="E50" s="7"/>
      <c r="F50" s="7"/>
      <c r="G50" s="7"/>
      <c r="H50" s="51"/>
    </row>
    <row r="51" spans="1:8" ht="15.75" customHeight="1" x14ac:dyDescent="0.2">
      <c r="A51" s="7"/>
      <c r="B51" s="85"/>
      <c r="C51" s="87"/>
      <c r="D51" s="87"/>
      <c r="E51" s="87"/>
      <c r="F51" s="87"/>
      <c r="G51" s="87"/>
      <c r="H51" s="88"/>
    </row>
    <row r="53" spans="1:8" ht="15.75" customHeight="1" thickBot="1" x14ac:dyDescent="0.25"/>
    <row r="54" spans="1:8" ht="39.75" customHeight="1" thickBot="1" x14ac:dyDescent="0.3">
      <c r="B54" s="59" t="s">
        <v>114</v>
      </c>
      <c r="C54" s="60" t="s">
        <v>115</v>
      </c>
      <c r="D54" s="60" t="s">
        <v>116</v>
      </c>
      <c r="E54"/>
    </row>
    <row r="55" spans="1:8" ht="39.75" customHeight="1" x14ac:dyDescent="0.25">
      <c r="B55" s="80" t="s">
        <v>451</v>
      </c>
      <c r="C55" s="128"/>
      <c r="D55" s="62" t="s">
        <v>452</v>
      </c>
      <c r="E55"/>
    </row>
    <row r="56" spans="1:8" ht="39.75" customHeight="1" x14ac:dyDescent="0.25">
      <c r="B56" s="131" t="s">
        <v>453</v>
      </c>
      <c r="C56" s="129"/>
      <c r="D56" s="133"/>
      <c r="E56"/>
    </row>
    <row r="57" spans="1:8" ht="39.75" customHeight="1" x14ac:dyDescent="0.25">
      <c r="B57" s="131"/>
      <c r="C57" s="129"/>
      <c r="D57" s="133"/>
      <c r="E57"/>
    </row>
    <row r="58" spans="1:8" ht="39.75" customHeight="1" x14ac:dyDescent="0.25">
      <c r="B58" s="131"/>
      <c r="C58" s="129"/>
      <c r="D58" s="133"/>
      <c r="E58"/>
    </row>
    <row r="59" spans="1:8" ht="39.75" customHeight="1" thickBot="1" x14ac:dyDescent="0.3">
      <c r="B59" s="132"/>
      <c r="C59" s="130"/>
      <c r="D59" s="134"/>
      <c r="E59"/>
    </row>
    <row r="60" spans="1:8" ht="15.75" customHeight="1" x14ac:dyDescent="0.2">
      <c r="B60" s="9" t="s">
        <v>120</v>
      </c>
    </row>
    <row r="61" spans="1:8" ht="15.75" customHeight="1" x14ac:dyDescent="0.2">
      <c r="B61" s="9" t="s">
        <v>121</v>
      </c>
    </row>
    <row r="62" spans="1:8" ht="15.75" customHeight="1" x14ac:dyDescent="0.2">
      <c r="B62" s="9" t="s">
        <v>122</v>
      </c>
    </row>
    <row r="64" spans="1:8" ht="15.75" customHeight="1" x14ac:dyDescent="0.25">
      <c r="B64" s="135" t="s">
        <v>123</v>
      </c>
      <c r="C64" s="136"/>
      <c r="D64" s="136"/>
      <c r="E64" s="136"/>
    </row>
    <row r="65" spans="2:14" ht="30" customHeight="1" x14ac:dyDescent="0.25">
      <c r="B65" s="64" t="s">
        <v>124</v>
      </c>
      <c r="C65" s="137" t="s">
        <v>125</v>
      </c>
      <c r="D65" s="137" t="s">
        <v>126</v>
      </c>
      <c r="E65" s="137" t="s">
        <v>127</v>
      </c>
    </row>
    <row r="66" spans="2:14" ht="15.75" customHeight="1" x14ac:dyDescent="0.25">
      <c r="B66" s="64" t="s">
        <v>128</v>
      </c>
      <c r="C66" s="138"/>
      <c r="D66" s="138"/>
      <c r="E66" s="138"/>
    </row>
    <row r="67" spans="2:14" ht="15.75" customHeight="1" x14ac:dyDescent="0.25">
      <c r="B67" s="64" t="s">
        <v>129</v>
      </c>
      <c r="C67" s="100" t="s">
        <v>454</v>
      </c>
      <c r="D67" s="66"/>
      <c r="E67" s="66"/>
    </row>
    <row r="68" spans="2:14" ht="15.75" customHeight="1" x14ac:dyDescent="0.25">
      <c r="B68" s="64" t="s">
        <v>130</v>
      </c>
      <c r="C68" s="66"/>
      <c r="D68" s="67"/>
      <c r="E68" s="66"/>
      <c r="J68" s="3"/>
    </row>
    <row r="69" spans="2:14" ht="15.75" customHeight="1" x14ac:dyDescent="0.25">
      <c r="B69" s="64" t="s">
        <v>131</v>
      </c>
      <c r="C69" s="68"/>
      <c r="D69" s="83"/>
      <c r="E69" s="66"/>
    </row>
    <row r="70" spans="2:14" ht="15.75" customHeight="1" x14ac:dyDescent="0.25">
      <c r="B70" s="14" t="s">
        <v>455</v>
      </c>
      <c r="C70" s="70"/>
      <c r="D70" s="66"/>
      <c r="E70" s="66"/>
      <c r="J70" s="3"/>
    </row>
    <row r="71" spans="2:14" ht="15.75" customHeight="1" thickBot="1" x14ac:dyDescent="0.25">
      <c r="J71" s="3"/>
    </row>
    <row r="72" spans="2:14" ht="15.75" customHeight="1" thickBot="1" x14ac:dyDescent="0.25">
      <c r="B72" s="71"/>
      <c r="C72" s="72" t="s">
        <v>134</v>
      </c>
      <c r="J72" s="3"/>
    </row>
    <row r="73" spans="2:14" ht="15.75" customHeight="1" thickBot="1" x14ac:dyDescent="0.25">
      <c r="B73" s="73" t="s">
        <v>135</v>
      </c>
      <c r="C73" s="84" t="s">
        <v>34</v>
      </c>
      <c r="J73" s="3"/>
    </row>
    <row r="74" spans="2:14" ht="15.75" customHeight="1" thickBot="1" x14ac:dyDescent="0.25">
      <c r="B74" s="73" t="s">
        <v>136</v>
      </c>
      <c r="C74" s="75" t="s">
        <v>456</v>
      </c>
      <c r="J74" s="3"/>
    </row>
    <row r="75" spans="2:14" ht="15.75" customHeight="1" thickBot="1" x14ac:dyDescent="0.25">
      <c r="B75" s="73" t="s">
        <v>138</v>
      </c>
      <c r="C75" s="76">
        <v>5.22</v>
      </c>
      <c r="J75" s="5"/>
      <c r="K75" s="5"/>
      <c r="L75" s="6"/>
      <c r="M75" s="6"/>
      <c r="N75" s="5"/>
    </row>
    <row r="76" spans="2:14" ht="15.75" customHeight="1" thickBot="1" x14ac:dyDescent="0.25">
      <c r="B76" s="73" t="s">
        <v>139</v>
      </c>
      <c r="C76" s="76" t="s">
        <v>457</v>
      </c>
    </row>
    <row r="77" spans="2:14" ht="15.75" customHeight="1" thickBot="1" x14ac:dyDescent="0.25">
      <c r="B77" s="73" t="s">
        <v>141</v>
      </c>
      <c r="C77" s="76" t="s">
        <v>457</v>
      </c>
    </row>
    <row r="78" spans="2:14" ht="15.75" customHeight="1" thickBot="1" x14ac:dyDescent="0.25">
      <c r="B78" s="73" t="s">
        <v>143</v>
      </c>
      <c r="C78" s="76" t="s">
        <v>144</v>
      </c>
      <c r="J78" s="7"/>
      <c r="K78" s="7"/>
      <c r="L78" s="7"/>
      <c r="M78" s="7"/>
      <c r="N78" s="7"/>
    </row>
    <row r="79" spans="2:14" ht="15.75" customHeight="1" thickBot="1" x14ac:dyDescent="0.25">
      <c r="B79" s="126" t="s">
        <v>145</v>
      </c>
      <c r="C79" s="127"/>
      <c r="J79" s="7"/>
      <c r="K79" s="7"/>
      <c r="L79" s="7"/>
      <c r="M79" s="7"/>
      <c r="N79" s="7"/>
    </row>
    <row r="80" spans="2:14" ht="15.75" customHeight="1" thickBot="1" x14ac:dyDescent="0.25">
      <c r="B80" s="126" t="s">
        <v>146</v>
      </c>
      <c r="C80" s="127"/>
      <c r="J80" s="7"/>
      <c r="K80" s="7"/>
      <c r="L80" s="7"/>
      <c r="M80" s="7"/>
      <c r="N80" s="7"/>
    </row>
    <row r="81" spans="10:14" ht="15.75" customHeight="1" x14ac:dyDescent="0.2">
      <c r="J81" s="7"/>
      <c r="K81" s="7"/>
      <c r="L81" s="7"/>
      <c r="M81" s="7"/>
      <c r="N81" s="7"/>
    </row>
    <row r="82" spans="10:14" ht="15.75" customHeight="1" x14ac:dyDescent="0.2">
      <c r="J82" s="7"/>
      <c r="K82" s="7"/>
      <c r="L82" s="7"/>
      <c r="M82" s="7"/>
      <c r="N82" s="7"/>
    </row>
    <row r="83" spans="10:14" ht="15.75" customHeight="1" x14ac:dyDescent="0.2">
      <c r="J83" s="7"/>
      <c r="K83" s="7"/>
      <c r="L83" s="7"/>
      <c r="M83" s="7"/>
      <c r="N83" s="7"/>
    </row>
    <row r="84" spans="10:14" ht="15.75" customHeight="1" x14ac:dyDescent="0.2">
      <c r="J84" s="7"/>
      <c r="K84" s="7"/>
      <c r="L84" s="7"/>
      <c r="M84" s="7"/>
      <c r="N84" s="7"/>
    </row>
    <row r="86" spans="10:14" ht="15.75" customHeight="1" x14ac:dyDescent="0.2">
      <c r="J86" s="3"/>
    </row>
  </sheetData>
  <mergeCells count="9">
    <mergeCell ref="B79:C79"/>
    <mergeCell ref="B80:C80"/>
    <mergeCell ref="C55:C59"/>
    <mergeCell ref="B56:B59"/>
    <mergeCell ref="D56:D59"/>
    <mergeCell ref="B64:E64"/>
    <mergeCell ref="C65:C66"/>
    <mergeCell ref="D65:D66"/>
    <mergeCell ref="E65:E66"/>
  </mergeCells>
  <hyperlinks>
    <hyperlink ref="G1" location="'Sheet1'!A1" display="Index" xr:uid="{EDFF943D-A3C3-42A7-941E-83BB0E587767}"/>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D9C43B-F713-48AD-A5FD-E5C110F550CD}">
  <dimension ref="A1:N158"/>
  <sheetViews>
    <sheetView workbookViewId="0"/>
  </sheetViews>
  <sheetFormatPr defaultColWidth="9.140625" defaultRowHeight="15.75" customHeight="1" x14ac:dyDescent="0.2"/>
  <cols>
    <col min="1" max="1" width="3.5703125" style="2" customWidth="1"/>
    <col min="2" max="2" width="65.5703125" style="9" customWidth="1"/>
    <col min="3" max="4" width="45.5703125" style="9" customWidth="1"/>
    <col min="5" max="5" width="45.5703125" style="2" customWidth="1"/>
    <col min="6" max="6" width="16.42578125" style="2" customWidth="1"/>
    <col min="7" max="7" width="15.28515625" style="8" customWidth="1"/>
    <col min="8" max="8" width="6"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15</v>
      </c>
      <c r="C1" s="4"/>
      <c r="D1" s="4"/>
      <c r="E1" s="1"/>
      <c r="F1" s="1"/>
      <c r="G1" s="11" t="s">
        <v>8</v>
      </c>
      <c r="H1" s="2"/>
    </row>
    <row r="2" spans="2:8" ht="15.75" customHeight="1" x14ac:dyDescent="0.2">
      <c r="B2" s="4"/>
      <c r="C2" s="4"/>
      <c r="D2" s="4"/>
      <c r="E2" s="4"/>
      <c r="F2" s="4"/>
      <c r="G2" s="4"/>
      <c r="H2" s="2"/>
    </row>
    <row r="3" spans="2:8" ht="15.75" customHeight="1" thickBot="1" x14ac:dyDescent="0.25">
      <c r="B3" s="4" t="s">
        <v>686</v>
      </c>
      <c r="C3" s="2"/>
      <c r="D3" s="2"/>
      <c r="G3" s="2"/>
      <c r="H3" s="2"/>
    </row>
    <row r="4" spans="2:8" ht="36.75" customHeight="1" x14ac:dyDescent="0.2">
      <c r="B4" s="16" t="s">
        <v>0</v>
      </c>
      <c r="C4" s="17" t="s">
        <v>1</v>
      </c>
      <c r="D4" s="17" t="s">
        <v>5</v>
      </c>
      <c r="E4" s="18" t="s">
        <v>2</v>
      </c>
      <c r="F4" s="19" t="s">
        <v>3</v>
      </c>
      <c r="G4" s="20" t="s">
        <v>4</v>
      </c>
      <c r="H4" s="20" t="s">
        <v>6</v>
      </c>
    </row>
    <row r="5" spans="2:8" ht="15.75" customHeight="1" x14ac:dyDescent="0.2">
      <c r="B5" s="21"/>
      <c r="C5" s="21"/>
      <c r="D5" s="21"/>
      <c r="E5" s="22"/>
      <c r="F5" s="23"/>
      <c r="G5" s="24"/>
      <c r="H5" s="25"/>
    </row>
    <row r="6" spans="2:8" ht="15.75" customHeight="1" x14ac:dyDescent="0.2">
      <c r="B6" s="26" t="s">
        <v>48</v>
      </c>
      <c r="C6" s="27"/>
      <c r="D6" s="27"/>
      <c r="E6" s="28"/>
      <c r="F6" s="29"/>
      <c r="G6" s="30"/>
      <c r="H6" s="31"/>
    </row>
    <row r="7" spans="2:8" ht="15.75" customHeight="1" x14ac:dyDescent="0.2">
      <c r="B7" s="26" t="s">
        <v>49</v>
      </c>
      <c r="C7" s="27"/>
      <c r="D7" s="27"/>
      <c r="E7" s="28"/>
      <c r="F7" s="29"/>
      <c r="G7" s="30"/>
      <c r="H7" s="31"/>
    </row>
    <row r="8" spans="2:8" ht="15.75" customHeight="1" x14ac:dyDescent="0.2">
      <c r="B8" s="27" t="s">
        <v>458</v>
      </c>
      <c r="C8" s="27" t="s">
        <v>459</v>
      </c>
      <c r="D8" s="27" t="s">
        <v>184</v>
      </c>
      <c r="E8" s="28">
        <v>7500</v>
      </c>
      <c r="F8" s="29">
        <v>7689.15</v>
      </c>
      <c r="G8" s="30">
        <v>4.3900000000000002E-2</v>
      </c>
      <c r="H8" s="31">
        <v>7.0899000000000004E-2</v>
      </c>
    </row>
    <row r="9" spans="2:8" ht="15.75" customHeight="1" x14ac:dyDescent="0.2">
      <c r="B9" s="27" t="s">
        <v>460</v>
      </c>
      <c r="C9" s="27" t="s">
        <v>461</v>
      </c>
      <c r="D9" s="27" t="s">
        <v>462</v>
      </c>
      <c r="E9" s="28">
        <v>5000</v>
      </c>
      <c r="F9" s="29">
        <v>5404.87</v>
      </c>
      <c r="G9" s="30">
        <v>3.09E-2</v>
      </c>
      <c r="H9" s="31">
        <v>8.7800000000000003E-2</v>
      </c>
    </row>
    <row r="10" spans="2:8" ht="15.75" customHeight="1" x14ac:dyDescent="0.2">
      <c r="B10" s="27" t="s">
        <v>463</v>
      </c>
      <c r="C10" s="27" t="s">
        <v>464</v>
      </c>
      <c r="D10" s="27" t="s">
        <v>55</v>
      </c>
      <c r="E10" s="28">
        <v>5000</v>
      </c>
      <c r="F10" s="29">
        <v>5278.34</v>
      </c>
      <c r="G10" s="30">
        <v>3.0200000000000001E-2</v>
      </c>
      <c r="H10" s="31">
        <v>7.85E-2</v>
      </c>
    </row>
    <row r="11" spans="2:8" ht="15.75" customHeight="1" x14ac:dyDescent="0.2">
      <c r="B11" s="27" t="s">
        <v>465</v>
      </c>
      <c r="C11" s="27" t="s">
        <v>466</v>
      </c>
      <c r="D11" s="27" t="s">
        <v>462</v>
      </c>
      <c r="E11" s="28">
        <v>5000</v>
      </c>
      <c r="F11" s="29">
        <v>5041.7700000000004</v>
      </c>
      <c r="G11" s="30">
        <v>2.8799999999999999E-2</v>
      </c>
      <c r="H11" s="31">
        <v>9.0227000000000002E-2</v>
      </c>
    </row>
    <row r="12" spans="2:8" ht="15.75" customHeight="1" x14ac:dyDescent="0.2">
      <c r="B12" s="27" t="s">
        <v>467</v>
      </c>
      <c r="C12" s="27" t="s">
        <v>468</v>
      </c>
      <c r="D12" s="27" t="s">
        <v>184</v>
      </c>
      <c r="E12" s="28">
        <v>5000</v>
      </c>
      <c r="F12" s="29">
        <v>5019.92</v>
      </c>
      <c r="G12" s="30">
        <v>2.87E-2</v>
      </c>
      <c r="H12" s="31">
        <v>7.0900000000000005E-2</v>
      </c>
    </row>
    <row r="13" spans="2:8" ht="15.75" customHeight="1" x14ac:dyDescent="0.2">
      <c r="B13" s="27" t="s">
        <v>469</v>
      </c>
      <c r="C13" s="27" t="s">
        <v>470</v>
      </c>
      <c r="D13" s="27" t="s">
        <v>184</v>
      </c>
      <c r="E13" s="28">
        <v>5000</v>
      </c>
      <c r="F13" s="29">
        <v>4999.16</v>
      </c>
      <c r="G13" s="30">
        <v>2.86E-2</v>
      </c>
      <c r="H13" s="31">
        <v>7.5999999999999998E-2</v>
      </c>
    </row>
    <row r="14" spans="2:8" ht="15.75" customHeight="1" x14ac:dyDescent="0.2">
      <c r="B14" s="27" t="s">
        <v>471</v>
      </c>
      <c r="C14" s="27" t="s">
        <v>472</v>
      </c>
      <c r="D14" s="27" t="s">
        <v>473</v>
      </c>
      <c r="E14" s="28">
        <v>2500</v>
      </c>
      <c r="F14" s="29">
        <v>2691.44</v>
      </c>
      <c r="G14" s="30">
        <v>1.54E-2</v>
      </c>
      <c r="H14" s="31">
        <v>8.4211999999999995E-2</v>
      </c>
    </row>
    <row r="15" spans="2:8" ht="15.75" customHeight="1" x14ac:dyDescent="0.2">
      <c r="B15" s="27" t="s">
        <v>474</v>
      </c>
      <c r="C15" s="27" t="s">
        <v>475</v>
      </c>
      <c r="D15" s="27" t="s">
        <v>55</v>
      </c>
      <c r="E15" s="28">
        <v>2500</v>
      </c>
      <c r="F15" s="29">
        <v>2654.61</v>
      </c>
      <c r="G15" s="30">
        <v>1.52E-2</v>
      </c>
      <c r="H15" s="31">
        <v>8.0299999999999996E-2</v>
      </c>
    </row>
    <row r="16" spans="2:8" ht="15.75" customHeight="1" x14ac:dyDescent="0.2">
      <c r="B16" s="27" t="s">
        <v>64</v>
      </c>
      <c r="C16" s="27" t="s">
        <v>65</v>
      </c>
      <c r="D16" s="27" t="s">
        <v>55</v>
      </c>
      <c r="E16" s="28">
        <v>2500</v>
      </c>
      <c r="F16" s="29">
        <v>2597.04</v>
      </c>
      <c r="G16" s="30">
        <v>1.4800000000000001E-2</v>
      </c>
      <c r="H16" s="31">
        <v>7.2099999999999997E-2</v>
      </c>
    </row>
    <row r="17" spans="2:8" ht="15.75" customHeight="1" x14ac:dyDescent="0.2">
      <c r="B17" s="27" t="s">
        <v>205</v>
      </c>
      <c r="C17" s="27" t="s">
        <v>206</v>
      </c>
      <c r="D17" s="27" t="s">
        <v>52</v>
      </c>
      <c r="E17" s="28">
        <v>2500000</v>
      </c>
      <c r="F17" s="29">
        <v>2585.9899999999998</v>
      </c>
      <c r="G17" s="30">
        <v>1.4800000000000001E-2</v>
      </c>
      <c r="H17" s="31">
        <v>6.0491000000000003E-2</v>
      </c>
    </row>
    <row r="18" spans="2:8" ht="15.75" customHeight="1" x14ac:dyDescent="0.2">
      <c r="B18" s="27" t="s">
        <v>476</v>
      </c>
      <c r="C18" s="27" t="s">
        <v>477</v>
      </c>
      <c r="D18" s="27" t="s">
        <v>184</v>
      </c>
      <c r="E18" s="28">
        <v>2500</v>
      </c>
      <c r="F18" s="29">
        <v>2581.98</v>
      </c>
      <c r="G18" s="30">
        <v>1.4800000000000001E-2</v>
      </c>
      <c r="H18" s="31">
        <v>7.2900000000000006E-2</v>
      </c>
    </row>
    <row r="19" spans="2:8" ht="15.75" customHeight="1" x14ac:dyDescent="0.2">
      <c r="B19" s="27" t="s">
        <v>191</v>
      </c>
      <c r="C19" s="27" t="s">
        <v>192</v>
      </c>
      <c r="D19" s="27" t="s">
        <v>55</v>
      </c>
      <c r="E19" s="28">
        <v>2500</v>
      </c>
      <c r="F19" s="29">
        <v>2577.58</v>
      </c>
      <c r="G19" s="30">
        <v>1.47E-2</v>
      </c>
      <c r="H19" s="31">
        <v>7.8700000000000006E-2</v>
      </c>
    </row>
    <row r="20" spans="2:8" ht="15.75" customHeight="1" x14ac:dyDescent="0.2">
      <c r="B20" s="27" t="s">
        <v>478</v>
      </c>
      <c r="C20" s="27" t="s">
        <v>479</v>
      </c>
      <c r="D20" s="27" t="s">
        <v>55</v>
      </c>
      <c r="E20" s="28">
        <v>2500</v>
      </c>
      <c r="F20" s="29">
        <v>2553.46</v>
      </c>
      <c r="G20" s="30">
        <v>1.46E-2</v>
      </c>
      <c r="H20" s="31">
        <v>7.3349999999999999E-2</v>
      </c>
    </row>
    <row r="21" spans="2:8" ht="15.75" customHeight="1" x14ac:dyDescent="0.2">
      <c r="B21" s="27" t="s">
        <v>480</v>
      </c>
      <c r="C21" s="27" t="s">
        <v>481</v>
      </c>
      <c r="D21" s="27" t="s">
        <v>55</v>
      </c>
      <c r="E21" s="28">
        <v>250</v>
      </c>
      <c r="F21" s="29">
        <v>2523.91</v>
      </c>
      <c r="G21" s="30">
        <v>1.44E-2</v>
      </c>
      <c r="H21" s="31">
        <v>6.9298999999999999E-2</v>
      </c>
    </row>
    <row r="22" spans="2:8" ht="15.75" customHeight="1" x14ac:dyDescent="0.2">
      <c r="B22" s="27" t="s">
        <v>482</v>
      </c>
      <c r="C22" s="27" t="s">
        <v>483</v>
      </c>
      <c r="D22" s="27" t="s">
        <v>55</v>
      </c>
      <c r="E22" s="28">
        <v>2500</v>
      </c>
      <c r="F22" s="29">
        <v>2519.7600000000002</v>
      </c>
      <c r="G22" s="30">
        <v>1.44E-2</v>
      </c>
      <c r="H22" s="31">
        <v>7.4999999999999997E-2</v>
      </c>
    </row>
    <row r="23" spans="2:8" ht="15.75" customHeight="1" x14ac:dyDescent="0.2">
      <c r="B23" s="27" t="s">
        <v>223</v>
      </c>
      <c r="C23" s="27" t="s">
        <v>224</v>
      </c>
      <c r="D23" s="27" t="s">
        <v>55</v>
      </c>
      <c r="E23" s="28">
        <v>2500</v>
      </c>
      <c r="F23" s="29">
        <v>2506.7199999999998</v>
      </c>
      <c r="G23" s="30">
        <v>1.43E-2</v>
      </c>
      <c r="H23" s="31">
        <v>7.3599999999999999E-2</v>
      </c>
    </row>
    <row r="24" spans="2:8" ht="15.75" customHeight="1" x14ac:dyDescent="0.2">
      <c r="B24" s="27" t="s">
        <v>53</v>
      </c>
      <c r="C24" s="27" t="s">
        <v>54</v>
      </c>
      <c r="D24" s="27" t="s">
        <v>55</v>
      </c>
      <c r="E24" s="28">
        <v>1500</v>
      </c>
      <c r="F24" s="29">
        <v>1607.16</v>
      </c>
      <c r="G24" s="30">
        <v>9.1999999999999998E-3</v>
      </c>
      <c r="H24" s="31">
        <v>7.3200000000000001E-2</v>
      </c>
    </row>
    <row r="25" spans="2:8" ht="15.75" customHeight="1" x14ac:dyDescent="0.2">
      <c r="B25" s="27" t="s">
        <v>233</v>
      </c>
      <c r="C25" s="27" t="s">
        <v>234</v>
      </c>
      <c r="D25" s="27" t="s">
        <v>55</v>
      </c>
      <c r="E25" s="28">
        <v>1500</v>
      </c>
      <c r="F25" s="29">
        <v>1517.17</v>
      </c>
      <c r="G25" s="30">
        <v>8.6999999999999994E-3</v>
      </c>
      <c r="H25" s="31">
        <v>7.0900000000000005E-2</v>
      </c>
    </row>
    <row r="26" spans="2:8" ht="15.75" customHeight="1" x14ac:dyDescent="0.2">
      <c r="B26" s="27" t="s">
        <v>484</v>
      </c>
      <c r="C26" s="27" t="s">
        <v>485</v>
      </c>
      <c r="D26" s="27" t="s">
        <v>486</v>
      </c>
      <c r="E26" s="28">
        <v>1180</v>
      </c>
      <c r="F26" s="29">
        <v>1185.01</v>
      </c>
      <c r="G26" s="30">
        <v>6.7999999999999996E-3</v>
      </c>
      <c r="H26" s="31">
        <v>8.1799999999999998E-2</v>
      </c>
    </row>
    <row r="27" spans="2:8" ht="15.75" customHeight="1" x14ac:dyDescent="0.2">
      <c r="B27" s="27" t="s">
        <v>229</v>
      </c>
      <c r="C27" s="27" t="s">
        <v>487</v>
      </c>
      <c r="D27" s="27" t="s">
        <v>52</v>
      </c>
      <c r="E27" s="28">
        <v>1541400</v>
      </c>
      <c r="F27" s="29">
        <v>1174.6600000000001</v>
      </c>
      <c r="G27" s="30">
        <v>6.7000000000000002E-3</v>
      </c>
      <c r="H27" s="31">
        <v>6.7108000000000001E-2</v>
      </c>
    </row>
    <row r="28" spans="2:8" ht="15.75" customHeight="1" x14ac:dyDescent="0.2">
      <c r="B28" s="27" t="s">
        <v>488</v>
      </c>
      <c r="C28" s="27" t="s">
        <v>489</v>
      </c>
      <c r="D28" s="27" t="s">
        <v>55</v>
      </c>
      <c r="E28" s="28">
        <v>50</v>
      </c>
      <c r="F28" s="29">
        <v>536.52</v>
      </c>
      <c r="G28" s="30">
        <v>3.0999999999999999E-3</v>
      </c>
      <c r="H28" s="31">
        <v>7.5749999999999998E-2</v>
      </c>
    </row>
    <row r="29" spans="2:8" ht="15.75" customHeight="1" x14ac:dyDescent="0.2">
      <c r="B29" s="27" t="s">
        <v>490</v>
      </c>
      <c r="C29" s="27" t="s">
        <v>491</v>
      </c>
      <c r="D29" s="27" t="s">
        <v>55</v>
      </c>
      <c r="E29" s="28">
        <v>500</v>
      </c>
      <c r="F29" s="29">
        <v>519.70000000000005</v>
      </c>
      <c r="G29" s="30">
        <v>3.0000000000000001E-3</v>
      </c>
      <c r="H29" s="31">
        <v>7.9250000000000001E-2</v>
      </c>
    </row>
    <row r="30" spans="2:8" ht="15.75" customHeight="1" x14ac:dyDescent="0.2">
      <c r="B30" s="27" t="s">
        <v>492</v>
      </c>
      <c r="C30" s="27" t="s">
        <v>493</v>
      </c>
      <c r="D30" s="27" t="s">
        <v>55</v>
      </c>
      <c r="E30" s="28">
        <v>500</v>
      </c>
      <c r="F30" s="29">
        <v>518.83000000000004</v>
      </c>
      <c r="G30" s="30">
        <v>3.0000000000000001E-3</v>
      </c>
      <c r="H30" s="31">
        <v>7.1687000000000001E-2</v>
      </c>
    </row>
    <row r="31" spans="2:8" ht="15.75" customHeight="1" x14ac:dyDescent="0.2">
      <c r="B31" s="27" t="s">
        <v>494</v>
      </c>
      <c r="C31" s="27" t="s">
        <v>495</v>
      </c>
      <c r="D31" s="27" t="s">
        <v>55</v>
      </c>
      <c r="E31" s="28">
        <v>500</v>
      </c>
      <c r="F31" s="29">
        <v>516.64</v>
      </c>
      <c r="G31" s="30">
        <v>3.0000000000000001E-3</v>
      </c>
      <c r="H31" s="31">
        <v>7.4749999999999997E-2</v>
      </c>
    </row>
    <row r="32" spans="2:8" ht="15.75" customHeight="1" x14ac:dyDescent="0.2">
      <c r="B32" s="27" t="s">
        <v>496</v>
      </c>
      <c r="C32" s="27" t="s">
        <v>497</v>
      </c>
      <c r="D32" s="27" t="s">
        <v>52</v>
      </c>
      <c r="E32" s="28">
        <v>500000</v>
      </c>
      <c r="F32" s="29">
        <v>511.38</v>
      </c>
      <c r="G32" s="30">
        <v>2.8999999999999998E-3</v>
      </c>
      <c r="H32" s="31">
        <v>5.9716999999999999E-2</v>
      </c>
    </row>
    <row r="33" spans="2:8" ht="15.75" customHeight="1" x14ac:dyDescent="0.2">
      <c r="B33" s="27" t="s">
        <v>498</v>
      </c>
      <c r="C33" s="27" t="s">
        <v>499</v>
      </c>
      <c r="D33" s="27" t="s">
        <v>52</v>
      </c>
      <c r="E33" s="28">
        <v>20700</v>
      </c>
      <c r="F33" s="29">
        <v>21.38</v>
      </c>
      <c r="G33" s="30">
        <v>1E-4</v>
      </c>
      <c r="H33" s="31">
        <v>7.4145000000000003E-2</v>
      </c>
    </row>
    <row r="34" spans="2:8" ht="15.75" customHeight="1" x14ac:dyDescent="0.2">
      <c r="B34" s="26" t="s">
        <v>76</v>
      </c>
      <c r="C34" s="26"/>
      <c r="D34" s="26"/>
      <c r="E34" s="32"/>
      <c r="F34" s="33">
        <v>67334.149999999994</v>
      </c>
      <c r="G34" s="34">
        <v>0.38500000000000001</v>
      </c>
      <c r="H34" s="35"/>
    </row>
    <row r="35" spans="2:8" ht="15.75" customHeight="1" x14ac:dyDescent="0.2">
      <c r="B35" s="27"/>
      <c r="C35" s="27"/>
      <c r="D35" s="27"/>
      <c r="E35" s="28"/>
      <c r="F35" s="29"/>
      <c r="G35" s="30"/>
      <c r="H35" s="31"/>
    </row>
    <row r="36" spans="2:8" ht="15.75" customHeight="1" x14ac:dyDescent="0.2">
      <c r="B36" s="26" t="s">
        <v>77</v>
      </c>
      <c r="C36" s="27"/>
      <c r="D36" s="27"/>
      <c r="E36" s="28"/>
      <c r="F36" s="29"/>
      <c r="G36" s="30"/>
      <c r="H36" s="31"/>
    </row>
    <row r="37" spans="2:8" ht="15.75" customHeight="1" x14ac:dyDescent="0.2">
      <c r="B37" s="26" t="s">
        <v>76</v>
      </c>
      <c r="C37" s="27"/>
      <c r="D37" s="27"/>
      <c r="E37" s="28"/>
      <c r="F37" s="36" t="s">
        <v>78</v>
      </c>
      <c r="G37" s="37" t="s">
        <v>78</v>
      </c>
      <c r="H37" s="31"/>
    </row>
    <row r="38" spans="2:8" ht="15.75" customHeight="1" x14ac:dyDescent="0.2">
      <c r="B38" s="27"/>
      <c r="C38" s="27"/>
      <c r="D38" s="27"/>
      <c r="E38" s="28"/>
      <c r="F38" s="29"/>
      <c r="G38" s="30"/>
      <c r="H38" s="31"/>
    </row>
    <row r="39" spans="2:8" ht="15.75" customHeight="1" x14ac:dyDescent="0.2">
      <c r="B39" s="26" t="s">
        <v>79</v>
      </c>
      <c r="C39" s="27"/>
      <c r="D39" s="27"/>
      <c r="E39" s="28"/>
      <c r="F39" s="29"/>
      <c r="G39" s="30"/>
      <c r="H39" s="31"/>
    </row>
    <row r="40" spans="2:8" ht="15.75" customHeight="1" x14ac:dyDescent="0.2">
      <c r="B40" s="26" t="s">
        <v>76</v>
      </c>
      <c r="C40" s="27"/>
      <c r="D40" s="27"/>
      <c r="E40" s="28"/>
      <c r="F40" s="36" t="s">
        <v>78</v>
      </c>
      <c r="G40" s="37" t="s">
        <v>78</v>
      </c>
      <c r="H40" s="31"/>
    </row>
    <row r="41" spans="2:8" ht="15.75" customHeight="1" x14ac:dyDescent="0.2">
      <c r="B41" s="27"/>
      <c r="C41" s="27"/>
      <c r="D41" s="27"/>
      <c r="E41" s="28"/>
      <c r="F41" s="29"/>
      <c r="G41" s="30"/>
      <c r="H41" s="31"/>
    </row>
    <row r="42" spans="2:8" ht="15.75" customHeight="1" x14ac:dyDescent="0.2">
      <c r="B42" s="38" t="s">
        <v>80</v>
      </c>
      <c r="C42" s="38"/>
      <c r="D42" s="38"/>
      <c r="E42" s="39"/>
      <c r="F42" s="33">
        <v>67334.149999999994</v>
      </c>
      <c r="G42" s="34">
        <v>0.38469999999999999</v>
      </c>
      <c r="H42" s="35"/>
    </row>
    <row r="43" spans="2:8" ht="15.75" customHeight="1" x14ac:dyDescent="0.2">
      <c r="B43" s="27"/>
      <c r="C43" s="27"/>
      <c r="D43" s="27"/>
      <c r="E43" s="28"/>
      <c r="F43" s="29"/>
      <c r="G43" s="30"/>
      <c r="H43" s="31"/>
    </row>
    <row r="44" spans="2:8" ht="15.75" customHeight="1" x14ac:dyDescent="0.2">
      <c r="B44" s="26" t="s">
        <v>81</v>
      </c>
      <c r="C44" s="27"/>
      <c r="D44" s="27"/>
      <c r="E44" s="28"/>
      <c r="F44" s="29"/>
      <c r="G44" s="30"/>
      <c r="H44" s="31"/>
    </row>
    <row r="45" spans="2:8" ht="15.75" customHeight="1" x14ac:dyDescent="0.2">
      <c r="B45" s="27"/>
      <c r="C45" s="27"/>
      <c r="D45" s="27"/>
      <c r="E45" s="28"/>
      <c r="F45" s="29"/>
      <c r="G45" s="30"/>
      <c r="H45" s="31"/>
    </row>
    <row r="46" spans="2:8" ht="15.75" customHeight="1" x14ac:dyDescent="0.2">
      <c r="B46" s="26" t="s">
        <v>82</v>
      </c>
      <c r="C46" s="27"/>
      <c r="D46" s="27"/>
      <c r="E46" s="28"/>
      <c r="F46" s="29"/>
      <c r="G46" s="30"/>
      <c r="H46" s="31"/>
    </row>
    <row r="47" spans="2:8" ht="15.75" customHeight="1" x14ac:dyDescent="0.2">
      <c r="B47" s="27" t="s">
        <v>380</v>
      </c>
      <c r="C47" s="27" t="s">
        <v>500</v>
      </c>
      <c r="D47" s="27" t="s">
        <v>85</v>
      </c>
      <c r="E47" s="28">
        <v>2000</v>
      </c>
      <c r="F47" s="29">
        <v>9638.65</v>
      </c>
      <c r="G47" s="30">
        <v>5.5100000000000003E-2</v>
      </c>
      <c r="H47" s="31">
        <v>6.6750000000000004E-2</v>
      </c>
    </row>
    <row r="48" spans="2:8" ht="15.75" customHeight="1" x14ac:dyDescent="0.2">
      <c r="B48" s="27" t="s">
        <v>247</v>
      </c>
      <c r="C48" s="27" t="s">
        <v>248</v>
      </c>
      <c r="D48" s="27" t="s">
        <v>85</v>
      </c>
      <c r="E48" s="28">
        <v>1200</v>
      </c>
      <c r="F48" s="29">
        <v>5825.42</v>
      </c>
      <c r="G48" s="30">
        <v>3.3300000000000003E-2</v>
      </c>
      <c r="H48" s="31">
        <v>6.6699999999999995E-2</v>
      </c>
    </row>
    <row r="49" spans="2:8" ht="15.75" customHeight="1" x14ac:dyDescent="0.2">
      <c r="B49" s="27" t="s">
        <v>364</v>
      </c>
      <c r="C49" s="27" t="s">
        <v>366</v>
      </c>
      <c r="D49" s="27" t="s">
        <v>85</v>
      </c>
      <c r="E49" s="28">
        <v>1000</v>
      </c>
      <c r="F49" s="29">
        <v>4856.26</v>
      </c>
      <c r="G49" s="30">
        <v>2.7699999999999999E-2</v>
      </c>
      <c r="H49" s="31">
        <v>6.7949999999999997E-2</v>
      </c>
    </row>
    <row r="50" spans="2:8" ht="15.75" customHeight="1" x14ac:dyDescent="0.2">
      <c r="B50" s="27" t="s">
        <v>83</v>
      </c>
      <c r="C50" s="27" t="s">
        <v>249</v>
      </c>
      <c r="D50" s="27" t="s">
        <v>85</v>
      </c>
      <c r="E50" s="28">
        <v>1000</v>
      </c>
      <c r="F50" s="29">
        <v>4853.87</v>
      </c>
      <c r="G50" s="30">
        <v>2.7699999999999999E-2</v>
      </c>
      <c r="H50" s="31">
        <v>6.6600000000000006E-2</v>
      </c>
    </row>
    <row r="51" spans="2:8" ht="15.75" customHeight="1" x14ac:dyDescent="0.2">
      <c r="B51" s="27" t="s">
        <v>245</v>
      </c>
      <c r="C51" s="27" t="s">
        <v>501</v>
      </c>
      <c r="D51" s="27" t="s">
        <v>395</v>
      </c>
      <c r="E51" s="28">
        <v>1000</v>
      </c>
      <c r="F51" s="29">
        <v>4822.7299999999996</v>
      </c>
      <c r="G51" s="30">
        <v>2.76E-2</v>
      </c>
      <c r="H51" s="31">
        <v>6.6750000000000004E-2</v>
      </c>
    </row>
    <row r="52" spans="2:8" ht="15.75" customHeight="1" x14ac:dyDescent="0.2">
      <c r="B52" s="27" t="s">
        <v>247</v>
      </c>
      <c r="C52" s="27" t="s">
        <v>375</v>
      </c>
      <c r="D52" s="27" t="s">
        <v>85</v>
      </c>
      <c r="E52" s="28">
        <v>1000</v>
      </c>
      <c r="F52" s="29">
        <v>4805.91</v>
      </c>
      <c r="G52" s="30">
        <v>2.75E-2</v>
      </c>
      <c r="H52" s="31">
        <v>6.6699999999999995E-2</v>
      </c>
    </row>
    <row r="53" spans="2:8" ht="15.75" customHeight="1" x14ac:dyDescent="0.2">
      <c r="B53" s="27" t="s">
        <v>89</v>
      </c>
      <c r="C53" s="27" t="s">
        <v>390</v>
      </c>
      <c r="D53" s="27" t="s">
        <v>85</v>
      </c>
      <c r="E53" s="28">
        <v>1000</v>
      </c>
      <c r="F53" s="29">
        <v>4801.16</v>
      </c>
      <c r="G53" s="30">
        <v>2.7400000000000001E-2</v>
      </c>
      <c r="H53" s="31">
        <v>6.8400000000000002E-2</v>
      </c>
    </row>
    <row r="54" spans="2:8" ht="15.75" customHeight="1" x14ac:dyDescent="0.2">
      <c r="B54" s="27" t="s">
        <v>245</v>
      </c>
      <c r="C54" s="27" t="s">
        <v>254</v>
      </c>
      <c r="D54" s="27" t="s">
        <v>88</v>
      </c>
      <c r="E54" s="28">
        <v>1000</v>
      </c>
      <c r="F54" s="29">
        <v>4728.75</v>
      </c>
      <c r="G54" s="30">
        <v>2.7E-2</v>
      </c>
      <c r="H54" s="31">
        <v>6.9099999999999995E-2</v>
      </c>
    </row>
    <row r="55" spans="2:8" ht="15.75" customHeight="1" x14ac:dyDescent="0.2">
      <c r="B55" s="27" t="s">
        <v>83</v>
      </c>
      <c r="C55" s="27" t="s">
        <v>84</v>
      </c>
      <c r="D55" s="27" t="s">
        <v>85</v>
      </c>
      <c r="E55" s="28">
        <v>1000</v>
      </c>
      <c r="F55" s="29">
        <v>4716.93</v>
      </c>
      <c r="G55" s="30">
        <v>2.69E-2</v>
      </c>
      <c r="H55" s="31">
        <v>6.9099999999999995E-2</v>
      </c>
    </row>
    <row r="56" spans="2:8" ht="15.75" customHeight="1" x14ac:dyDescent="0.2">
      <c r="B56" s="27" t="s">
        <v>83</v>
      </c>
      <c r="C56" s="27" t="s">
        <v>368</v>
      </c>
      <c r="D56" s="27" t="s">
        <v>85</v>
      </c>
      <c r="E56" s="28">
        <v>800</v>
      </c>
      <c r="F56" s="29">
        <v>3859.17</v>
      </c>
      <c r="G56" s="30">
        <v>2.1999999999999999E-2</v>
      </c>
      <c r="H56" s="31">
        <v>6.6599000000000005E-2</v>
      </c>
    </row>
    <row r="57" spans="2:8" ht="15.75" customHeight="1" x14ac:dyDescent="0.2">
      <c r="B57" s="27" t="s">
        <v>502</v>
      </c>
      <c r="C57" s="27" t="s">
        <v>503</v>
      </c>
      <c r="D57" s="27" t="s">
        <v>504</v>
      </c>
      <c r="E57" s="28">
        <v>500</v>
      </c>
      <c r="F57" s="29">
        <v>2462.5500000000002</v>
      </c>
      <c r="G57" s="30">
        <v>1.41E-2</v>
      </c>
      <c r="H57" s="31">
        <v>6.3798999999999995E-2</v>
      </c>
    </row>
    <row r="58" spans="2:8" ht="15.75" customHeight="1" x14ac:dyDescent="0.2">
      <c r="B58" s="27" t="s">
        <v>89</v>
      </c>
      <c r="C58" s="27" t="s">
        <v>505</v>
      </c>
      <c r="D58" s="27" t="s">
        <v>85</v>
      </c>
      <c r="E58" s="28">
        <v>500</v>
      </c>
      <c r="F58" s="29">
        <v>2425.13</v>
      </c>
      <c r="G58" s="30">
        <v>1.3899999999999999E-2</v>
      </c>
      <c r="H58" s="31">
        <v>6.83E-2</v>
      </c>
    </row>
    <row r="59" spans="2:8" ht="15.75" customHeight="1" x14ac:dyDescent="0.2">
      <c r="B59" s="27" t="s">
        <v>83</v>
      </c>
      <c r="C59" s="27" t="s">
        <v>506</v>
      </c>
      <c r="D59" s="27" t="s">
        <v>85</v>
      </c>
      <c r="E59" s="28">
        <v>500</v>
      </c>
      <c r="F59" s="29">
        <v>2412.5300000000002</v>
      </c>
      <c r="G59" s="30">
        <v>1.38E-2</v>
      </c>
      <c r="H59" s="31">
        <v>6.6840999999999998E-2</v>
      </c>
    </row>
    <row r="60" spans="2:8" ht="15.75" customHeight="1" x14ac:dyDescent="0.2">
      <c r="B60" s="27" t="s">
        <v>241</v>
      </c>
      <c r="C60" s="27" t="s">
        <v>377</v>
      </c>
      <c r="D60" s="27" t="s">
        <v>85</v>
      </c>
      <c r="E60" s="28">
        <v>400</v>
      </c>
      <c r="F60" s="29">
        <v>1938.18</v>
      </c>
      <c r="G60" s="30">
        <v>1.11E-2</v>
      </c>
      <c r="H60" s="31">
        <v>6.7298999999999998E-2</v>
      </c>
    </row>
    <row r="61" spans="2:8" ht="15.75" customHeight="1" x14ac:dyDescent="0.2">
      <c r="B61" s="27" t="s">
        <v>89</v>
      </c>
      <c r="C61" s="27" t="s">
        <v>507</v>
      </c>
      <c r="D61" s="27" t="s">
        <v>85</v>
      </c>
      <c r="E61" s="28">
        <v>100</v>
      </c>
      <c r="F61" s="29">
        <v>492.52</v>
      </c>
      <c r="G61" s="30">
        <v>2.8E-3</v>
      </c>
      <c r="H61" s="31">
        <v>6.4501000000000003E-2</v>
      </c>
    </row>
    <row r="62" spans="2:8" ht="15.75" customHeight="1" x14ac:dyDescent="0.2">
      <c r="B62" s="27" t="s">
        <v>245</v>
      </c>
      <c r="C62" s="27" t="s">
        <v>508</v>
      </c>
      <c r="D62" s="27" t="s">
        <v>88</v>
      </c>
      <c r="E62" s="28">
        <v>100</v>
      </c>
      <c r="F62" s="29">
        <v>485.62</v>
      </c>
      <c r="G62" s="30">
        <v>2.8E-3</v>
      </c>
      <c r="H62" s="31">
        <v>6.6720000000000002E-2</v>
      </c>
    </row>
    <row r="63" spans="2:8" ht="15.75" customHeight="1" x14ac:dyDescent="0.2">
      <c r="B63" s="27" t="s">
        <v>364</v>
      </c>
      <c r="C63" s="27" t="s">
        <v>509</v>
      </c>
      <c r="D63" s="27" t="s">
        <v>85</v>
      </c>
      <c r="E63" s="28">
        <v>100</v>
      </c>
      <c r="F63" s="29">
        <v>485.1</v>
      </c>
      <c r="G63" s="30">
        <v>2.8E-3</v>
      </c>
      <c r="H63" s="31">
        <v>6.7949999999999997E-2</v>
      </c>
    </row>
    <row r="64" spans="2:8" ht="15.75" customHeight="1" x14ac:dyDescent="0.2">
      <c r="B64" s="26" t="s">
        <v>76</v>
      </c>
      <c r="C64" s="26"/>
      <c r="D64" s="26"/>
      <c r="E64" s="32"/>
      <c r="F64" s="33">
        <v>63610.48</v>
      </c>
      <c r="G64" s="34">
        <v>0.3634</v>
      </c>
      <c r="H64" s="35"/>
    </row>
    <row r="65" spans="2:14" ht="15.75" customHeight="1" x14ac:dyDescent="0.2">
      <c r="B65" s="27"/>
      <c r="C65" s="27"/>
      <c r="D65" s="27"/>
      <c r="E65" s="28"/>
      <c r="F65" s="29"/>
      <c r="G65" s="30"/>
      <c r="H65" s="31"/>
    </row>
    <row r="66" spans="2:14" ht="15.75" customHeight="1" x14ac:dyDescent="0.2">
      <c r="B66" s="26" t="s">
        <v>397</v>
      </c>
      <c r="C66" s="27"/>
      <c r="D66" s="27"/>
      <c r="E66" s="28"/>
      <c r="F66" s="29"/>
      <c r="G66" s="30"/>
      <c r="H66" s="31"/>
    </row>
    <row r="67" spans="2:14" ht="15.75" customHeight="1" x14ac:dyDescent="0.2">
      <c r="B67" s="27" t="s">
        <v>413</v>
      </c>
      <c r="C67" s="27" t="s">
        <v>510</v>
      </c>
      <c r="D67" s="27" t="s">
        <v>395</v>
      </c>
      <c r="E67" s="28">
        <v>1500</v>
      </c>
      <c r="F67" s="29">
        <v>7296.85</v>
      </c>
      <c r="G67" s="30">
        <v>4.1700000000000001E-2</v>
      </c>
      <c r="H67" s="31">
        <v>7.4175000000000005E-2</v>
      </c>
    </row>
    <row r="68" spans="2:14" ht="15.75" customHeight="1" x14ac:dyDescent="0.2">
      <c r="B68" s="27" t="s">
        <v>401</v>
      </c>
      <c r="C68" s="27" t="s">
        <v>402</v>
      </c>
      <c r="D68" s="27" t="s">
        <v>85</v>
      </c>
      <c r="E68" s="28">
        <v>1000</v>
      </c>
      <c r="F68" s="29">
        <v>4807.28</v>
      </c>
      <c r="G68" s="30">
        <v>2.75E-2</v>
      </c>
      <c r="H68" s="31">
        <v>7.0350999999999997E-2</v>
      </c>
      <c r="J68" s="3"/>
    </row>
    <row r="69" spans="2:14" ht="15.75" customHeight="1" x14ac:dyDescent="0.2">
      <c r="B69" s="27" t="s">
        <v>408</v>
      </c>
      <c r="C69" s="27" t="s">
        <v>409</v>
      </c>
      <c r="D69" s="27" t="s">
        <v>85</v>
      </c>
      <c r="E69" s="28">
        <v>1000</v>
      </c>
      <c r="F69" s="29">
        <v>4727.83</v>
      </c>
      <c r="G69" s="30">
        <v>2.7E-2</v>
      </c>
      <c r="H69" s="31">
        <v>7.0749000000000006E-2</v>
      </c>
    </row>
    <row r="70" spans="2:14" ht="15.75" customHeight="1" x14ac:dyDescent="0.2">
      <c r="B70" s="27" t="s">
        <v>403</v>
      </c>
      <c r="C70" s="27" t="s">
        <v>404</v>
      </c>
      <c r="D70" s="27" t="s">
        <v>85</v>
      </c>
      <c r="E70" s="28">
        <v>800</v>
      </c>
      <c r="F70" s="29">
        <v>3732.18</v>
      </c>
      <c r="G70" s="30">
        <v>2.1299999999999999E-2</v>
      </c>
      <c r="H70" s="31">
        <v>8.7599999999999997E-2</v>
      </c>
      <c r="J70" s="3"/>
    </row>
    <row r="71" spans="2:14" ht="15.75" customHeight="1" x14ac:dyDescent="0.2">
      <c r="B71" s="27" t="s">
        <v>511</v>
      </c>
      <c r="C71" s="27" t="s">
        <v>512</v>
      </c>
      <c r="D71" s="27" t="s">
        <v>85</v>
      </c>
      <c r="E71" s="28">
        <v>700</v>
      </c>
      <c r="F71" s="29">
        <v>3447.83</v>
      </c>
      <c r="G71" s="30">
        <v>1.9699999999999999E-2</v>
      </c>
      <c r="H71" s="31">
        <v>6.7349000000000006E-2</v>
      </c>
      <c r="J71" s="3"/>
    </row>
    <row r="72" spans="2:14" ht="15.75" customHeight="1" x14ac:dyDescent="0.2">
      <c r="B72" s="27" t="s">
        <v>398</v>
      </c>
      <c r="C72" s="27" t="s">
        <v>405</v>
      </c>
      <c r="D72" s="27" t="s">
        <v>85</v>
      </c>
      <c r="E72" s="28">
        <v>300</v>
      </c>
      <c r="F72" s="29">
        <v>1463.49</v>
      </c>
      <c r="G72" s="30">
        <v>8.3999999999999995E-3</v>
      </c>
      <c r="H72" s="31">
        <v>7.0050000000000001E-2</v>
      </c>
      <c r="J72" s="3"/>
    </row>
    <row r="73" spans="2:14" ht="15.75" customHeight="1" x14ac:dyDescent="0.2">
      <c r="B73" s="26" t="s">
        <v>76</v>
      </c>
      <c r="C73" s="26"/>
      <c r="D73" s="26"/>
      <c r="E73" s="32"/>
      <c r="F73" s="33">
        <v>25475.46</v>
      </c>
      <c r="G73" s="34">
        <v>0.14549999999999999</v>
      </c>
      <c r="H73" s="35"/>
      <c r="J73" s="3"/>
    </row>
    <row r="74" spans="2:14" ht="15.75" customHeight="1" x14ac:dyDescent="0.2">
      <c r="B74" s="27"/>
      <c r="C74" s="27"/>
      <c r="D74" s="27"/>
      <c r="E74" s="28"/>
      <c r="F74" s="29"/>
      <c r="G74" s="30"/>
      <c r="H74" s="31"/>
      <c r="J74" s="3"/>
    </row>
    <row r="75" spans="2:14" ht="15.75" customHeight="1" x14ac:dyDescent="0.2">
      <c r="B75" s="26" t="s">
        <v>164</v>
      </c>
      <c r="C75" s="27"/>
      <c r="D75" s="27"/>
      <c r="E75" s="28"/>
      <c r="F75" s="29"/>
      <c r="G75" s="30"/>
      <c r="H75" s="31"/>
      <c r="J75" s="5"/>
      <c r="K75" s="5"/>
      <c r="L75" s="6"/>
      <c r="M75" s="6"/>
      <c r="N75" s="5"/>
    </row>
    <row r="76" spans="2:14" ht="15.75" customHeight="1" x14ac:dyDescent="0.2">
      <c r="B76" s="27" t="s">
        <v>513</v>
      </c>
      <c r="C76" s="27" t="s">
        <v>514</v>
      </c>
      <c r="D76" s="27" t="s">
        <v>52</v>
      </c>
      <c r="E76" s="28">
        <v>7500000</v>
      </c>
      <c r="F76" s="29">
        <v>7421.16</v>
      </c>
      <c r="G76" s="30">
        <v>4.24E-2</v>
      </c>
      <c r="H76" s="31">
        <v>5.2401000000000003E-2</v>
      </c>
    </row>
    <row r="77" spans="2:14" ht="15.75" customHeight="1" x14ac:dyDescent="0.2">
      <c r="B77" s="27" t="s">
        <v>431</v>
      </c>
      <c r="C77" s="27" t="s">
        <v>432</v>
      </c>
      <c r="D77" s="27" t="s">
        <v>52</v>
      </c>
      <c r="E77" s="28">
        <v>5000000</v>
      </c>
      <c r="F77" s="29">
        <v>4942.91</v>
      </c>
      <c r="G77" s="30">
        <v>2.8199999999999999E-2</v>
      </c>
      <c r="H77" s="31">
        <v>5.2047999999999997E-2</v>
      </c>
    </row>
    <row r="78" spans="2:14" ht="15.75" customHeight="1" x14ac:dyDescent="0.2">
      <c r="B78" s="27" t="s">
        <v>515</v>
      </c>
      <c r="C78" s="27" t="s">
        <v>516</v>
      </c>
      <c r="D78" s="27" t="s">
        <v>52</v>
      </c>
      <c r="E78" s="28">
        <v>1500000</v>
      </c>
      <c r="F78" s="29">
        <v>1487.28</v>
      </c>
      <c r="G78" s="30">
        <v>8.5000000000000006E-3</v>
      </c>
      <c r="H78" s="31">
        <v>5.2037E-2</v>
      </c>
      <c r="J78" s="7"/>
      <c r="K78" s="7"/>
      <c r="L78" s="7"/>
      <c r="M78" s="7"/>
      <c r="N78" s="7"/>
    </row>
    <row r="79" spans="2:14" ht="15.75" customHeight="1" x14ac:dyDescent="0.2">
      <c r="B79" s="27" t="s">
        <v>517</v>
      </c>
      <c r="C79" s="27" t="s">
        <v>518</v>
      </c>
      <c r="D79" s="27" t="s">
        <v>52</v>
      </c>
      <c r="E79" s="28">
        <v>104700</v>
      </c>
      <c r="F79" s="29">
        <v>104.52</v>
      </c>
      <c r="G79" s="30">
        <v>5.9999999999999995E-4</v>
      </c>
      <c r="H79" s="31">
        <v>5.1124999999999997E-2</v>
      </c>
      <c r="J79" s="7"/>
      <c r="K79" s="7"/>
      <c r="L79" s="7"/>
      <c r="M79" s="7"/>
      <c r="N79" s="7"/>
    </row>
    <row r="80" spans="2:14" ht="15.75" customHeight="1" x14ac:dyDescent="0.2">
      <c r="B80" s="26" t="s">
        <v>76</v>
      </c>
      <c r="C80" s="26"/>
      <c r="D80" s="26"/>
      <c r="E80" s="32"/>
      <c r="F80" s="33">
        <v>13955.87</v>
      </c>
      <c r="G80" s="34">
        <v>7.9699999999999993E-2</v>
      </c>
      <c r="H80" s="35"/>
      <c r="J80" s="7"/>
      <c r="K80" s="7"/>
      <c r="L80" s="7"/>
      <c r="M80" s="7"/>
      <c r="N80" s="7"/>
    </row>
    <row r="81" spans="2:14" ht="15.75" customHeight="1" x14ac:dyDescent="0.2">
      <c r="B81" s="27"/>
      <c r="C81" s="27"/>
      <c r="D81" s="27"/>
      <c r="E81" s="28"/>
      <c r="F81" s="29"/>
      <c r="G81" s="30"/>
      <c r="H81" s="31"/>
      <c r="J81" s="7"/>
      <c r="K81" s="7"/>
      <c r="L81" s="7"/>
      <c r="M81" s="7"/>
      <c r="N81" s="7"/>
    </row>
    <row r="82" spans="2:14" ht="15.75" customHeight="1" x14ac:dyDescent="0.2">
      <c r="B82" s="38" t="s">
        <v>80</v>
      </c>
      <c r="C82" s="38"/>
      <c r="D82" s="38"/>
      <c r="E82" s="39"/>
      <c r="F82" s="33">
        <v>103041.81</v>
      </c>
      <c r="G82" s="34">
        <v>0.58860000000000001</v>
      </c>
      <c r="H82" s="35"/>
      <c r="J82" s="7"/>
      <c r="K82" s="7"/>
      <c r="L82" s="7"/>
      <c r="M82" s="7"/>
      <c r="N82" s="7"/>
    </row>
    <row r="83" spans="2:14" ht="15.75" customHeight="1" x14ac:dyDescent="0.2">
      <c r="B83" s="27"/>
      <c r="C83" s="27"/>
      <c r="D83" s="27"/>
      <c r="E83" s="28"/>
      <c r="F83" s="29"/>
      <c r="G83" s="30"/>
      <c r="H83" s="31"/>
      <c r="J83" s="7"/>
      <c r="K83" s="7"/>
      <c r="L83" s="7"/>
      <c r="M83" s="7"/>
      <c r="N83" s="7"/>
    </row>
    <row r="84" spans="2:14" ht="15.75" customHeight="1" x14ac:dyDescent="0.2">
      <c r="B84" s="27"/>
      <c r="C84" s="27"/>
      <c r="D84" s="27"/>
      <c r="E84" s="28"/>
      <c r="F84" s="29"/>
      <c r="G84" s="30"/>
      <c r="H84" s="31"/>
      <c r="J84" s="7"/>
      <c r="K84" s="7"/>
      <c r="L84" s="7"/>
      <c r="M84" s="7"/>
      <c r="N84" s="7"/>
    </row>
    <row r="85" spans="2:14" ht="15.75" customHeight="1" x14ac:dyDescent="0.2">
      <c r="B85" s="26" t="s">
        <v>91</v>
      </c>
      <c r="C85" s="27"/>
      <c r="D85" s="27"/>
      <c r="E85" s="28"/>
      <c r="F85" s="29"/>
      <c r="G85" s="30"/>
      <c r="H85" s="31"/>
    </row>
    <row r="86" spans="2:14" ht="15.75" customHeight="1" x14ac:dyDescent="0.2">
      <c r="B86" s="26" t="s">
        <v>92</v>
      </c>
      <c r="C86" s="27"/>
      <c r="D86" s="27"/>
      <c r="E86" s="28"/>
      <c r="F86" s="29"/>
      <c r="G86" s="30"/>
      <c r="H86" s="31"/>
      <c r="J86" s="3"/>
    </row>
    <row r="87" spans="2:14" ht="15.75" customHeight="1" x14ac:dyDescent="0.2">
      <c r="B87" s="27" t="s">
        <v>93</v>
      </c>
      <c r="C87" s="27" t="s">
        <v>94</v>
      </c>
      <c r="D87" s="27"/>
      <c r="E87" s="28">
        <v>4629.2470000000003</v>
      </c>
      <c r="F87" s="29">
        <v>553.19000000000005</v>
      </c>
      <c r="G87" s="30">
        <v>3.2000000000000002E-3</v>
      </c>
      <c r="H87" s="31"/>
    </row>
    <row r="88" spans="2:14" ht="15.75" customHeight="1" x14ac:dyDescent="0.2">
      <c r="B88" s="27"/>
      <c r="C88" s="27"/>
      <c r="D88" s="27"/>
      <c r="E88" s="28"/>
      <c r="F88" s="29"/>
      <c r="G88" s="30"/>
      <c r="H88" s="31"/>
    </row>
    <row r="89" spans="2:14" ht="15.75" customHeight="1" x14ac:dyDescent="0.2">
      <c r="B89" s="38" t="s">
        <v>80</v>
      </c>
      <c r="C89" s="38"/>
      <c r="D89" s="38"/>
      <c r="E89" s="39"/>
      <c r="F89" s="33">
        <v>553.19000000000005</v>
      </c>
      <c r="G89" s="34">
        <v>3.2000000000000002E-3</v>
      </c>
      <c r="H89" s="35"/>
    </row>
    <row r="90" spans="2:14" ht="15.75" customHeight="1" x14ac:dyDescent="0.2">
      <c r="B90" s="27"/>
      <c r="C90" s="27"/>
      <c r="D90" s="27"/>
      <c r="E90" s="28"/>
      <c r="F90" s="29"/>
      <c r="G90" s="30"/>
      <c r="H90" s="31"/>
    </row>
    <row r="91" spans="2:14" ht="15.75" customHeight="1" x14ac:dyDescent="0.2">
      <c r="B91" s="26" t="s">
        <v>95</v>
      </c>
      <c r="C91" s="27"/>
      <c r="D91" s="27"/>
      <c r="E91" s="28"/>
      <c r="F91" s="29"/>
      <c r="G91" s="30"/>
      <c r="H91" s="31"/>
    </row>
    <row r="92" spans="2:14" ht="15.75" customHeight="1" x14ac:dyDescent="0.2">
      <c r="B92" s="27" t="s">
        <v>96</v>
      </c>
      <c r="C92" s="27"/>
      <c r="D92" s="27"/>
      <c r="E92" s="28"/>
      <c r="F92" s="29">
        <v>3952.52</v>
      </c>
      <c r="G92" s="30">
        <v>2.2599999999999999E-2</v>
      </c>
      <c r="H92" s="31"/>
    </row>
    <row r="93" spans="2:14" ht="15.75" customHeight="1" x14ac:dyDescent="0.2">
      <c r="B93" s="26" t="s">
        <v>76</v>
      </c>
      <c r="C93" s="26"/>
      <c r="D93" s="26"/>
      <c r="E93" s="32"/>
      <c r="F93" s="33">
        <v>3952.52</v>
      </c>
      <c r="G93" s="34">
        <v>2.2599999999999999E-2</v>
      </c>
      <c r="H93" s="35"/>
    </row>
    <row r="94" spans="2:14" ht="15.75" customHeight="1" x14ac:dyDescent="0.2">
      <c r="B94" s="27"/>
      <c r="C94" s="27"/>
      <c r="D94" s="27"/>
      <c r="E94" s="28"/>
      <c r="F94" s="29"/>
      <c r="G94" s="30"/>
      <c r="H94" s="31"/>
    </row>
    <row r="95" spans="2:14" ht="15.75" customHeight="1" x14ac:dyDescent="0.2">
      <c r="B95" s="38" t="s">
        <v>80</v>
      </c>
      <c r="C95" s="38"/>
      <c r="D95" s="38"/>
      <c r="E95" s="39"/>
      <c r="F95" s="33">
        <v>3952.52</v>
      </c>
      <c r="G95" s="34">
        <v>2.2599999999999999E-2</v>
      </c>
      <c r="H95" s="35"/>
    </row>
    <row r="96" spans="2:14" ht="15.75" customHeight="1" x14ac:dyDescent="0.2">
      <c r="B96" s="27" t="s">
        <v>97</v>
      </c>
      <c r="C96" s="27"/>
      <c r="D96" s="27"/>
      <c r="E96" s="28"/>
      <c r="F96" s="29">
        <v>156.88</v>
      </c>
      <c r="G96" s="30">
        <v>9.0000000000012292E-4</v>
      </c>
      <c r="H96" s="31"/>
    </row>
    <row r="97" spans="1:12" ht="15.75" customHeight="1" x14ac:dyDescent="0.2">
      <c r="B97" s="40" t="s">
        <v>98</v>
      </c>
      <c r="C97" s="40"/>
      <c r="D97" s="40"/>
      <c r="E97" s="41"/>
      <c r="F97" s="42">
        <v>175038.55</v>
      </c>
      <c r="G97" s="43">
        <v>1</v>
      </c>
      <c r="H97" s="44"/>
      <c r="J97" s="114"/>
      <c r="K97" s="114"/>
      <c r="L97" s="10"/>
    </row>
    <row r="98" spans="1:12" ht="15.75" customHeight="1" x14ac:dyDescent="0.2">
      <c r="B98" s="2"/>
    </row>
    <row r="99" spans="1:12" ht="15.75" customHeight="1" x14ac:dyDescent="0.2">
      <c r="B99" s="15" t="s">
        <v>99</v>
      </c>
    </row>
    <row r="100" spans="1:12" ht="15.75" customHeight="1" x14ac:dyDescent="0.2">
      <c r="B100" s="15" t="s">
        <v>100</v>
      </c>
    </row>
    <row r="103" spans="1:12" ht="15.75" customHeight="1" x14ac:dyDescent="0.2">
      <c r="A103" s="7"/>
      <c r="B103" s="45" t="s">
        <v>101</v>
      </c>
      <c r="C103" s="77"/>
      <c r="D103" s="77"/>
      <c r="E103" s="77"/>
      <c r="F103" s="101"/>
      <c r="G103" s="77"/>
      <c r="H103" s="48"/>
    </row>
    <row r="104" spans="1:12" ht="15.75" customHeight="1" x14ac:dyDescent="0.2">
      <c r="A104" s="7"/>
      <c r="B104" s="49" t="s">
        <v>687</v>
      </c>
      <c r="C104" s="78"/>
      <c r="D104" s="78"/>
      <c r="E104" s="78"/>
      <c r="F104" s="78"/>
      <c r="G104" s="78"/>
      <c r="H104" s="51"/>
    </row>
    <row r="105" spans="1:12" ht="15.75" customHeight="1" x14ac:dyDescent="0.2">
      <c r="A105" s="7"/>
      <c r="B105" s="49" t="s">
        <v>102</v>
      </c>
      <c r="C105" s="78"/>
      <c r="D105" s="78"/>
      <c r="E105" s="78"/>
      <c r="F105" s="78"/>
      <c r="G105" s="78"/>
      <c r="H105" s="51"/>
    </row>
    <row r="106" spans="1:12" ht="15.75" customHeight="1" x14ac:dyDescent="0.2">
      <c r="A106" s="7"/>
      <c r="B106" s="79"/>
      <c r="C106" s="54">
        <v>46248</v>
      </c>
      <c r="D106" s="54">
        <v>46234</v>
      </c>
      <c r="E106" s="78"/>
      <c r="F106" s="78"/>
      <c r="G106" s="78"/>
      <c r="H106" s="51"/>
    </row>
    <row r="107" spans="1:12" ht="15.75" customHeight="1" x14ac:dyDescent="0.2">
      <c r="A107" s="7"/>
      <c r="B107" s="79" t="s">
        <v>103</v>
      </c>
      <c r="C107" s="55"/>
      <c r="D107" s="55"/>
      <c r="E107" s="78"/>
      <c r="F107" s="78"/>
      <c r="G107" s="78"/>
      <c r="H107" s="51"/>
    </row>
    <row r="108" spans="1:12" ht="15.75" customHeight="1" x14ac:dyDescent="0.2">
      <c r="A108" s="56"/>
      <c r="B108" s="79" t="s">
        <v>104</v>
      </c>
      <c r="C108" s="57">
        <v>42.263399999999997</v>
      </c>
      <c r="D108" s="57">
        <v>42.114100000000001</v>
      </c>
      <c r="E108" s="78"/>
      <c r="F108" s="78"/>
      <c r="G108" s="78"/>
      <c r="H108" s="51"/>
    </row>
    <row r="109" spans="1:12" ht="15.75" customHeight="1" x14ac:dyDescent="0.2">
      <c r="A109" s="56"/>
      <c r="B109" s="79" t="s">
        <v>257</v>
      </c>
      <c r="C109" s="57">
        <v>11.1562</v>
      </c>
      <c r="D109" s="57">
        <v>11.1168</v>
      </c>
      <c r="E109" s="78"/>
      <c r="F109" s="78"/>
      <c r="G109" s="78"/>
      <c r="H109" s="51"/>
    </row>
    <row r="110" spans="1:12" ht="15.75" customHeight="1" x14ac:dyDescent="0.2">
      <c r="A110" s="56"/>
      <c r="B110" s="79" t="s">
        <v>258</v>
      </c>
      <c r="C110" s="57">
        <v>14.4932</v>
      </c>
      <c r="D110" s="57">
        <v>14.442</v>
      </c>
      <c r="E110" s="78"/>
      <c r="F110" s="78"/>
      <c r="G110" s="78"/>
      <c r="H110" s="51"/>
    </row>
    <row r="111" spans="1:12" ht="15.75" customHeight="1" x14ac:dyDescent="0.2">
      <c r="A111" s="56"/>
      <c r="B111" s="79" t="s">
        <v>259</v>
      </c>
      <c r="C111" s="57">
        <v>14.4527</v>
      </c>
      <c r="D111" s="57">
        <v>14.4017</v>
      </c>
      <c r="E111" s="78"/>
      <c r="F111" s="78"/>
      <c r="G111" s="78"/>
      <c r="H111" s="51"/>
    </row>
    <row r="112" spans="1:12" ht="15.75" customHeight="1" x14ac:dyDescent="0.2">
      <c r="A112" s="56"/>
      <c r="B112" s="79" t="s">
        <v>260</v>
      </c>
      <c r="C112" s="57">
        <v>46.111199999999997</v>
      </c>
      <c r="D112" s="57">
        <v>45.945099999999996</v>
      </c>
      <c r="E112" s="78"/>
      <c r="F112" s="78"/>
      <c r="G112" s="78"/>
      <c r="H112" s="51"/>
    </row>
    <row r="113" spans="1:8" ht="15.75" customHeight="1" x14ac:dyDescent="0.2">
      <c r="A113" s="56"/>
      <c r="B113" s="79" t="s">
        <v>261</v>
      </c>
      <c r="C113" s="57">
        <v>10.050000000000001</v>
      </c>
      <c r="D113" s="57">
        <v>10.050000000000001</v>
      </c>
      <c r="E113" s="78"/>
      <c r="F113" s="78"/>
      <c r="G113" s="78"/>
      <c r="H113" s="51"/>
    </row>
    <row r="114" spans="1:8" ht="15.75" customHeight="1" x14ac:dyDescent="0.2">
      <c r="A114" s="56"/>
      <c r="B114" s="79" t="s">
        <v>262</v>
      </c>
      <c r="C114" s="57">
        <v>16.0608</v>
      </c>
      <c r="D114" s="57">
        <v>16.003</v>
      </c>
      <c r="E114" s="78"/>
      <c r="F114" s="78"/>
      <c r="G114" s="78"/>
      <c r="H114" s="51"/>
    </row>
    <row r="115" spans="1:8" ht="15.75" customHeight="1" x14ac:dyDescent="0.2">
      <c r="A115" s="56"/>
      <c r="B115" s="79" t="s">
        <v>263</v>
      </c>
      <c r="C115" s="57">
        <v>24.080200000000001</v>
      </c>
      <c r="D115" s="57">
        <v>23.993500000000001</v>
      </c>
      <c r="E115" s="78"/>
      <c r="F115" s="78"/>
      <c r="G115" s="78"/>
      <c r="H115" s="51"/>
    </row>
    <row r="116" spans="1:8" ht="15.75" customHeight="1" x14ac:dyDescent="0.2">
      <c r="A116" s="7"/>
      <c r="B116" s="49" t="s">
        <v>693</v>
      </c>
      <c r="C116" s="78"/>
      <c r="D116" s="78"/>
      <c r="E116" s="78"/>
      <c r="F116" s="78"/>
      <c r="G116" s="78"/>
      <c r="H116" s="51"/>
    </row>
    <row r="117" spans="1:8" ht="15.75" customHeight="1" x14ac:dyDescent="0.2">
      <c r="A117" s="7"/>
      <c r="B117" s="79" t="s">
        <v>264</v>
      </c>
      <c r="C117" s="55" t="s">
        <v>265</v>
      </c>
      <c r="D117" s="55" t="s">
        <v>266</v>
      </c>
      <c r="E117" s="55" t="s">
        <v>266</v>
      </c>
      <c r="F117" s="78"/>
      <c r="G117" s="78"/>
      <c r="H117" s="51"/>
    </row>
    <row r="118" spans="1:8" ht="15.75" customHeight="1" x14ac:dyDescent="0.2">
      <c r="A118" s="7"/>
      <c r="B118" s="79"/>
      <c r="C118" s="55"/>
      <c r="D118" s="55" t="s">
        <v>267</v>
      </c>
      <c r="E118" s="55" t="s">
        <v>91</v>
      </c>
      <c r="F118" s="78"/>
      <c r="G118" s="78"/>
      <c r="H118" s="51"/>
    </row>
    <row r="119" spans="1:8" ht="15.75" customHeight="1" x14ac:dyDescent="0.2">
      <c r="A119" s="7"/>
      <c r="B119" s="79" t="s">
        <v>261</v>
      </c>
      <c r="C119" s="91" t="s">
        <v>268</v>
      </c>
      <c r="D119" s="92">
        <v>3.6283599999999999E-2</v>
      </c>
      <c r="E119" s="92">
        <v>3.6283599999999999E-2</v>
      </c>
      <c r="F119" s="78"/>
      <c r="G119" s="78"/>
      <c r="H119" s="51"/>
    </row>
    <row r="120" spans="1:8" ht="15.75" customHeight="1" x14ac:dyDescent="0.2">
      <c r="A120" s="7"/>
      <c r="B120" s="79" t="s">
        <v>689</v>
      </c>
      <c r="C120" s="91"/>
      <c r="D120" s="92"/>
      <c r="E120" s="92"/>
      <c r="F120" s="78"/>
      <c r="G120" s="78"/>
      <c r="H120" s="51"/>
    </row>
    <row r="121" spans="1:8" ht="15.75" customHeight="1" x14ac:dyDescent="0.2">
      <c r="A121" s="7"/>
      <c r="B121" s="49" t="s">
        <v>690</v>
      </c>
      <c r="C121" s="78"/>
      <c r="D121" s="78"/>
      <c r="E121" s="78"/>
      <c r="F121" s="78"/>
      <c r="G121" s="78"/>
      <c r="H121" s="51"/>
    </row>
    <row r="122" spans="1:8" ht="15.75" customHeight="1" x14ac:dyDescent="0.2">
      <c r="A122" s="7"/>
      <c r="B122" s="49" t="s">
        <v>691</v>
      </c>
      <c r="C122" s="78"/>
      <c r="D122" s="78"/>
      <c r="E122" s="78"/>
      <c r="F122" s="78"/>
      <c r="G122" s="78"/>
      <c r="H122" s="51"/>
    </row>
    <row r="123" spans="1:8" ht="15.75" customHeight="1" x14ac:dyDescent="0.2">
      <c r="A123" s="7"/>
      <c r="B123" s="58" t="s">
        <v>519</v>
      </c>
      <c r="C123" s="78"/>
      <c r="D123" s="78"/>
      <c r="E123" s="78"/>
      <c r="F123" s="78"/>
      <c r="G123" s="78"/>
      <c r="H123" s="51"/>
    </row>
    <row r="124" spans="1:8" ht="15.75" customHeight="1" x14ac:dyDescent="0.2">
      <c r="A124" s="7"/>
      <c r="B124" s="49" t="s">
        <v>692</v>
      </c>
      <c r="C124" s="7"/>
      <c r="D124" s="7"/>
      <c r="E124" s="7"/>
      <c r="F124" s="7"/>
      <c r="G124" s="7"/>
      <c r="H124" s="51"/>
    </row>
    <row r="125" spans="1:8" ht="15.75" customHeight="1" x14ac:dyDescent="0.2">
      <c r="A125" s="7"/>
      <c r="B125" s="49" t="s">
        <v>113</v>
      </c>
      <c r="C125" s="78"/>
      <c r="D125" s="78"/>
      <c r="E125" s="78"/>
      <c r="F125" s="78"/>
      <c r="G125" s="78"/>
      <c r="H125" s="51"/>
    </row>
    <row r="127" spans="1:8" ht="15.75" customHeight="1" thickBot="1" x14ac:dyDescent="0.25"/>
    <row r="128" spans="1:8" ht="39.75" customHeight="1" thickBot="1" x14ac:dyDescent="0.3">
      <c r="B128" s="59" t="s">
        <v>114</v>
      </c>
      <c r="C128" s="60" t="s">
        <v>115</v>
      </c>
      <c r="D128" s="60" t="s">
        <v>116</v>
      </c>
      <c r="E128"/>
    </row>
    <row r="129" spans="2:5" ht="39.75" customHeight="1" x14ac:dyDescent="0.25">
      <c r="B129" s="80" t="s">
        <v>520</v>
      </c>
      <c r="C129" s="128"/>
      <c r="D129" s="62" t="s">
        <v>521</v>
      </c>
      <c r="E129"/>
    </row>
    <row r="130" spans="2:5" ht="39.75" customHeight="1" x14ac:dyDescent="0.25">
      <c r="B130" s="131" t="s">
        <v>522</v>
      </c>
      <c r="C130" s="129"/>
      <c r="D130" s="133"/>
      <c r="E130"/>
    </row>
    <row r="131" spans="2:5" ht="39.75" customHeight="1" x14ac:dyDescent="0.25">
      <c r="B131" s="131"/>
      <c r="C131" s="129"/>
      <c r="D131" s="133"/>
      <c r="E131"/>
    </row>
    <row r="132" spans="2:5" ht="39.75" customHeight="1" x14ac:dyDescent="0.25">
      <c r="B132" s="131"/>
      <c r="C132" s="129"/>
      <c r="D132" s="133"/>
      <c r="E132"/>
    </row>
    <row r="133" spans="2:5" ht="39.75" customHeight="1" thickBot="1" x14ac:dyDescent="0.3">
      <c r="B133" s="132"/>
      <c r="C133" s="130"/>
      <c r="D133" s="134"/>
      <c r="E133"/>
    </row>
    <row r="134" spans="2:5" ht="15.75" customHeight="1" x14ac:dyDescent="0.2">
      <c r="B134" s="9" t="s">
        <v>120</v>
      </c>
    </row>
    <row r="135" spans="2:5" ht="15.75" customHeight="1" x14ac:dyDescent="0.2">
      <c r="B135" s="9" t="s">
        <v>121</v>
      </c>
    </row>
    <row r="136" spans="2:5" ht="15.75" customHeight="1" x14ac:dyDescent="0.2">
      <c r="B136" s="9" t="s">
        <v>122</v>
      </c>
    </row>
    <row r="138" spans="2:5" ht="15.75" customHeight="1" x14ac:dyDescent="0.25">
      <c r="B138" s="135" t="s">
        <v>123</v>
      </c>
      <c r="C138" s="136"/>
      <c r="D138" s="136"/>
      <c r="E138" s="136"/>
    </row>
    <row r="139" spans="2:5" ht="30" customHeight="1" x14ac:dyDescent="0.25">
      <c r="B139" s="64" t="s">
        <v>124</v>
      </c>
      <c r="C139" s="137" t="s">
        <v>125</v>
      </c>
      <c r="D139" s="137" t="s">
        <v>126</v>
      </c>
      <c r="E139" s="137" t="s">
        <v>127</v>
      </c>
    </row>
    <row r="140" spans="2:5" ht="15.75" customHeight="1" x14ac:dyDescent="0.25">
      <c r="B140" s="64" t="s">
        <v>128</v>
      </c>
      <c r="C140" s="138"/>
      <c r="D140" s="138"/>
      <c r="E140" s="138"/>
    </row>
    <row r="141" spans="2:5" ht="15.75" customHeight="1" x14ac:dyDescent="0.25">
      <c r="B141" s="64" t="s">
        <v>129</v>
      </c>
      <c r="C141" s="65"/>
      <c r="D141" s="102" t="s">
        <v>441</v>
      </c>
      <c r="E141" s="66"/>
    </row>
    <row r="142" spans="2:5" ht="15.75" customHeight="1" x14ac:dyDescent="0.25">
      <c r="B142" s="64" t="s">
        <v>130</v>
      </c>
      <c r="C142" s="66"/>
      <c r="D142" s="67"/>
      <c r="E142" s="66"/>
    </row>
    <row r="143" spans="2:5" ht="15.75" customHeight="1" x14ac:dyDescent="0.25">
      <c r="B143" s="64" t="s">
        <v>131</v>
      </c>
      <c r="C143" s="68"/>
      <c r="D143" s="83"/>
      <c r="E143" s="66"/>
    </row>
    <row r="144" spans="2:5" ht="15.75" customHeight="1" x14ac:dyDescent="0.25">
      <c r="B144" s="14" t="s">
        <v>523</v>
      </c>
      <c r="C144" s="70"/>
      <c r="D144" s="66"/>
      <c r="E144" s="66"/>
    </row>
    <row r="146" spans="2:6" customFormat="1" ht="14.45" customHeight="1" x14ac:dyDescent="0.25">
      <c r="B146" s="145" t="s">
        <v>694</v>
      </c>
      <c r="C146" s="146"/>
      <c r="D146" s="146"/>
      <c r="E146" s="147"/>
      <c r="F146" s="2"/>
    </row>
    <row r="147" spans="2:6" customFormat="1" ht="15" x14ac:dyDescent="0.25">
      <c r="B147" s="148"/>
      <c r="C147" s="149"/>
      <c r="D147" s="149"/>
      <c r="E147" s="150"/>
      <c r="F147" s="2"/>
    </row>
    <row r="148" spans="2:6" customFormat="1" ht="24" customHeight="1" x14ac:dyDescent="0.25">
      <c r="B148" s="151"/>
      <c r="C148" s="152"/>
      <c r="D148" s="152"/>
      <c r="E148" s="153"/>
      <c r="F148" s="2"/>
    </row>
    <row r="149" spans="2:6" customFormat="1" ht="24" customHeight="1" thickBot="1" x14ac:dyDescent="0.3">
      <c r="B149" s="105"/>
      <c r="C149" s="105"/>
      <c r="D149" s="105"/>
      <c r="E149" s="105"/>
      <c r="F149" s="2"/>
    </row>
    <row r="150" spans="2:6" ht="15.75" customHeight="1" thickBot="1" x14ac:dyDescent="0.25">
      <c r="B150" s="71"/>
      <c r="C150" s="72" t="s">
        <v>134</v>
      </c>
    </row>
    <row r="151" spans="2:6" ht="15.75" customHeight="1" thickBot="1" x14ac:dyDescent="0.25">
      <c r="B151" s="73" t="s">
        <v>135</v>
      </c>
      <c r="C151" s="84" t="s">
        <v>15</v>
      </c>
    </row>
    <row r="152" spans="2:6" ht="15.75" customHeight="1" thickBot="1" x14ac:dyDescent="0.25">
      <c r="B152" s="73" t="s">
        <v>136</v>
      </c>
      <c r="C152" s="75" t="s">
        <v>524</v>
      </c>
    </row>
    <row r="153" spans="2:6" ht="15.75" customHeight="1" thickBot="1" x14ac:dyDescent="0.25">
      <c r="B153" s="73" t="s">
        <v>138</v>
      </c>
      <c r="C153" s="76">
        <v>6.95</v>
      </c>
    </row>
    <row r="154" spans="2:6" ht="15.75" customHeight="1" thickBot="1" x14ac:dyDescent="0.25">
      <c r="B154" s="73" t="s">
        <v>139</v>
      </c>
      <c r="C154" s="76" t="s">
        <v>525</v>
      </c>
    </row>
    <row r="155" spans="2:6" ht="15.75" customHeight="1" thickBot="1" x14ac:dyDescent="0.25">
      <c r="B155" s="73" t="s">
        <v>141</v>
      </c>
      <c r="C155" s="76" t="s">
        <v>526</v>
      </c>
    </row>
    <row r="156" spans="2:6" ht="15.75" customHeight="1" thickBot="1" x14ac:dyDescent="0.25">
      <c r="B156" s="73" t="s">
        <v>143</v>
      </c>
      <c r="C156" s="76" t="s">
        <v>144</v>
      </c>
    </row>
    <row r="157" spans="2:6" ht="15.75" customHeight="1" thickBot="1" x14ac:dyDescent="0.25">
      <c r="B157" s="126" t="s">
        <v>145</v>
      </c>
      <c r="C157" s="127"/>
    </row>
    <row r="158" spans="2:6" ht="15.75" customHeight="1" thickBot="1" x14ac:dyDescent="0.25">
      <c r="B158" s="126" t="s">
        <v>146</v>
      </c>
      <c r="C158" s="127"/>
    </row>
  </sheetData>
  <mergeCells count="10">
    <mergeCell ref="B157:C157"/>
    <mergeCell ref="B158:C158"/>
    <mergeCell ref="C129:C133"/>
    <mergeCell ref="B130:B133"/>
    <mergeCell ref="D130:D133"/>
    <mergeCell ref="B138:E138"/>
    <mergeCell ref="C139:C140"/>
    <mergeCell ref="D139:D140"/>
    <mergeCell ref="E139:E140"/>
    <mergeCell ref="B146:E148"/>
  </mergeCells>
  <hyperlinks>
    <hyperlink ref="G1" location="'Sheet1'!A1" display="Index" xr:uid="{756A8259-411B-4732-B7AC-0FEC8851E231}"/>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6746C5-54E2-4386-A9F4-0D42F03AB377}">
  <dimension ref="A1:N102"/>
  <sheetViews>
    <sheetView workbookViewId="0"/>
  </sheetViews>
  <sheetFormatPr defaultColWidth="9.140625" defaultRowHeight="15.75" customHeight="1" x14ac:dyDescent="0.2"/>
  <cols>
    <col min="1" max="1" width="3.5703125" style="2" customWidth="1"/>
    <col min="2" max="2" width="65.5703125" style="9" customWidth="1"/>
    <col min="3" max="4" width="45.5703125" style="9" customWidth="1"/>
    <col min="5" max="5" width="45.5703125" style="2" customWidth="1"/>
    <col min="6" max="6" width="16.42578125" style="2" customWidth="1"/>
    <col min="7" max="7" width="15.28515625" style="8" customWidth="1"/>
    <col min="8" max="8" width="5.4257812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16</v>
      </c>
      <c r="C1" s="4"/>
      <c r="D1" s="4"/>
      <c r="E1" s="1"/>
      <c r="F1" s="1"/>
      <c r="G1" s="11" t="s">
        <v>8</v>
      </c>
      <c r="H1" s="2"/>
    </row>
    <row r="2" spans="2:8" ht="15.75" customHeight="1" x14ac:dyDescent="0.2">
      <c r="B2" s="4"/>
      <c r="C2" s="4"/>
      <c r="D2" s="4"/>
      <c r="E2" s="4"/>
      <c r="F2" s="4"/>
      <c r="G2" s="4"/>
      <c r="H2" s="2"/>
    </row>
    <row r="3" spans="2:8" ht="15.75" customHeight="1" thickBot="1" x14ac:dyDescent="0.25">
      <c r="B3" s="4" t="s">
        <v>686</v>
      </c>
      <c r="C3" s="2"/>
      <c r="D3" s="2"/>
      <c r="G3" s="2"/>
      <c r="H3" s="2"/>
    </row>
    <row r="4" spans="2:8" ht="36.75" customHeight="1" x14ac:dyDescent="0.2">
      <c r="B4" s="16" t="s">
        <v>0</v>
      </c>
      <c r="C4" s="17" t="s">
        <v>1</v>
      </c>
      <c r="D4" s="17" t="s">
        <v>5</v>
      </c>
      <c r="E4" s="18" t="s">
        <v>2</v>
      </c>
      <c r="F4" s="19" t="s">
        <v>3</v>
      </c>
      <c r="G4" s="20" t="s">
        <v>4</v>
      </c>
      <c r="H4" s="20" t="s">
        <v>6</v>
      </c>
    </row>
    <row r="5" spans="2:8" ht="15.75" customHeight="1" x14ac:dyDescent="0.2">
      <c r="B5" s="21"/>
      <c r="C5" s="21"/>
      <c r="D5" s="21"/>
      <c r="E5" s="22"/>
      <c r="F5" s="23"/>
      <c r="G5" s="24"/>
      <c r="H5" s="25"/>
    </row>
    <row r="6" spans="2:8" ht="15.75" customHeight="1" x14ac:dyDescent="0.2">
      <c r="B6" s="26" t="s">
        <v>48</v>
      </c>
      <c r="C6" s="27"/>
      <c r="D6" s="27"/>
      <c r="E6" s="28"/>
      <c r="F6" s="29"/>
      <c r="G6" s="30"/>
      <c r="H6" s="31"/>
    </row>
    <row r="7" spans="2:8" ht="15.75" customHeight="1" x14ac:dyDescent="0.2">
      <c r="B7" s="26" t="s">
        <v>49</v>
      </c>
      <c r="C7" s="27"/>
      <c r="D7" s="27"/>
      <c r="E7" s="28"/>
      <c r="F7" s="29"/>
      <c r="G7" s="30"/>
      <c r="H7" s="31"/>
    </row>
    <row r="8" spans="2:8" ht="15.75" customHeight="1" x14ac:dyDescent="0.2">
      <c r="B8" s="27" t="s">
        <v>53</v>
      </c>
      <c r="C8" s="27" t="s">
        <v>54</v>
      </c>
      <c r="D8" s="27" t="s">
        <v>55</v>
      </c>
      <c r="E8" s="28">
        <v>1000</v>
      </c>
      <c r="F8" s="29">
        <v>1071.44</v>
      </c>
      <c r="G8" s="30">
        <v>8.5800000000000001E-2</v>
      </c>
      <c r="H8" s="31">
        <v>7.3200000000000001E-2</v>
      </c>
    </row>
    <row r="9" spans="2:8" ht="15.75" customHeight="1" x14ac:dyDescent="0.2">
      <c r="B9" s="27" t="s">
        <v>197</v>
      </c>
      <c r="C9" s="27" t="s">
        <v>198</v>
      </c>
      <c r="D9" s="27" t="s">
        <v>55</v>
      </c>
      <c r="E9" s="28">
        <v>1000</v>
      </c>
      <c r="F9" s="29">
        <v>1065.0899999999999</v>
      </c>
      <c r="G9" s="30">
        <v>8.5300000000000001E-2</v>
      </c>
      <c r="H9" s="31">
        <v>7.3550000000000004E-2</v>
      </c>
    </row>
    <row r="10" spans="2:8" ht="15.75" customHeight="1" x14ac:dyDescent="0.2">
      <c r="B10" s="27" t="s">
        <v>490</v>
      </c>
      <c r="C10" s="27" t="s">
        <v>491</v>
      </c>
      <c r="D10" s="27" t="s">
        <v>55</v>
      </c>
      <c r="E10" s="28">
        <v>1000</v>
      </c>
      <c r="F10" s="29">
        <v>1039.4100000000001</v>
      </c>
      <c r="G10" s="30">
        <v>8.3299999999999999E-2</v>
      </c>
      <c r="H10" s="31">
        <v>7.9250000000000001E-2</v>
      </c>
    </row>
    <row r="11" spans="2:8" ht="15.75" customHeight="1" x14ac:dyDescent="0.2">
      <c r="B11" s="27" t="s">
        <v>527</v>
      </c>
      <c r="C11" s="27" t="s">
        <v>528</v>
      </c>
      <c r="D11" s="27" t="s">
        <v>52</v>
      </c>
      <c r="E11" s="28">
        <v>1000000</v>
      </c>
      <c r="F11" s="29">
        <v>1031.82</v>
      </c>
      <c r="G11" s="30">
        <v>8.2699999999999996E-2</v>
      </c>
      <c r="H11" s="31">
        <v>6.4604999999999996E-2</v>
      </c>
    </row>
    <row r="12" spans="2:8" ht="15.75" customHeight="1" x14ac:dyDescent="0.2">
      <c r="B12" s="27" t="s">
        <v>529</v>
      </c>
      <c r="C12" s="27" t="s">
        <v>530</v>
      </c>
      <c r="D12" s="27" t="s">
        <v>462</v>
      </c>
      <c r="E12" s="28">
        <v>1000</v>
      </c>
      <c r="F12" s="29">
        <v>1019.21</v>
      </c>
      <c r="G12" s="30">
        <v>8.1600000000000006E-2</v>
      </c>
      <c r="H12" s="31">
        <v>8.5599999999999996E-2</v>
      </c>
    </row>
    <row r="13" spans="2:8" ht="15.75" customHeight="1" x14ac:dyDescent="0.2">
      <c r="B13" s="27" t="s">
        <v>531</v>
      </c>
      <c r="C13" s="27" t="s">
        <v>532</v>
      </c>
      <c r="D13" s="27" t="s">
        <v>55</v>
      </c>
      <c r="E13" s="28">
        <v>100</v>
      </c>
      <c r="F13" s="29">
        <v>1012.66</v>
      </c>
      <c r="G13" s="30">
        <v>8.1100000000000005E-2</v>
      </c>
      <c r="H13" s="31">
        <v>7.1157999999999999E-2</v>
      </c>
    </row>
    <row r="14" spans="2:8" ht="15.75" customHeight="1" x14ac:dyDescent="0.2">
      <c r="B14" s="27" t="s">
        <v>533</v>
      </c>
      <c r="C14" s="27" t="s">
        <v>534</v>
      </c>
      <c r="D14" s="27" t="s">
        <v>52</v>
      </c>
      <c r="E14" s="28">
        <v>1000000</v>
      </c>
      <c r="F14" s="29">
        <v>1007.69</v>
      </c>
      <c r="G14" s="30">
        <v>8.0699999999999994E-2</v>
      </c>
      <c r="H14" s="31">
        <v>7.0868E-2</v>
      </c>
    </row>
    <row r="15" spans="2:8" ht="15.75" customHeight="1" x14ac:dyDescent="0.2">
      <c r="B15" s="27" t="s">
        <v>235</v>
      </c>
      <c r="C15" s="27" t="s">
        <v>236</v>
      </c>
      <c r="D15" s="27" t="s">
        <v>55</v>
      </c>
      <c r="E15" s="28">
        <v>1000</v>
      </c>
      <c r="F15" s="29">
        <v>1004.35</v>
      </c>
      <c r="G15" s="30">
        <v>8.0500000000000002E-2</v>
      </c>
      <c r="H15" s="31">
        <v>7.2499999999999995E-2</v>
      </c>
    </row>
    <row r="16" spans="2:8" ht="15.75" customHeight="1" x14ac:dyDescent="0.2">
      <c r="B16" s="27" t="s">
        <v>180</v>
      </c>
      <c r="C16" s="27" t="s">
        <v>535</v>
      </c>
      <c r="D16" s="27" t="s">
        <v>55</v>
      </c>
      <c r="E16" s="28">
        <v>50</v>
      </c>
      <c r="F16" s="29">
        <v>532.85</v>
      </c>
      <c r="G16" s="30">
        <v>4.2700000000000002E-2</v>
      </c>
      <c r="H16" s="31">
        <v>7.1872000000000005E-2</v>
      </c>
    </row>
    <row r="17" spans="2:8" ht="15.75" customHeight="1" x14ac:dyDescent="0.2">
      <c r="B17" s="27" t="s">
        <v>231</v>
      </c>
      <c r="C17" s="27" t="s">
        <v>232</v>
      </c>
      <c r="D17" s="27" t="s">
        <v>55</v>
      </c>
      <c r="E17" s="28">
        <v>50</v>
      </c>
      <c r="F17" s="29">
        <v>524.08000000000004</v>
      </c>
      <c r="G17" s="30">
        <v>4.2000000000000003E-2</v>
      </c>
      <c r="H17" s="31">
        <v>7.0985000000000006E-2</v>
      </c>
    </row>
    <row r="18" spans="2:8" ht="15.75" customHeight="1" x14ac:dyDescent="0.2">
      <c r="B18" s="27" t="s">
        <v>189</v>
      </c>
      <c r="C18" s="27" t="s">
        <v>190</v>
      </c>
      <c r="D18" s="27" t="s">
        <v>55</v>
      </c>
      <c r="E18" s="28">
        <v>500</v>
      </c>
      <c r="F18" s="29">
        <v>515.84</v>
      </c>
      <c r="G18" s="30">
        <v>4.1300000000000003E-2</v>
      </c>
      <c r="H18" s="31">
        <v>7.0999999999999994E-2</v>
      </c>
    </row>
    <row r="19" spans="2:8" ht="15.75" customHeight="1" x14ac:dyDescent="0.2">
      <c r="B19" s="27" t="s">
        <v>70</v>
      </c>
      <c r="C19" s="27" t="s">
        <v>71</v>
      </c>
      <c r="D19" s="27" t="s">
        <v>52</v>
      </c>
      <c r="E19" s="28">
        <v>500000</v>
      </c>
      <c r="F19" s="29">
        <v>515.49</v>
      </c>
      <c r="G19" s="30">
        <v>4.1300000000000003E-2</v>
      </c>
      <c r="H19" s="31">
        <v>6.8725999999999995E-2</v>
      </c>
    </row>
    <row r="20" spans="2:8" ht="15.75" customHeight="1" x14ac:dyDescent="0.2">
      <c r="B20" s="27" t="s">
        <v>536</v>
      </c>
      <c r="C20" s="27" t="s">
        <v>537</v>
      </c>
      <c r="D20" s="27" t="s">
        <v>184</v>
      </c>
      <c r="E20" s="28">
        <v>500</v>
      </c>
      <c r="F20" s="29">
        <v>515.29</v>
      </c>
      <c r="G20" s="30">
        <v>4.1300000000000003E-2</v>
      </c>
      <c r="H20" s="31">
        <v>7.6850000000000002E-2</v>
      </c>
    </row>
    <row r="21" spans="2:8" ht="15.75" customHeight="1" x14ac:dyDescent="0.2">
      <c r="B21" s="27" t="s">
        <v>484</v>
      </c>
      <c r="C21" s="27" t="s">
        <v>485</v>
      </c>
      <c r="D21" s="27" t="s">
        <v>486</v>
      </c>
      <c r="E21" s="28">
        <v>500</v>
      </c>
      <c r="F21" s="29">
        <v>502.12</v>
      </c>
      <c r="G21" s="30">
        <v>4.02E-2</v>
      </c>
      <c r="H21" s="31">
        <v>8.1799999999999998E-2</v>
      </c>
    </row>
    <row r="22" spans="2:8" ht="15.75" customHeight="1" x14ac:dyDescent="0.2">
      <c r="B22" s="27" t="s">
        <v>229</v>
      </c>
      <c r="C22" s="27" t="s">
        <v>538</v>
      </c>
      <c r="D22" s="27" t="s">
        <v>52</v>
      </c>
      <c r="E22" s="28">
        <v>41400</v>
      </c>
      <c r="F22" s="29">
        <v>32.630000000000003</v>
      </c>
      <c r="G22" s="30">
        <v>2.5999999999999999E-3</v>
      </c>
      <c r="H22" s="31">
        <v>6.6742999999999997E-2</v>
      </c>
    </row>
    <row r="23" spans="2:8" ht="15.75" customHeight="1" x14ac:dyDescent="0.2">
      <c r="B23" s="26" t="s">
        <v>76</v>
      </c>
      <c r="C23" s="26"/>
      <c r="D23" s="26"/>
      <c r="E23" s="32"/>
      <c r="F23" s="33">
        <v>11389.97</v>
      </c>
      <c r="G23" s="34">
        <v>0.91239999999999999</v>
      </c>
      <c r="H23" s="35"/>
    </row>
    <row r="24" spans="2:8" ht="15.75" customHeight="1" x14ac:dyDescent="0.2">
      <c r="B24" s="27"/>
      <c r="C24" s="27"/>
      <c r="D24" s="27"/>
      <c r="E24" s="28"/>
      <c r="F24" s="29"/>
      <c r="G24" s="30"/>
      <c r="H24" s="31"/>
    </row>
    <row r="25" spans="2:8" ht="15.75" customHeight="1" x14ac:dyDescent="0.2">
      <c r="B25" s="26" t="s">
        <v>77</v>
      </c>
      <c r="C25" s="27"/>
      <c r="D25" s="27"/>
      <c r="E25" s="28"/>
      <c r="F25" s="29"/>
      <c r="G25" s="30"/>
      <c r="H25" s="31"/>
    </row>
    <row r="26" spans="2:8" ht="15.75" customHeight="1" x14ac:dyDescent="0.2">
      <c r="B26" s="26" t="s">
        <v>76</v>
      </c>
      <c r="C26" s="27"/>
      <c r="D26" s="27"/>
      <c r="E26" s="28"/>
      <c r="F26" s="36" t="s">
        <v>78</v>
      </c>
      <c r="G26" s="37" t="s">
        <v>78</v>
      </c>
      <c r="H26" s="31"/>
    </row>
    <row r="27" spans="2:8" ht="15.75" customHeight="1" x14ac:dyDescent="0.2">
      <c r="B27" s="27"/>
      <c r="C27" s="27"/>
      <c r="D27" s="27"/>
      <c r="E27" s="28"/>
      <c r="F27" s="29"/>
      <c r="G27" s="30"/>
      <c r="H27" s="31"/>
    </row>
    <row r="28" spans="2:8" ht="15.75" customHeight="1" x14ac:dyDescent="0.2">
      <c r="B28" s="26" t="s">
        <v>79</v>
      </c>
      <c r="C28" s="27"/>
      <c r="D28" s="27"/>
      <c r="E28" s="28"/>
      <c r="F28" s="29"/>
      <c r="G28" s="30"/>
      <c r="H28" s="31"/>
    </row>
    <row r="29" spans="2:8" ht="15.75" customHeight="1" x14ac:dyDescent="0.2">
      <c r="B29" s="26" t="s">
        <v>76</v>
      </c>
      <c r="C29" s="27"/>
      <c r="D29" s="27"/>
      <c r="E29" s="28"/>
      <c r="F29" s="36" t="s">
        <v>78</v>
      </c>
      <c r="G29" s="37" t="s">
        <v>78</v>
      </c>
      <c r="H29" s="31"/>
    </row>
    <row r="30" spans="2:8" ht="15.75" customHeight="1" x14ac:dyDescent="0.2">
      <c r="B30" s="27"/>
      <c r="C30" s="27"/>
      <c r="D30" s="27"/>
      <c r="E30" s="28"/>
      <c r="F30" s="29"/>
      <c r="G30" s="30"/>
      <c r="H30" s="31"/>
    </row>
    <row r="31" spans="2:8" ht="15.75" customHeight="1" x14ac:dyDescent="0.2">
      <c r="B31" s="38" t="s">
        <v>80</v>
      </c>
      <c r="C31" s="38"/>
      <c r="D31" s="38"/>
      <c r="E31" s="39"/>
      <c r="F31" s="33">
        <v>11389.97</v>
      </c>
      <c r="G31" s="34">
        <v>0.91239999999999999</v>
      </c>
      <c r="H31" s="35"/>
    </row>
    <row r="32" spans="2:8" ht="15.75" customHeight="1" x14ac:dyDescent="0.2">
      <c r="B32" s="27"/>
      <c r="C32" s="27"/>
      <c r="D32" s="27"/>
      <c r="E32" s="28"/>
      <c r="F32" s="29"/>
      <c r="G32" s="30"/>
      <c r="H32" s="31"/>
    </row>
    <row r="33" spans="2:12" ht="15.75" customHeight="1" x14ac:dyDescent="0.2">
      <c r="B33" s="27"/>
      <c r="C33" s="27"/>
      <c r="D33" s="27"/>
      <c r="E33" s="28"/>
      <c r="F33" s="29"/>
      <c r="G33" s="30"/>
      <c r="H33" s="31"/>
    </row>
    <row r="34" spans="2:12" ht="15.75" customHeight="1" x14ac:dyDescent="0.2">
      <c r="B34" s="26" t="s">
        <v>91</v>
      </c>
      <c r="C34" s="27"/>
      <c r="D34" s="27"/>
      <c r="E34" s="28"/>
      <c r="F34" s="29"/>
      <c r="G34" s="30"/>
      <c r="H34" s="31"/>
    </row>
    <row r="35" spans="2:12" ht="15.75" customHeight="1" x14ac:dyDescent="0.2">
      <c r="B35" s="26" t="s">
        <v>92</v>
      </c>
      <c r="C35" s="27"/>
      <c r="D35" s="27"/>
      <c r="E35" s="28"/>
      <c r="F35" s="29"/>
      <c r="G35" s="30"/>
      <c r="H35" s="31"/>
    </row>
    <row r="36" spans="2:12" ht="15.75" customHeight="1" x14ac:dyDescent="0.2">
      <c r="B36" s="27" t="s">
        <v>93</v>
      </c>
      <c r="C36" s="27" t="s">
        <v>94</v>
      </c>
      <c r="D36" s="27"/>
      <c r="E36" s="28">
        <v>617.774</v>
      </c>
      <c r="F36" s="29">
        <v>73.819999999999993</v>
      </c>
      <c r="G36" s="30">
        <v>5.8999999999999999E-3</v>
      </c>
      <c r="H36" s="31"/>
    </row>
    <row r="37" spans="2:12" ht="15.75" customHeight="1" x14ac:dyDescent="0.2">
      <c r="B37" s="27"/>
      <c r="C37" s="27"/>
      <c r="D37" s="27"/>
      <c r="E37" s="28"/>
      <c r="F37" s="29"/>
      <c r="G37" s="30"/>
      <c r="H37" s="31"/>
    </row>
    <row r="38" spans="2:12" ht="15.75" customHeight="1" x14ac:dyDescent="0.2">
      <c r="B38" s="38" t="s">
        <v>80</v>
      </c>
      <c r="C38" s="38"/>
      <c r="D38" s="38"/>
      <c r="E38" s="39"/>
      <c r="F38" s="33">
        <v>73.819999999999993</v>
      </c>
      <c r="G38" s="34">
        <v>5.8999999999999999E-3</v>
      </c>
      <c r="H38" s="35"/>
    </row>
    <row r="39" spans="2:12" ht="15.75" customHeight="1" x14ac:dyDescent="0.2">
      <c r="B39" s="27"/>
      <c r="C39" s="27"/>
      <c r="D39" s="27"/>
      <c r="E39" s="28"/>
      <c r="F39" s="29"/>
      <c r="G39" s="30"/>
      <c r="H39" s="31"/>
    </row>
    <row r="40" spans="2:12" ht="15.75" customHeight="1" x14ac:dyDescent="0.2">
      <c r="B40" s="26" t="s">
        <v>95</v>
      </c>
      <c r="C40" s="27"/>
      <c r="D40" s="27"/>
      <c r="E40" s="28"/>
      <c r="F40" s="29"/>
      <c r="G40" s="30"/>
      <c r="H40" s="31"/>
    </row>
    <row r="41" spans="2:12" ht="15.75" customHeight="1" x14ac:dyDescent="0.2">
      <c r="B41" s="27" t="s">
        <v>96</v>
      </c>
      <c r="C41" s="27"/>
      <c r="D41" s="27"/>
      <c r="E41" s="28"/>
      <c r="F41" s="29">
        <v>926</v>
      </c>
      <c r="G41" s="30">
        <v>7.4200000000000002E-2</v>
      </c>
      <c r="H41" s="31"/>
    </row>
    <row r="42" spans="2:12" ht="15.75" customHeight="1" x14ac:dyDescent="0.2">
      <c r="B42" s="26" t="s">
        <v>76</v>
      </c>
      <c r="C42" s="26"/>
      <c r="D42" s="26"/>
      <c r="E42" s="32"/>
      <c r="F42" s="33">
        <v>926</v>
      </c>
      <c r="G42" s="34">
        <v>7.4200000000000002E-2</v>
      </c>
      <c r="H42" s="35"/>
    </row>
    <row r="43" spans="2:12" ht="15.75" customHeight="1" x14ac:dyDescent="0.2">
      <c r="B43" s="27"/>
      <c r="C43" s="27"/>
      <c r="D43" s="27"/>
      <c r="E43" s="28"/>
      <c r="F43" s="29"/>
      <c r="G43" s="30"/>
      <c r="H43" s="31"/>
    </row>
    <row r="44" spans="2:12" ht="15.75" customHeight="1" x14ac:dyDescent="0.2">
      <c r="B44" s="38" t="s">
        <v>80</v>
      </c>
      <c r="C44" s="38"/>
      <c r="D44" s="38"/>
      <c r="E44" s="39"/>
      <c r="F44" s="33">
        <v>926</v>
      </c>
      <c r="G44" s="34">
        <v>7.4200000000000002E-2</v>
      </c>
      <c r="H44" s="35"/>
    </row>
    <row r="45" spans="2:12" ht="15.75" customHeight="1" x14ac:dyDescent="0.2">
      <c r="B45" s="27" t="s">
        <v>97</v>
      </c>
      <c r="C45" s="27"/>
      <c r="D45" s="27"/>
      <c r="E45" s="28"/>
      <c r="F45" s="29">
        <v>93.98</v>
      </c>
      <c r="G45" s="30">
        <v>7.4999999999999512E-3</v>
      </c>
      <c r="H45" s="31"/>
    </row>
    <row r="46" spans="2:12" ht="15.75" customHeight="1" x14ac:dyDescent="0.2">
      <c r="B46" s="40" t="s">
        <v>98</v>
      </c>
      <c r="C46" s="40"/>
      <c r="D46" s="40"/>
      <c r="E46" s="41"/>
      <c r="F46" s="42">
        <v>12483.77</v>
      </c>
      <c r="G46" s="43">
        <v>1</v>
      </c>
      <c r="H46" s="44"/>
      <c r="I46" s="114"/>
      <c r="K46" s="114"/>
      <c r="L46" s="10"/>
    </row>
    <row r="47" spans="2:12" ht="15.75" customHeight="1" x14ac:dyDescent="0.2">
      <c r="B47" s="2"/>
    </row>
    <row r="48" spans="2:12" ht="15.75" customHeight="1" x14ac:dyDescent="0.2">
      <c r="B48" s="15" t="s">
        <v>100</v>
      </c>
    </row>
    <row r="51" spans="1:8" ht="15.75" customHeight="1" x14ac:dyDescent="0.2">
      <c r="A51" s="7"/>
      <c r="B51" s="45" t="s">
        <v>101</v>
      </c>
      <c r="C51" s="77"/>
      <c r="D51" s="77"/>
      <c r="E51" s="77"/>
      <c r="F51" s="77"/>
      <c r="G51" s="46"/>
      <c r="H51" s="48"/>
    </row>
    <row r="52" spans="1:8" ht="15.75" customHeight="1" x14ac:dyDescent="0.2">
      <c r="A52" s="7"/>
      <c r="B52" s="49" t="s">
        <v>687</v>
      </c>
      <c r="C52" s="78"/>
      <c r="D52" s="78"/>
      <c r="E52" s="78"/>
      <c r="F52" s="78"/>
      <c r="G52" s="7"/>
      <c r="H52" s="51"/>
    </row>
    <row r="53" spans="1:8" ht="15.75" customHeight="1" x14ac:dyDescent="0.2">
      <c r="A53" s="7"/>
      <c r="B53" s="49" t="s">
        <v>102</v>
      </c>
      <c r="C53" s="78"/>
      <c r="D53" s="78"/>
      <c r="E53" s="78"/>
      <c r="F53" s="78"/>
      <c r="G53" s="7"/>
      <c r="H53" s="51"/>
    </row>
    <row r="54" spans="1:8" ht="15.75" customHeight="1" x14ac:dyDescent="0.2">
      <c r="A54" s="7"/>
      <c r="B54" s="79"/>
      <c r="C54" s="54">
        <v>46248</v>
      </c>
      <c r="D54" s="54">
        <v>46234</v>
      </c>
      <c r="E54" s="78"/>
      <c r="F54" s="78"/>
      <c r="G54" s="7"/>
      <c r="H54" s="51"/>
    </row>
    <row r="55" spans="1:8" ht="15.75" customHeight="1" x14ac:dyDescent="0.2">
      <c r="A55" s="7"/>
      <c r="B55" s="79" t="s">
        <v>103</v>
      </c>
      <c r="C55" s="55"/>
      <c r="D55" s="55"/>
      <c r="E55" s="78"/>
      <c r="F55" s="78"/>
      <c r="G55" s="7"/>
      <c r="H55" s="51"/>
    </row>
    <row r="56" spans="1:8" ht="15.75" customHeight="1" x14ac:dyDescent="0.2">
      <c r="A56" s="56"/>
      <c r="B56" s="79" t="s">
        <v>104</v>
      </c>
      <c r="C56" s="57">
        <v>15.459</v>
      </c>
      <c r="D56" s="57">
        <v>15.401300000000001</v>
      </c>
      <c r="E56" s="78"/>
      <c r="F56" s="78"/>
      <c r="G56" s="7"/>
      <c r="H56" s="51"/>
    </row>
    <row r="57" spans="1:8" ht="15.75" customHeight="1" x14ac:dyDescent="0.2">
      <c r="A57" s="56"/>
      <c r="B57" s="79" t="s">
        <v>105</v>
      </c>
      <c r="C57" s="57">
        <v>15.459</v>
      </c>
      <c r="D57" s="57">
        <v>15.401300000000001</v>
      </c>
      <c r="E57" s="78"/>
      <c r="F57" s="78"/>
      <c r="G57" s="7"/>
      <c r="H57" s="51"/>
    </row>
    <row r="58" spans="1:8" ht="15.75" customHeight="1" x14ac:dyDescent="0.2">
      <c r="A58" s="56"/>
      <c r="B58" s="79" t="s">
        <v>258</v>
      </c>
      <c r="C58" s="57">
        <v>12.8139</v>
      </c>
      <c r="D58" s="57">
        <v>12.810600000000001</v>
      </c>
      <c r="E58" s="78"/>
      <c r="F58" s="78"/>
      <c r="G58" s="7"/>
      <c r="H58" s="51"/>
    </row>
    <row r="59" spans="1:8" ht="15.75" customHeight="1" x14ac:dyDescent="0.2">
      <c r="A59" s="56"/>
      <c r="B59" s="79" t="s">
        <v>259</v>
      </c>
      <c r="C59" s="57">
        <v>15.2584</v>
      </c>
      <c r="D59" s="57">
        <v>15.201499999999999</v>
      </c>
      <c r="E59" s="78"/>
      <c r="F59" s="78"/>
      <c r="G59" s="7"/>
      <c r="H59" s="51"/>
    </row>
    <row r="60" spans="1:8" ht="15.75" customHeight="1" x14ac:dyDescent="0.2">
      <c r="A60" s="56"/>
      <c r="B60" s="79" t="s">
        <v>108</v>
      </c>
      <c r="C60" s="57">
        <v>16.675599999999999</v>
      </c>
      <c r="D60" s="57">
        <v>16.6084</v>
      </c>
      <c r="E60" s="78"/>
      <c r="F60" s="78"/>
      <c r="G60" s="7"/>
      <c r="H60" s="51"/>
    </row>
    <row r="61" spans="1:8" ht="15.75" customHeight="1" x14ac:dyDescent="0.2">
      <c r="A61" s="56"/>
      <c r="B61" s="79" t="s">
        <v>109</v>
      </c>
      <c r="C61" s="57">
        <v>16.675599999999999</v>
      </c>
      <c r="D61" s="57">
        <v>16.6084</v>
      </c>
      <c r="E61" s="78"/>
      <c r="F61" s="78"/>
      <c r="G61" s="7"/>
      <c r="H61" s="51"/>
    </row>
    <row r="62" spans="1:8" ht="15.75" customHeight="1" x14ac:dyDescent="0.2">
      <c r="A62" s="56"/>
      <c r="B62" s="79" t="s">
        <v>262</v>
      </c>
      <c r="C62" s="57">
        <v>16.673400000000001</v>
      </c>
      <c r="D62" s="57">
        <v>16.606100000000001</v>
      </c>
      <c r="E62" s="78"/>
      <c r="F62" s="78"/>
      <c r="G62" s="7"/>
      <c r="H62" s="51"/>
    </row>
    <row r="63" spans="1:8" ht="15.75" customHeight="1" x14ac:dyDescent="0.2">
      <c r="A63" s="56"/>
      <c r="B63" s="79" t="s">
        <v>263</v>
      </c>
      <c r="C63" s="57">
        <v>16.673200000000001</v>
      </c>
      <c r="D63" s="57">
        <v>16.606100000000001</v>
      </c>
      <c r="E63" s="78"/>
      <c r="F63" s="78"/>
      <c r="G63" s="7"/>
      <c r="H63" s="51"/>
    </row>
    <row r="64" spans="1:8" ht="15.75" customHeight="1" x14ac:dyDescent="0.2">
      <c r="A64" s="7"/>
      <c r="B64" s="49" t="s">
        <v>693</v>
      </c>
      <c r="C64" s="78"/>
      <c r="D64" s="78"/>
      <c r="E64" s="78"/>
      <c r="F64" s="78"/>
      <c r="G64" s="78"/>
      <c r="H64" s="51"/>
    </row>
    <row r="65" spans="1:14" ht="15.75" customHeight="1" x14ac:dyDescent="0.2">
      <c r="A65" s="7"/>
      <c r="B65" s="79" t="s">
        <v>264</v>
      </c>
      <c r="C65" s="55" t="s">
        <v>265</v>
      </c>
      <c r="D65" s="55" t="s">
        <v>266</v>
      </c>
      <c r="E65" s="55" t="s">
        <v>266</v>
      </c>
      <c r="F65" s="78"/>
      <c r="G65" s="78"/>
      <c r="H65" s="51"/>
    </row>
    <row r="66" spans="1:14" ht="15.75" customHeight="1" x14ac:dyDescent="0.2">
      <c r="A66" s="7"/>
      <c r="B66" s="79"/>
      <c r="C66" s="55"/>
      <c r="D66" s="55" t="s">
        <v>267</v>
      </c>
      <c r="E66" s="55" t="s">
        <v>91</v>
      </c>
      <c r="F66" s="78"/>
      <c r="G66" s="78"/>
      <c r="H66" s="51"/>
    </row>
    <row r="67" spans="1:14" ht="15.75" customHeight="1" x14ac:dyDescent="0.2">
      <c r="A67" s="7"/>
      <c r="B67" s="79" t="s">
        <v>258</v>
      </c>
      <c r="C67" s="91" t="s">
        <v>268</v>
      </c>
      <c r="D67" s="92">
        <v>4.4605489999999998E-2</v>
      </c>
      <c r="E67" s="92">
        <v>4.4605489999999998E-2</v>
      </c>
      <c r="F67" s="78"/>
      <c r="G67" s="78"/>
      <c r="H67" s="51"/>
    </row>
    <row r="68" spans="1:14" ht="15.75" customHeight="1" x14ac:dyDescent="0.2">
      <c r="A68" s="7"/>
      <c r="B68" s="79" t="s">
        <v>689</v>
      </c>
      <c r="C68" s="91"/>
      <c r="D68" s="92"/>
      <c r="E68" s="92"/>
      <c r="F68" s="78"/>
      <c r="G68" s="78"/>
      <c r="H68" s="51"/>
      <c r="J68" s="3"/>
    </row>
    <row r="69" spans="1:14" ht="15.75" customHeight="1" x14ac:dyDescent="0.2">
      <c r="A69" s="7"/>
      <c r="B69" s="49" t="s">
        <v>690</v>
      </c>
      <c r="C69" s="78"/>
      <c r="D69" s="78"/>
      <c r="E69" s="78"/>
      <c r="F69" s="78"/>
      <c r="G69" s="7"/>
      <c r="H69" s="51"/>
    </row>
    <row r="70" spans="1:14" ht="15.75" customHeight="1" x14ac:dyDescent="0.2">
      <c r="A70" s="7"/>
      <c r="B70" s="49" t="s">
        <v>691</v>
      </c>
      <c r="C70" s="78"/>
      <c r="D70" s="78"/>
      <c r="E70" s="78"/>
      <c r="F70" s="78"/>
      <c r="G70" s="7"/>
      <c r="H70" s="51"/>
      <c r="J70" s="3"/>
    </row>
    <row r="71" spans="1:14" ht="15.75" customHeight="1" x14ac:dyDescent="0.2">
      <c r="A71" s="7"/>
      <c r="B71" s="58" t="s">
        <v>539</v>
      </c>
      <c r="C71" s="78"/>
      <c r="D71" s="78"/>
      <c r="E71" s="78"/>
      <c r="F71" s="78"/>
      <c r="G71" s="7"/>
      <c r="H71" s="51"/>
      <c r="J71" s="3"/>
    </row>
    <row r="72" spans="1:14" ht="15.75" customHeight="1" x14ac:dyDescent="0.2">
      <c r="A72" s="7"/>
      <c r="B72" s="49" t="s">
        <v>692</v>
      </c>
      <c r="C72" s="7"/>
      <c r="D72" s="7"/>
      <c r="E72" s="7"/>
      <c r="F72" s="7"/>
      <c r="G72" s="7"/>
      <c r="H72" s="51"/>
      <c r="J72" s="3"/>
    </row>
    <row r="73" spans="1:14" ht="15.75" customHeight="1" x14ac:dyDescent="0.2">
      <c r="A73" s="7"/>
      <c r="B73" s="49" t="s">
        <v>113</v>
      </c>
      <c r="C73" s="78"/>
      <c r="D73" s="78"/>
      <c r="E73" s="78"/>
      <c r="F73" s="78"/>
      <c r="G73" s="7"/>
      <c r="H73" s="51"/>
      <c r="J73" s="3"/>
    </row>
    <row r="74" spans="1:14" ht="15.75" customHeight="1" x14ac:dyDescent="0.2">
      <c r="J74" s="3"/>
    </row>
    <row r="75" spans="1:14" ht="15.75" customHeight="1" thickBot="1" x14ac:dyDescent="0.25">
      <c r="J75" s="5"/>
      <c r="K75" s="5"/>
      <c r="L75" s="6"/>
      <c r="M75" s="6"/>
      <c r="N75" s="5"/>
    </row>
    <row r="76" spans="1:14" ht="39.75" customHeight="1" thickBot="1" x14ac:dyDescent="0.3">
      <c r="B76" s="59" t="s">
        <v>114</v>
      </c>
      <c r="C76" s="60" t="s">
        <v>115</v>
      </c>
      <c r="D76" s="60" t="s">
        <v>116</v>
      </c>
      <c r="E76"/>
    </row>
    <row r="77" spans="1:14" ht="39.75" customHeight="1" x14ac:dyDescent="0.25">
      <c r="B77" s="80" t="s">
        <v>540</v>
      </c>
      <c r="C77" s="128"/>
      <c r="D77" s="62" t="s">
        <v>541</v>
      </c>
      <c r="E77"/>
    </row>
    <row r="78" spans="1:14" ht="39.75" customHeight="1" x14ac:dyDescent="0.25">
      <c r="B78" s="131" t="s">
        <v>542</v>
      </c>
      <c r="C78" s="129"/>
      <c r="D78" s="133"/>
      <c r="E78"/>
      <c r="J78" s="7"/>
      <c r="K78" s="7"/>
      <c r="L78" s="7"/>
      <c r="M78" s="7"/>
      <c r="N78" s="7"/>
    </row>
    <row r="79" spans="1:14" ht="39.75" customHeight="1" x14ac:dyDescent="0.25">
      <c r="B79" s="131"/>
      <c r="C79" s="129"/>
      <c r="D79" s="133"/>
      <c r="E79"/>
      <c r="J79" s="7"/>
      <c r="K79" s="7"/>
      <c r="L79" s="7"/>
      <c r="M79" s="7"/>
      <c r="N79" s="7"/>
    </row>
    <row r="80" spans="1:14" ht="39.75" customHeight="1" x14ac:dyDescent="0.25">
      <c r="B80" s="131"/>
      <c r="C80" s="129"/>
      <c r="D80" s="133"/>
      <c r="E80"/>
      <c r="J80" s="7"/>
      <c r="K80" s="7"/>
      <c r="L80" s="7"/>
      <c r="M80" s="7"/>
      <c r="N80" s="7"/>
    </row>
    <row r="81" spans="2:14" ht="39.75" customHeight="1" thickBot="1" x14ac:dyDescent="0.3">
      <c r="B81" s="132"/>
      <c r="C81" s="130"/>
      <c r="D81" s="134"/>
      <c r="E81"/>
      <c r="J81" s="7"/>
      <c r="K81" s="7"/>
      <c r="L81" s="7"/>
      <c r="M81" s="7"/>
      <c r="N81" s="7"/>
    </row>
    <row r="82" spans="2:14" ht="15.75" customHeight="1" x14ac:dyDescent="0.2">
      <c r="B82" s="9" t="s">
        <v>120</v>
      </c>
      <c r="J82" s="7"/>
      <c r="K82" s="7"/>
      <c r="L82" s="7"/>
      <c r="M82" s="7"/>
      <c r="N82" s="7"/>
    </row>
    <row r="83" spans="2:14" ht="15.75" customHeight="1" x14ac:dyDescent="0.2">
      <c r="B83" s="9" t="s">
        <v>121</v>
      </c>
      <c r="J83" s="7"/>
      <c r="K83" s="7"/>
      <c r="L83" s="7"/>
      <c r="M83" s="7"/>
      <c r="N83" s="7"/>
    </row>
    <row r="84" spans="2:14" ht="15.75" customHeight="1" x14ac:dyDescent="0.2">
      <c r="B84" s="9" t="s">
        <v>122</v>
      </c>
      <c r="J84" s="7"/>
      <c r="K84" s="7"/>
      <c r="L84" s="7"/>
      <c r="M84" s="7"/>
      <c r="N84" s="7"/>
    </row>
    <row r="86" spans="2:14" ht="15.75" customHeight="1" x14ac:dyDescent="0.25">
      <c r="B86" s="135" t="s">
        <v>123</v>
      </c>
      <c r="C86" s="136"/>
      <c r="D86" s="136"/>
      <c r="E86" s="136"/>
      <c r="J86" s="3"/>
    </row>
    <row r="87" spans="2:14" ht="30" customHeight="1" x14ac:dyDescent="0.25">
      <c r="B87" s="64" t="s">
        <v>124</v>
      </c>
      <c r="C87" s="137" t="s">
        <v>125</v>
      </c>
      <c r="D87" s="137" t="s">
        <v>126</v>
      </c>
      <c r="E87" s="137" t="s">
        <v>127</v>
      </c>
    </row>
    <row r="88" spans="2:14" ht="15.75" customHeight="1" x14ac:dyDescent="0.25">
      <c r="B88" s="64" t="s">
        <v>128</v>
      </c>
      <c r="C88" s="138"/>
      <c r="D88" s="138"/>
      <c r="E88" s="138"/>
    </row>
    <row r="89" spans="2:14" ht="15.75" customHeight="1" x14ac:dyDescent="0.25">
      <c r="B89" s="64" t="s">
        <v>129</v>
      </c>
      <c r="C89" s="65"/>
      <c r="D89" s="66"/>
      <c r="E89" s="66"/>
    </row>
    <row r="90" spans="2:14" ht="15.75" customHeight="1" x14ac:dyDescent="0.25">
      <c r="B90" s="64" t="s">
        <v>130</v>
      </c>
      <c r="C90" s="66"/>
      <c r="D90" s="103" t="s">
        <v>543</v>
      </c>
      <c r="E90" s="66"/>
    </row>
    <row r="91" spans="2:14" ht="15.75" customHeight="1" x14ac:dyDescent="0.25">
      <c r="B91" s="64" t="s">
        <v>131</v>
      </c>
      <c r="C91" s="68"/>
      <c r="D91" s="83"/>
      <c r="E91" s="66"/>
    </row>
    <row r="92" spans="2:14" ht="15.75" customHeight="1" x14ac:dyDescent="0.25">
      <c r="B92" s="14" t="s">
        <v>544</v>
      </c>
      <c r="C92" s="70"/>
      <c r="D92" s="66"/>
      <c r="E92" s="66"/>
    </row>
    <row r="93" spans="2:14" ht="15.75" customHeight="1" thickBot="1" x14ac:dyDescent="0.25"/>
    <row r="94" spans="2:14" ht="15.75" customHeight="1" thickBot="1" x14ac:dyDescent="0.25">
      <c r="B94" s="71"/>
      <c r="C94" s="72" t="s">
        <v>134</v>
      </c>
    </row>
    <row r="95" spans="2:14" ht="15.75" customHeight="1" thickBot="1" x14ac:dyDescent="0.25">
      <c r="B95" s="73" t="s">
        <v>135</v>
      </c>
      <c r="C95" s="84" t="s">
        <v>16</v>
      </c>
    </row>
    <row r="96" spans="2:14" ht="15.75" customHeight="1" thickBot="1" x14ac:dyDescent="0.25">
      <c r="B96" s="73" t="s">
        <v>136</v>
      </c>
      <c r="C96" s="75" t="s">
        <v>545</v>
      </c>
    </row>
    <row r="97" spans="2:3" ht="15.75" customHeight="1" thickBot="1" x14ac:dyDescent="0.25">
      <c r="B97" s="73" t="s">
        <v>138</v>
      </c>
      <c r="C97" s="76">
        <v>7.08</v>
      </c>
    </row>
    <row r="98" spans="2:3" ht="15.75" customHeight="1" thickBot="1" x14ac:dyDescent="0.25">
      <c r="B98" s="73" t="s">
        <v>139</v>
      </c>
      <c r="C98" s="76" t="s">
        <v>546</v>
      </c>
    </row>
    <row r="99" spans="2:3" ht="15.75" customHeight="1" thickBot="1" x14ac:dyDescent="0.25">
      <c r="B99" s="73" t="s">
        <v>141</v>
      </c>
      <c r="C99" s="76" t="s">
        <v>547</v>
      </c>
    </row>
    <row r="100" spans="2:3" ht="15.75" customHeight="1" thickBot="1" x14ac:dyDescent="0.25">
      <c r="B100" s="73" t="s">
        <v>143</v>
      </c>
      <c r="C100" s="76" t="s">
        <v>144</v>
      </c>
    </row>
    <row r="101" spans="2:3" ht="15.75" customHeight="1" thickBot="1" x14ac:dyDescent="0.25">
      <c r="B101" s="126" t="s">
        <v>145</v>
      </c>
      <c r="C101" s="127"/>
    </row>
    <row r="102" spans="2:3" ht="15.75" customHeight="1" thickBot="1" x14ac:dyDescent="0.25">
      <c r="B102" s="126" t="s">
        <v>146</v>
      </c>
      <c r="C102" s="127"/>
    </row>
  </sheetData>
  <mergeCells count="9">
    <mergeCell ref="B101:C101"/>
    <mergeCell ref="B102:C102"/>
    <mergeCell ref="C77:C81"/>
    <mergeCell ref="B78:B81"/>
    <mergeCell ref="D78:D81"/>
    <mergeCell ref="B86:E86"/>
    <mergeCell ref="C87:C88"/>
    <mergeCell ref="D87:D88"/>
    <mergeCell ref="E87:E88"/>
  </mergeCells>
  <hyperlinks>
    <hyperlink ref="G1" location="'Sheet1'!A1" display="Index" xr:uid="{ECE4DD8D-6187-4D75-A63D-5A318B258988}"/>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C85911-9D47-420A-9853-C808B895287D}">
  <dimension ref="A1:N135"/>
  <sheetViews>
    <sheetView workbookViewId="0"/>
  </sheetViews>
  <sheetFormatPr defaultColWidth="9.140625" defaultRowHeight="15.75" customHeight="1" x14ac:dyDescent="0.2"/>
  <cols>
    <col min="1" max="1" width="3.5703125" style="2" customWidth="1"/>
    <col min="2" max="2" width="65.5703125" style="9" customWidth="1"/>
    <col min="3" max="4" width="45.5703125" style="9" customWidth="1"/>
    <col min="5" max="5" width="45.5703125" style="2" customWidth="1"/>
    <col min="6" max="6" width="16.42578125" style="2" customWidth="1"/>
    <col min="7" max="7" width="15.28515625" style="8" customWidth="1"/>
    <col min="8" max="8" width="5.4257812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17</v>
      </c>
      <c r="C1" s="4"/>
      <c r="D1" s="4"/>
      <c r="E1" s="1"/>
      <c r="F1" s="1"/>
      <c r="G1" s="11" t="s">
        <v>8</v>
      </c>
      <c r="H1" s="2"/>
    </row>
    <row r="2" spans="2:8" ht="15.75" customHeight="1" x14ac:dyDescent="0.2">
      <c r="B2" s="4"/>
      <c r="C2" s="4"/>
      <c r="D2" s="4"/>
      <c r="E2" s="4"/>
      <c r="F2" s="4"/>
      <c r="G2" s="4"/>
      <c r="H2" s="2"/>
    </row>
    <row r="3" spans="2:8" ht="15.75" customHeight="1" thickBot="1" x14ac:dyDescent="0.25">
      <c r="B3" s="4" t="s">
        <v>686</v>
      </c>
      <c r="C3" s="2"/>
      <c r="D3" s="2"/>
      <c r="G3" s="2"/>
      <c r="H3" s="2"/>
    </row>
    <row r="4" spans="2:8" ht="36.75" customHeight="1" x14ac:dyDescent="0.2">
      <c r="B4" s="16" t="s">
        <v>0</v>
      </c>
      <c r="C4" s="17" t="s">
        <v>1</v>
      </c>
      <c r="D4" s="17" t="s">
        <v>5</v>
      </c>
      <c r="E4" s="18" t="s">
        <v>2</v>
      </c>
      <c r="F4" s="19" t="s">
        <v>3</v>
      </c>
      <c r="G4" s="20" t="s">
        <v>4</v>
      </c>
      <c r="H4" s="20" t="s">
        <v>6</v>
      </c>
    </row>
    <row r="5" spans="2:8" ht="15.75" customHeight="1" x14ac:dyDescent="0.2">
      <c r="B5" s="21"/>
      <c r="C5" s="21"/>
      <c r="D5" s="21"/>
      <c r="E5" s="22"/>
      <c r="F5" s="23"/>
      <c r="G5" s="24"/>
      <c r="H5" s="25"/>
    </row>
    <row r="6" spans="2:8" ht="15.75" customHeight="1" x14ac:dyDescent="0.2">
      <c r="B6" s="26" t="s">
        <v>48</v>
      </c>
      <c r="C6" s="27"/>
      <c r="D6" s="27"/>
      <c r="E6" s="28"/>
      <c r="F6" s="29"/>
      <c r="G6" s="30"/>
      <c r="H6" s="31"/>
    </row>
    <row r="7" spans="2:8" ht="15.75" customHeight="1" x14ac:dyDescent="0.2">
      <c r="B7" s="26" t="s">
        <v>49</v>
      </c>
      <c r="C7" s="27"/>
      <c r="D7" s="27"/>
      <c r="E7" s="28"/>
      <c r="F7" s="29"/>
      <c r="G7" s="30"/>
      <c r="H7" s="31"/>
    </row>
    <row r="8" spans="2:8" ht="15.75" customHeight="1" x14ac:dyDescent="0.2">
      <c r="B8" s="27" t="s">
        <v>548</v>
      </c>
      <c r="C8" s="27" t="s">
        <v>549</v>
      </c>
      <c r="D8" s="27" t="s">
        <v>55</v>
      </c>
      <c r="E8" s="28">
        <v>2500</v>
      </c>
      <c r="F8" s="29">
        <v>2678.59</v>
      </c>
      <c r="G8" s="30">
        <v>4.3400000000000001E-2</v>
      </c>
      <c r="H8" s="31">
        <v>6.5007999999999996E-2</v>
      </c>
    </row>
    <row r="9" spans="2:8" ht="15.75" customHeight="1" x14ac:dyDescent="0.2">
      <c r="B9" s="27" t="s">
        <v>550</v>
      </c>
      <c r="C9" s="27" t="s">
        <v>551</v>
      </c>
      <c r="D9" s="27" t="s">
        <v>52</v>
      </c>
      <c r="E9" s="28">
        <v>2500000</v>
      </c>
      <c r="F9" s="29">
        <v>2559.29</v>
      </c>
      <c r="G9" s="30">
        <v>4.1500000000000002E-2</v>
      </c>
      <c r="H9" s="31">
        <v>5.6492000000000001E-2</v>
      </c>
    </row>
    <row r="10" spans="2:8" ht="15.75" customHeight="1" x14ac:dyDescent="0.2">
      <c r="B10" s="27" t="s">
        <v>552</v>
      </c>
      <c r="C10" s="27" t="s">
        <v>553</v>
      </c>
      <c r="D10" s="27" t="s">
        <v>55</v>
      </c>
      <c r="E10" s="28">
        <v>2500</v>
      </c>
      <c r="F10" s="29">
        <v>2534.44</v>
      </c>
      <c r="G10" s="30">
        <v>4.1099999999999998E-2</v>
      </c>
      <c r="H10" s="31">
        <v>7.1050000000000002E-2</v>
      </c>
    </row>
    <row r="11" spans="2:8" ht="15.75" customHeight="1" x14ac:dyDescent="0.2">
      <c r="B11" s="27" t="s">
        <v>529</v>
      </c>
      <c r="C11" s="27" t="s">
        <v>530</v>
      </c>
      <c r="D11" s="27" t="s">
        <v>462</v>
      </c>
      <c r="E11" s="28">
        <v>1500</v>
      </c>
      <c r="F11" s="29">
        <v>1528.82</v>
      </c>
      <c r="G11" s="30">
        <v>2.4799999999999999E-2</v>
      </c>
      <c r="H11" s="31">
        <v>8.5599999999999996E-2</v>
      </c>
    </row>
    <row r="12" spans="2:8" ht="15.75" customHeight="1" x14ac:dyDescent="0.2">
      <c r="B12" s="26" t="s">
        <v>76</v>
      </c>
      <c r="C12" s="26"/>
      <c r="D12" s="26"/>
      <c r="E12" s="32"/>
      <c r="F12" s="33">
        <v>9301.14</v>
      </c>
      <c r="G12" s="34">
        <v>0.15079999999999999</v>
      </c>
      <c r="H12" s="35"/>
    </row>
    <row r="13" spans="2:8" ht="15.75" customHeight="1" x14ac:dyDescent="0.2">
      <c r="B13" s="27"/>
      <c r="C13" s="27"/>
      <c r="D13" s="27"/>
      <c r="E13" s="28"/>
      <c r="F13" s="29"/>
      <c r="G13" s="30"/>
      <c r="H13" s="31"/>
    </row>
    <row r="14" spans="2:8" ht="15.75" customHeight="1" x14ac:dyDescent="0.2">
      <c r="B14" s="26" t="s">
        <v>77</v>
      </c>
      <c r="C14" s="27"/>
      <c r="D14" s="27"/>
      <c r="E14" s="28"/>
      <c r="F14" s="29"/>
      <c r="G14" s="30"/>
      <c r="H14" s="31"/>
    </row>
    <row r="15" spans="2:8" ht="15.75" customHeight="1" x14ac:dyDescent="0.2">
      <c r="B15" s="26" t="s">
        <v>76</v>
      </c>
      <c r="C15" s="27"/>
      <c r="D15" s="27"/>
      <c r="E15" s="28"/>
      <c r="F15" s="36" t="s">
        <v>78</v>
      </c>
      <c r="G15" s="37" t="s">
        <v>78</v>
      </c>
      <c r="H15" s="31"/>
    </row>
    <row r="16" spans="2:8" ht="15.75" customHeight="1" x14ac:dyDescent="0.2">
      <c r="B16" s="27"/>
      <c r="C16" s="27"/>
      <c r="D16" s="27"/>
      <c r="E16" s="28"/>
      <c r="F16" s="29"/>
      <c r="G16" s="30"/>
      <c r="H16" s="31"/>
    </row>
    <row r="17" spans="2:8" ht="15.75" customHeight="1" x14ac:dyDescent="0.2">
      <c r="B17" s="26" t="s">
        <v>79</v>
      </c>
      <c r="C17" s="27"/>
      <c r="D17" s="27"/>
      <c r="E17" s="28"/>
      <c r="F17" s="29"/>
      <c r="G17" s="30"/>
      <c r="H17" s="31"/>
    </row>
    <row r="18" spans="2:8" ht="15.75" customHeight="1" x14ac:dyDescent="0.2">
      <c r="B18" s="26" t="s">
        <v>76</v>
      </c>
      <c r="C18" s="27"/>
      <c r="D18" s="27"/>
      <c r="E18" s="28"/>
      <c r="F18" s="36" t="s">
        <v>78</v>
      </c>
      <c r="G18" s="37" t="s">
        <v>78</v>
      </c>
      <c r="H18" s="31"/>
    </row>
    <row r="19" spans="2:8" ht="15.75" customHeight="1" x14ac:dyDescent="0.2">
      <c r="B19" s="27"/>
      <c r="C19" s="27"/>
      <c r="D19" s="27"/>
      <c r="E19" s="28"/>
      <c r="F19" s="29"/>
      <c r="G19" s="30"/>
      <c r="H19" s="31"/>
    </row>
    <row r="20" spans="2:8" ht="15.75" customHeight="1" x14ac:dyDescent="0.2">
      <c r="B20" s="38" t="s">
        <v>80</v>
      </c>
      <c r="C20" s="38"/>
      <c r="D20" s="38"/>
      <c r="E20" s="39"/>
      <c r="F20" s="33">
        <v>9301.14</v>
      </c>
      <c r="G20" s="34">
        <v>0.15090000000000001</v>
      </c>
      <c r="H20" s="35"/>
    </row>
    <row r="21" spans="2:8" ht="15.75" customHeight="1" x14ac:dyDescent="0.2">
      <c r="B21" s="27"/>
      <c r="C21" s="27"/>
      <c r="D21" s="27"/>
      <c r="E21" s="28"/>
      <c r="F21" s="29"/>
      <c r="G21" s="30"/>
      <c r="H21" s="31"/>
    </row>
    <row r="22" spans="2:8" ht="15.75" customHeight="1" x14ac:dyDescent="0.2">
      <c r="B22" s="26" t="s">
        <v>81</v>
      </c>
      <c r="C22" s="27"/>
      <c r="D22" s="27"/>
      <c r="E22" s="28"/>
      <c r="F22" s="29"/>
      <c r="G22" s="30"/>
      <c r="H22" s="31"/>
    </row>
    <row r="23" spans="2:8" ht="15.75" customHeight="1" x14ac:dyDescent="0.2">
      <c r="B23" s="27"/>
      <c r="C23" s="27"/>
      <c r="D23" s="27"/>
      <c r="E23" s="28"/>
      <c r="F23" s="29"/>
      <c r="G23" s="30"/>
      <c r="H23" s="31"/>
    </row>
    <row r="24" spans="2:8" ht="15.75" customHeight="1" x14ac:dyDescent="0.2">
      <c r="B24" s="26" t="s">
        <v>82</v>
      </c>
      <c r="C24" s="27"/>
      <c r="D24" s="27"/>
      <c r="E24" s="28"/>
      <c r="F24" s="29"/>
      <c r="G24" s="30"/>
      <c r="H24" s="31"/>
    </row>
    <row r="25" spans="2:8" ht="15.75" customHeight="1" x14ac:dyDescent="0.2">
      <c r="B25" s="27" t="s">
        <v>502</v>
      </c>
      <c r="C25" s="27" t="s">
        <v>503</v>
      </c>
      <c r="D25" s="27" t="s">
        <v>504</v>
      </c>
      <c r="E25" s="28">
        <v>900</v>
      </c>
      <c r="F25" s="29">
        <v>4432.59</v>
      </c>
      <c r="G25" s="30">
        <v>7.1900000000000006E-2</v>
      </c>
      <c r="H25" s="31">
        <v>6.3798999999999995E-2</v>
      </c>
    </row>
    <row r="26" spans="2:8" ht="15.75" customHeight="1" x14ac:dyDescent="0.2">
      <c r="B26" s="27" t="s">
        <v>364</v>
      </c>
      <c r="C26" s="27" t="s">
        <v>509</v>
      </c>
      <c r="D26" s="27" t="s">
        <v>85</v>
      </c>
      <c r="E26" s="28">
        <v>900</v>
      </c>
      <c r="F26" s="29">
        <v>4365.8999999999996</v>
      </c>
      <c r="G26" s="30">
        <v>7.0800000000000002E-2</v>
      </c>
      <c r="H26" s="31">
        <v>6.7949999999999997E-2</v>
      </c>
    </row>
    <row r="27" spans="2:8" ht="15.75" customHeight="1" x14ac:dyDescent="0.2">
      <c r="B27" s="27" t="s">
        <v>241</v>
      </c>
      <c r="C27" s="27" t="s">
        <v>554</v>
      </c>
      <c r="D27" s="27" t="s">
        <v>85</v>
      </c>
      <c r="E27" s="28">
        <v>500</v>
      </c>
      <c r="F27" s="29">
        <v>2461.4499999999998</v>
      </c>
      <c r="G27" s="30">
        <v>3.9899999999999998E-2</v>
      </c>
      <c r="H27" s="31">
        <v>6.4231999999999997E-2</v>
      </c>
    </row>
    <row r="28" spans="2:8" ht="15.75" customHeight="1" x14ac:dyDescent="0.2">
      <c r="B28" s="27" t="s">
        <v>86</v>
      </c>
      <c r="C28" s="27" t="s">
        <v>383</v>
      </c>
      <c r="D28" s="27" t="s">
        <v>85</v>
      </c>
      <c r="E28" s="28">
        <v>500</v>
      </c>
      <c r="F28" s="29">
        <v>2451.5700000000002</v>
      </c>
      <c r="G28" s="30">
        <v>3.9800000000000002E-2</v>
      </c>
      <c r="H28" s="31">
        <v>6.5550999999999998E-2</v>
      </c>
    </row>
    <row r="29" spans="2:8" ht="15.75" customHeight="1" x14ac:dyDescent="0.2">
      <c r="B29" s="27" t="s">
        <v>380</v>
      </c>
      <c r="C29" s="27" t="s">
        <v>555</v>
      </c>
      <c r="D29" s="27" t="s">
        <v>85</v>
      </c>
      <c r="E29" s="28">
        <v>500</v>
      </c>
      <c r="F29" s="29">
        <v>2446.89</v>
      </c>
      <c r="G29" s="30">
        <v>3.9699999999999999E-2</v>
      </c>
      <c r="H29" s="31">
        <v>6.5474000000000004E-2</v>
      </c>
    </row>
    <row r="30" spans="2:8" ht="15.75" customHeight="1" x14ac:dyDescent="0.2">
      <c r="B30" s="27" t="s">
        <v>372</v>
      </c>
      <c r="C30" s="27" t="s">
        <v>556</v>
      </c>
      <c r="D30" s="27" t="s">
        <v>85</v>
      </c>
      <c r="E30" s="28">
        <v>500</v>
      </c>
      <c r="F30" s="29">
        <v>2446.04</v>
      </c>
      <c r="G30" s="30">
        <v>3.9699999999999999E-2</v>
      </c>
      <c r="H30" s="31">
        <v>6.6001000000000004E-2</v>
      </c>
    </row>
    <row r="31" spans="2:8" ht="15.75" customHeight="1" x14ac:dyDescent="0.2">
      <c r="B31" s="27" t="s">
        <v>83</v>
      </c>
      <c r="C31" s="27" t="s">
        <v>557</v>
      </c>
      <c r="D31" s="27" t="s">
        <v>85</v>
      </c>
      <c r="E31" s="28">
        <v>500</v>
      </c>
      <c r="F31" s="29">
        <v>2445.58</v>
      </c>
      <c r="G31" s="30">
        <v>3.9699999999999999E-2</v>
      </c>
      <c r="H31" s="31">
        <v>6.5501000000000004E-2</v>
      </c>
    </row>
    <row r="32" spans="2:8" ht="15.75" customHeight="1" x14ac:dyDescent="0.2">
      <c r="B32" s="27" t="s">
        <v>243</v>
      </c>
      <c r="C32" s="27" t="s">
        <v>558</v>
      </c>
      <c r="D32" s="27" t="s">
        <v>85</v>
      </c>
      <c r="E32" s="28">
        <v>500</v>
      </c>
      <c r="F32" s="29">
        <v>2411.5500000000002</v>
      </c>
      <c r="G32" s="30">
        <v>3.9100000000000003E-2</v>
      </c>
      <c r="H32" s="31">
        <v>6.6601999999999995E-2</v>
      </c>
    </row>
    <row r="33" spans="2:8" ht="15.75" customHeight="1" x14ac:dyDescent="0.2">
      <c r="B33" s="27" t="s">
        <v>89</v>
      </c>
      <c r="C33" s="27" t="s">
        <v>507</v>
      </c>
      <c r="D33" s="27" t="s">
        <v>85</v>
      </c>
      <c r="E33" s="28">
        <v>400</v>
      </c>
      <c r="F33" s="29">
        <v>1970.06</v>
      </c>
      <c r="G33" s="30">
        <v>3.2000000000000001E-2</v>
      </c>
      <c r="H33" s="31">
        <v>6.4501000000000003E-2</v>
      </c>
    </row>
    <row r="34" spans="2:8" ht="15.75" customHeight="1" x14ac:dyDescent="0.2">
      <c r="B34" s="27" t="s">
        <v>241</v>
      </c>
      <c r="C34" s="27" t="s">
        <v>396</v>
      </c>
      <c r="D34" s="27" t="s">
        <v>85</v>
      </c>
      <c r="E34" s="28">
        <v>400</v>
      </c>
      <c r="F34" s="29">
        <v>1957.62</v>
      </c>
      <c r="G34" s="30">
        <v>3.1800000000000002E-2</v>
      </c>
      <c r="H34" s="31">
        <v>6.5850000000000006E-2</v>
      </c>
    </row>
    <row r="35" spans="2:8" ht="15.75" customHeight="1" x14ac:dyDescent="0.2">
      <c r="B35" s="27" t="s">
        <v>372</v>
      </c>
      <c r="C35" s="27" t="s">
        <v>559</v>
      </c>
      <c r="D35" s="27" t="s">
        <v>85</v>
      </c>
      <c r="E35" s="28">
        <v>400</v>
      </c>
      <c r="F35" s="29">
        <v>1952.69</v>
      </c>
      <c r="G35" s="30">
        <v>3.1699999999999999E-2</v>
      </c>
      <c r="H35" s="31">
        <v>6.6002000000000005E-2</v>
      </c>
    </row>
    <row r="36" spans="2:8" ht="15.75" customHeight="1" x14ac:dyDescent="0.2">
      <c r="B36" s="27" t="s">
        <v>245</v>
      </c>
      <c r="C36" s="27" t="s">
        <v>508</v>
      </c>
      <c r="D36" s="27" t="s">
        <v>88</v>
      </c>
      <c r="E36" s="28">
        <v>400</v>
      </c>
      <c r="F36" s="29">
        <v>1942.48</v>
      </c>
      <c r="G36" s="30">
        <v>3.15E-2</v>
      </c>
      <c r="H36" s="31">
        <v>6.6720000000000002E-2</v>
      </c>
    </row>
    <row r="37" spans="2:8" ht="15.75" customHeight="1" x14ac:dyDescent="0.2">
      <c r="B37" s="27" t="s">
        <v>245</v>
      </c>
      <c r="C37" s="27" t="s">
        <v>560</v>
      </c>
      <c r="D37" s="27" t="s">
        <v>395</v>
      </c>
      <c r="E37" s="28">
        <v>300</v>
      </c>
      <c r="F37" s="29">
        <v>1492.14</v>
      </c>
      <c r="G37" s="30">
        <v>2.4199999999999999E-2</v>
      </c>
      <c r="H37" s="31">
        <v>6.2057000000000001E-2</v>
      </c>
    </row>
    <row r="38" spans="2:8" ht="15.75" customHeight="1" x14ac:dyDescent="0.2">
      <c r="B38" s="27" t="s">
        <v>86</v>
      </c>
      <c r="C38" s="27" t="s">
        <v>87</v>
      </c>
      <c r="D38" s="27" t="s">
        <v>88</v>
      </c>
      <c r="E38" s="28">
        <v>300</v>
      </c>
      <c r="F38" s="29">
        <v>1460.18</v>
      </c>
      <c r="G38" s="30">
        <v>2.3699999999999999E-2</v>
      </c>
      <c r="H38" s="31">
        <v>6.6799999999999998E-2</v>
      </c>
    </row>
    <row r="39" spans="2:8" ht="15.75" customHeight="1" x14ac:dyDescent="0.2">
      <c r="B39" s="27" t="s">
        <v>241</v>
      </c>
      <c r="C39" s="27" t="s">
        <v>377</v>
      </c>
      <c r="D39" s="27" t="s">
        <v>85</v>
      </c>
      <c r="E39" s="28">
        <v>100</v>
      </c>
      <c r="F39" s="29">
        <v>484.54</v>
      </c>
      <c r="G39" s="30">
        <v>7.9000000000000008E-3</v>
      </c>
      <c r="H39" s="31">
        <v>6.7298999999999998E-2</v>
      </c>
    </row>
    <row r="40" spans="2:8" ht="15.75" customHeight="1" x14ac:dyDescent="0.2">
      <c r="B40" s="26" t="s">
        <v>76</v>
      </c>
      <c r="C40" s="26"/>
      <c r="D40" s="26"/>
      <c r="E40" s="32"/>
      <c r="F40" s="33">
        <v>34721.279999999999</v>
      </c>
      <c r="G40" s="34">
        <v>0.56320000000000003</v>
      </c>
      <c r="H40" s="35"/>
    </row>
    <row r="41" spans="2:8" ht="15.75" customHeight="1" x14ac:dyDescent="0.2">
      <c r="B41" s="27"/>
      <c r="C41" s="27"/>
      <c r="D41" s="27"/>
      <c r="E41" s="28"/>
      <c r="F41" s="29"/>
      <c r="G41" s="30"/>
      <c r="H41" s="31"/>
    </row>
    <row r="42" spans="2:8" ht="15.75" customHeight="1" x14ac:dyDescent="0.2">
      <c r="B42" s="26" t="s">
        <v>397</v>
      </c>
      <c r="C42" s="27"/>
      <c r="D42" s="27"/>
      <c r="E42" s="28"/>
      <c r="F42" s="29"/>
      <c r="G42" s="30"/>
      <c r="H42" s="31"/>
    </row>
    <row r="43" spans="2:8" ht="15.75" customHeight="1" x14ac:dyDescent="0.2">
      <c r="B43" s="27" t="s">
        <v>398</v>
      </c>
      <c r="C43" s="27" t="s">
        <v>399</v>
      </c>
      <c r="D43" s="27" t="s">
        <v>85</v>
      </c>
      <c r="E43" s="28">
        <v>500</v>
      </c>
      <c r="F43" s="29">
        <v>2412.11</v>
      </c>
      <c r="G43" s="30">
        <v>3.9100000000000003E-2</v>
      </c>
      <c r="H43" s="31">
        <v>7.1500999999999995E-2</v>
      </c>
    </row>
    <row r="44" spans="2:8" ht="15.75" customHeight="1" x14ac:dyDescent="0.2">
      <c r="B44" s="27" t="s">
        <v>419</v>
      </c>
      <c r="C44" s="27" t="s">
        <v>420</v>
      </c>
      <c r="D44" s="27" t="s">
        <v>85</v>
      </c>
      <c r="E44" s="28">
        <v>500</v>
      </c>
      <c r="F44" s="29">
        <v>2373.6799999999998</v>
      </c>
      <c r="G44" s="30">
        <v>3.85E-2</v>
      </c>
      <c r="H44" s="31">
        <v>7.2749999999999995E-2</v>
      </c>
    </row>
    <row r="45" spans="2:8" ht="15.75" customHeight="1" x14ac:dyDescent="0.2">
      <c r="B45" s="27" t="s">
        <v>511</v>
      </c>
      <c r="C45" s="27" t="s">
        <v>512</v>
      </c>
      <c r="D45" s="27" t="s">
        <v>85</v>
      </c>
      <c r="E45" s="28">
        <v>300</v>
      </c>
      <c r="F45" s="29">
        <v>1477.64</v>
      </c>
      <c r="G45" s="30">
        <v>2.4E-2</v>
      </c>
      <c r="H45" s="31">
        <v>6.7349000000000006E-2</v>
      </c>
    </row>
    <row r="46" spans="2:8" ht="15.75" customHeight="1" x14ac:dyDescent="0.2">
      <c r="B46" s="27" t="s">
        <v>413</v>
      </c>
      <c r="C46" s="27" t="s">
        <v>423</v>
      </c>
      <c r="D46" s="27" t="s">
        <v>395</v>
      </c>
      <c r="E46" s="28">
        <v>300</v>
      </c>
      <c r="F46" s="29">
        <v>1444.19</v>
      </c>
      <c r="G46" s="30">
        <v>2.3400000000000001E-2</v>
      </c>
      <c r="H46" s="31">
        <v>7.7499999999999999E-2</v>
      </c>
    </row>
    <row r="47" spans="2:8" ht="15.75" customHeight="1" x14ac:dyDescent="0.2">
      <c r="B47" s="27" t="s">
        <v>413</v>
      </c>
      <c r="C47" s="27" t="s">
        <v>424</v>
      </c>
      <c r="D47" s="27" t="s">
        <v>395</v>
      </c>
      <c r="E47" s="28">
        <v>200</v>
      </c>
      <c r="F47" s="29">
        <v>987.45</v>
      </c>
      <c r="G47" s="30">
        <v>1.6E-2</v>
      </c>
      <c r="H47" s="31">
        <v>7.2498999999999994E-2</v>
      </c>
    </row>
    <row r="48" spans="2:8" ht="15.75" customHeight="1" x14ac:dyDescent="0.2">
      <c r="B48" s="27" t="s">
        <v>403</v>
      </c>
      <c r="C48" s="27" t="s">
        <v>561</v>
      </c>
      <c r="D48" s="27" t="s">
        <v>85</v>
      </c>
      <c r="E48" s="28">
        <v>200</v>
      </c>
      <c r="F48" s="29">
        <v>984.5</v>
      </c>
      <c r="G48" s="30">
        <v>1.6E-2</v>
      </c>
      <c r="H48" s="31">
        <v>7.8700000000000006E-2</v>
      </c>
    </row>
    <row r="49" spans="2:8" ht="15.75" customHeight="1" x14ac:dyDescent="0.2">
      <c r="B49" s="27" t="s">
        <v>398</v>
      </c>
      <c r="C49" s="27" t="s">
        <v>405</v>
      </c>
      <c r="D49" s="27" t="s">
        <v>85</v>
      </c>
      <c r="E49" s="28">
        <v>200</v>
      </c>
      <c r="F49" s="29">
        <v>975.66</v>
      </c>
      <c r="G49" s="30">
        <v>1.5800000000000002E-2</v>
      </c>
      <c r="H49" s="31">
        <v>7.0050000000000001E-2</v>
      </c>
    </row>
    <row r="50" spans="2:8" ht="15.75" customHeight="1" x14ac:dyDescent="0.2">
      <c r="B50" s="27" t="s">
        <v>403</v>
      </c>
      <c r="C50" s="27" t="s">
        <v>404</v>
      </c>
      <c r="D50" s="27" t="s">
        <v>85</v>
      </c>
      <c r="E50" s="28">
        <v>200</v>
      </c>
      <c r="F50" s="29">
        <v>933.05</v>
      </c>
      <c r="G50" s="30">
        <v>1.5100000000000001E-2</v>
      </c>
      <c r="H50" s="31">
        <v>8.7599999999999997E-2</v>
      </c>
    </row>
    <row r="51" spans="2:8" ht="15.75" customHeight="1" x14ac:dyDescent="0.2">
      <c r="B51" s="27" t="s">
        <v>415</v>
      </c>
      <c r="C51" s="27" t="s">
        <v>562</v>
      </c>
      <c r="D51" s="27" t="s">
        <v>85</v>
      </c>
      <c r="E51" s="28">
        <v>100</v>
      </c>
      <c r="F51" s="29">
        <v>483.21</v>
      </c>
      <c r="G51" s="30">
        <v>7.7999999999999996E-3</v>
      </c>
      <c r="H51" s="31">
        <v>7.6850000000000002E-2</v>
      </c>
    </row>
    <row r="52" spans="2:8" ht="15.75" customHeight="1" x14ac:dyDescent="0.2">
      <c r="B52" s="26" t="s">
        <v>76</v>
      </c>
      <c r="C52" s="26"/>
      <c r="D52" s="26"/>
      <c r="E52" s="32"/>
      <c r="F52" s="33">
        <v>12071.49</v>
      </c>
      <c r="G52" s="34">
        <v>0.1958</v>
      </c>
      <c r="H52" s="35"/>
    </row>
    <row r="53" spans="2:8" ht="15.75" customHeight="1" x14ac:dyDescent="0.2">
      <c r="B53" s="27"/>
      <c r="C53" s="27"/>
      <c r="D53" s="27"/>
      <c r="E53" s="28"/>
      <c r="F53" s="29"/>
      <c r="G53" s="30"/>
      <c r="H53" s="31"/>
    </row>
    <row r="54" spans="2:8" ht="15.75" customHeight="1" x14ac:dyDescent="0.2">
      <c r="B54" s="26" t="s">
        <v>164</v>
      </c>
      <c r="C54" s="27"/>
      <c r="D54" s="27"/>
      <c r="E54" s="28"/>
      <c r="F54" s="29"/>
      <c r="G54" s="30"/>
      <c r="H54" s="31"/>
    </row>
    <row r="55" spans="2:8" ht="15.75" customHeight="1" x14ac:dyDescent="0.2">
      <c r="B55" s="27" t="s">
        <v>513</v>
      </c>
      <c r="C55" s="27" t="s">
        <v>514</v>
      </c>
      <c r="D55" s="27" t="s">
        <v>52</v>
      </c>
      <c r="E55" s="28">
        <v>2500000</v>
      </c>
      <c r="F55" s="29">
        <v>2473.7199999999998</v>
      </c>
      <c r="G55" s="30">
        <v>4.0099999999999997E-2</v>
      </c>
      <c r="H55" s="31">
        <v>5.2401000000000003E-2</v>
      </c>
    </row>
    <row r="56" spans="2:8" ht="15.75" customHeight="1" x14ac:dyDescent="0.2">
      <c r="B56" s="27" t="s">
        <v>515</v>
      </c>
      <c r="C56" s="27" t="s">
        <v>516</v>
      </c>
      <c r="D56" s="27" t="s">
        <v>52</v>
      </c>
      <c r="E56" s="28">
        <v>1000000</v>
      </c>
      <c r="F56" s="29">
        <v>991.52</v>
      </c>
      <c r="G56" s="30">
        <v>1.61E-2</v>
      </c>
      <c r="H56" s="31">
        <v>5.2037E-2</v>
      </c>
    </row>
    <row r="57" spans="2:8" ht="15.75" customHeight="1" x14ac:dyDescent="0.2">
      <c r="B57" s="26" t="s">
        <v>76</v>
      </c>
      <c r="C57" s="26"/>
      <c r="D57" s="26"/>
      <c r="E57" s="32"/>
      <c r="F57" s="33">
        <v>3465.24</v>
      </c>
      <c r="G57" s="34">
        <v>5.62E-2</v>
      </c>
      <c r="H57" s="35"/>
    </row>
    <row r="58" spans="2:8" ht="15.75" customHeight="1" x14ac:dyDescent="0.2">
      <c r="B58" s="27"/>
      <c r="C58" s="27"/>
      <c r="D58" s="27"/>
      <c r="E58" s="28"/>
      <c r="F58" s="29"/>
      <c r="G58" s="30"/>
      <c r="H58" s="31"/>
    </row>
    <row r="59" spans="2:8" ht="15.75" customHeight="1" x14ac:dyDescent="0.2">
      <c r="B59" s="38" t="s">
        <v>80</v>
      </c>
      <c r="C59" s="38"/>
      <c r="D59" s="38"/>
      <c r="E59" s="39"/>
      <c r="F59" s="33">
        <v>50258.01</v>
      </c>
      <c r="G59" s="34">
        <v>0.81520000000000004</v>
      </c>
      <c r="H59" s="35"/>
    </row>
    <row r="60" spans="2:8" ht="15.75" customHeight="1" x14ac:dyDescent="0.2">
      <c r="B60" s="27"/>
      <c r="C60" s="27"/>
      <c r="D60" s="27"/>
      <c r="E60" s="28"/>
      <c r="F60" s="29"/>
      <c r="G60" s="30"/>
      <c r="H60" s="31"/>
    </row>
    <row r="61" spans="2:8" ht="15.75" customHeight="1" x14ac:dyDescent="0.2">
      <c r="B61" s="27"/>
      <c r="C61" s="27"/>
      <c r="D61" s="27"/>
      <c r="E61" s="28"/>
      <c r="F61" s="29"/>
      <c r="G61" s="30"/>
      <c r="H61" s="31"/>
    </row>
    <row r="62" spans="2:8" ht="15.75" customHeight="1" x14ac:dyDescent="0.2">
      <c r="B62" s="26" t="s">
        <v>91</v>
      </c>
      <c r="C62" s="27"/>
      <c r="D62" s="27"/>
      <c r="E62" s="28"/>
      <c r="F62" s="29"/>
      <c r="G62" s="30"/>
      <c r="H62" s="31"/>
    </row>
    <row r="63" spans="2:8" ht="15.75" customHeight="1" x14ac:dyDescent="0.2">
      <c r="B63" s="26" t="s">
        <v>92</v>
      </c>
      <c r="C63" s="27"/>
      <c r="D63" s="27"/>
      <c r="E63" s="28"/>
      <c r="F63" s="29"/>
      <c r="G63" s="30"/>
      <c r="H63" s="31"/>
    </row>
    <row r="64" spans="2:8" ht="15.75" customHeight="1" x14ac:dyDescent="0.2">
      <c r="B64" s="27" t="s">
        <v>93</v>
      </c>
      <c r="C64" s="27" t="s">
        <v>94</v>
      </c>
      <c r="D64" s="27"/>
      <c r="E64" s="28">
        <v>1049.556</v>
      </c>
      <c r="F64" s="29">
        <v>125.42</v>
      </c>
      <c r="G64" s="30">
        <v>2E-3</v>
      </c>
      <c r="H64" s="31"/>
    </row>
    <row r="65" spans="1:14" ht="15.75" customHeight="1" x14ac:dyDescent="0.2">
      <c r="B65" s="27"/>
      <c r="C65" s="27"/>
      <c r="D65" s="27"/>
      <c r="E65" s="28"/>
      <c r="F65" s="29"/>
      <c r="G65" s="30"/>
      <c r="H65" s="31"/>
    </row>
    <row r="66" spans="1:14" ht="15.75" customHeight="1" x14ac:dyDescent="0.2">
      <c r="B66" s="38" t="s">
        <v>80</v>
      </c>
      <c r="C66" s="38"/>
      <c r="D66" s="38"/>
      <c r="E66" s="39"/>
      <c r="F66" s="33">
        <v>125.42</v>
      </c>
      <c r="G66" s="34">
        <v>2E-3</v>
      </c>
      <c r="H66" s="35"/>
    </row>
    <row r="67" spans="1:14" ht="15.75" customHeight="1" x14ac:dyDescent="0.2">
      <c r="B67" s="27"/>
      <c r="C67" s="27"/>
      <c r="D67" s="27"/>
      <c r="E67" s="28"/>
      <c r="F67" s="29"/>
      <c r="G67" s="30"/>
      <c r="H67" s="31"/>
    </row>
    <row r="68" spans="1:14" ht="15.75" customHeight="1" x14ac:dyDescent="0.2">
      <c r="B68" s="26" t="s">
        <v>95</v>
      </c>
      <c r="C68" s="27"/>
      <c r="D68" s="27"/>
      <c r="E68" s="28"/>
      <c r="F68" s="29"/>
      <c r="G68" s="30"/>
      <c r="H68" s="31"/>
      <c r="J68" s="3"/>
    </row>
    <row r="69" spans="1:14" ht="15.75" customHeight="1" x14ac:dyDescent="0.2">
      <c r="B69" s="27" t="s">
        <v>96</v>
      </c>
      <c r="C69" s="27"/>
      <c r="D69" s="27"/>
      <c r="E69" s="28"/>
      <c r="F69" s="29">
        <v>3400.46</v>
      </c>
      <c r="G69" s="30">
        <v>5.5199999999999999E-2</v>
      </c>
      <c r="H69" s="31"/>
    </row>
    <row r="70" spans="1:14" ht="15.75" customHeight="1" x14ac:dyDescent="0.2">
      <c r="B70" s="26" t="s">
        <v>76</v>
      </c>
      <c r="C70" s="26"/>
      <c r="D70" s="26"/>
      <c r="E70" s="32"/>
      <c r="F70" s="33">
        <v>3400.46</v>
      </c>
      <c r="G70" s="34">
        <v>5.5199999999999999E-2</v>
      </c>
      <c r="H70" s="35"/>
      <c r="J70" s="3"/>
    </row>
    <row r="71" spans="1:14" ht="15.75" customHeight="1" x14ac:dyDescent="0.2">
      <c r="B71" s="27"/>
      <c r="C71" s="27"/>
      <c r="D71" s="27"/>
      <c r="E71" s="28"/>
      <c r="F71" s="29"/>
      <c r="G71" s="30"/>
      <c r="H71" s="31"/>
      <c r="J71" s="3"/>
    </row>
    <row r="72" spans="1:14" ht="15.75" customHeight="1" x14ac:dyDescent="0.2">
      <c r="B72" s="38" t="s">
        <v>80</v>
      </c>
      <c r="C72" s="38"/>
      <c r="D72" s="38"/>
      <c r="E72" s="39"/>
      <c r="F72" s="33">
        <v>3400.46</v>
      </c>
      <c r="G72" s="34">
        <v>5.5199999999999999E-2</v>
      </c>
      <c r="H72" s="35"/>
      <c r="J72" s="3"/>
    </row>
    <row r="73" spans="1:14" ht="15.75" customHeight="1" x14ac:dyDescent="0.2">
      <c r="B73" s="27" t="s">
        <v>97</v>
      </c>
      <c r="C73" s="27"/>
      <c r="D73" s="27"/>
      <c r="E73" s="28"/>
      <c r="F73" s="89">
        <v>-1433.64</v>
      </c>
      <c r="G73" s="90">
        <v>-2.3300000000000098E-2</v>
      </c>
      <c r="H73" s="31"/>
      <c r="J73" s="3"/>
    </row>
    <row r="74" spans="1:14" ht="15.75" customHeight="1" x14ac:dyDescent="0.2">
      <c r="B74" s="40" t="s">
        <v>98</v>
      </c>
      <c r="C74" s="40"/>
      <c r="D74" s="40"/>
      <c r="E74" s="41"/>
      <c r="F74" s="42">
        <v>61651.39</v>
      </c>
      <c r="G74" s="43">
        <v>1</v>
      </c>
      <c r="H74" s="44"/>
      <c r="I74" s="114"/>
      <c r="J74" s="117"/>
      <c r="K74" s="10"/>
    </row>
    <row r="75" spans="1:14" ht="15.75" customHeight="1" x14ac:dyDescent="0.2">
      <c r="B75" s="2"/>
      <c r="J75" s="5"/>
      <c r="K75" s="5"/>
      <c r="L75" s="6"/>
      <c r="M75" s="6"/>
      <c r="N75" s="5"/>
    </row>
    <row r="76" spans="1:14" ht="15.75" customHeight="1" x14ac:dyDescent="0.2">
      <c r="B76" s="15" t="s">
        <v>99</v>
      </c>
    </row>
    <row r="77" spans="1:14" ht="15.75" customHeight="1" x14ac:dyDescent="0.2">
      <c r="B77" s="15" t="s">
        <v>100</v>
      </c>
    </row>
    <row r="78" spans="1:14" ht="15.75" customHeight="1" x14ac:dyDescent="0.2">
      <c r="J78" s="7"/>
      <c r="K78" s="7"/>
      <c r="L78" s="7"/>
      <c r="M78" s="7"/>
      <c r="N78" s="7"/>
    </row>
    <row r="79" spans="1:14" ht="15.75" customHeight="1" x14ac:dyDescent="0.2">
      <c r="J79" s="7"/>
      <c r="K79" s="7"/>
      <c r="L79" s="7"/>
      <c r="M79" s="7"/>
      <c r="N79" s="7"/>
    </row>
    <row r="80" spans="1:14" ht="15.75" customHeight="1" x14ac:dyDescent="0.2">
      <c r="A80" s="7"/>
      <c r="B80" s="45" t="s">
        <v>101</v>
      </c>
      <c r="C80" s="77"/>
      <c r="D80" s="77"/>
      <c r="E80" s="77"/>
      <c r="F80" s="77"/>
      <c r="G80" s="46"/>
      <c r="H80" s="48"/>
      <c r="J80" s="7"/>
      <c r="K80" s="7"/>
      <c r="L80" s="7"/>
      <c r="M80" s="7"/>
      <c r="N80" s="7"/>
    </row>
    <row r="81" spans="1:14" ht="15.75" customHeight="1" x14ac:dyDescent="0.2">
      <c r="A81" s="7"/>
      <c r="B81" s="49" t="s">
        <v>687</v>
      </c>
      <c r="C81" s="78"/>
      <c r="D81" s="78"/>
      <c r="E81" s="78"/>
      <c r="F81" s="78"/>
      <c r="G81" s="7"/>
      <c r="H81" s="51"/>
      <c r="J81" s="7"/>
      <c r="K81" s="7"/>
      <c r="L81" s="7"/>
      <c r="M81" s="7"/>
      <c r="N81" s="7"/>
    </row>
    <row r="82" spans="1:14" ht="15.75" customHeight="1" x14ac:dyDescent="0.2">
      <c r="A82" s="7"/>
      <c r="B82" s="49" t="s">
        <v>102</v>
      </c>
      <c r="C82" s="78"/>
      <c r="D82" s="78"/>
      <c r="E82" s="78"/>
      <c r="F82" s="78"/>
      <c r="G82" s="7"/>
      <c r="H82" s="51"/>
      <c r="J82" s="7"/>
      <c r="K82" s="7"/>
      <c r="L82" s="7"/>
      <c r="M82" s="7"/>
      <c r="N82" s="7"/>
    </row>
    <row r="83" spans="1:14" ht="15.75" customHeight="1" x14ac:dyDescent="0.2">
      <c r="A83" s="7"/>
      <c r="B83" s="79"/>
      <c r="C83" s="54">
        <v>46248</v>
      </c>
      <c r="D83" s="54">
        <v>46234</v>
      </c>
      <c r="E83" s="78"/>
      <c r="F83" s="78"/>
      <c r="G83" s="7"/>
      <c r="H83" s="51"/>
      <c r="J83" s="7"/>
      <c r="K83" s="7"/>
      <c r="L83" s="7"/>
      <c r="M83" s="7"/>
      <c r="N83" s="7"/>
    </row>
    <row r="84" spans="1:14" ht="15.75" customHeight="1" x14ac:dyDescent="0.2">
      <c r="A84" s="7"/>
      <c r="B84" s="79" t="s">
        <v>103</v>
      </c>
      <c r="C84" s="55"/>
      <c r="D84" s="55"/>
      <c r="E84" s="78"/>
      <c r="F84" s="78"/>
      <c r="G84" s="7"/>
      <c r="H84" s="51"/>
      <c r="J84" s="7"/>
      <c r="K84" s="7"/>
      <c r="L84" s="7"/>
      <c r="M84" s="7"/>
      <c r="N84" s="7"/>
    </row>
    <row r="85" spans="1:14" ht="15.75" customHeight="1" x14ac:dyDescent="0.2">
      <c r="A85" s="56"/>
      <c r="B85" s="79" t="s">
        <v>104</v>
      </c>
      <c r="C85" s="57">
        <v>1408.5731000000001</v>
      </c>
      <c r="D85" s="57">
        <v>1404.5737999999999</v>
      </c>
      <c r="E85" s="78"/>
      <c r="F85" s="78"/>
      <c r="G85" s="7"/>
      <c r="H85" s="51"/>
    </row>
    <row r="86" spans="1:14" ht="15.75" customHeight="1" x14ac:dyDescent="0.2">
      <c r="A86" s="56"/>
      <c r="B86" s="79" t="s">
        <v>257</v>
      </c>
      <c r="C86" s="57">
        <v>1093.4115999999999</v>
      </c>
      <c r="D86" s="57">
        <v>1093.4115999999999</v>
      </c>
      <c r="E86" s="78"/>
      <c r="F86" s="78"/>
      <c r="G86" s="7"/>
      <c r="H86" s="51"/>
      <c r="J86" s="3"/>
    </row>
    <row r="87" spans="1:14" ht="15.75" customHeight="1" x14ac:dyDescent="0.2">
      <c r="A87" s="56"/>
      <c r="B87" s="79" t="s">
        <v>258</v>
      </c>
      <c r="C87" s="57">
        <v>1030.5853999999999</v>
      </c>
      <c r="D87" s="57">
        <v>1030.5809999999999</v>
      </c>
      <c r="E87" s="78"/>
      <c r="F87" s="78"/>
      <c r="G87" s="7"/>
      <c r="H87" s="51"/>
    </row>
    <row r="88" spans="1:14" ht="15.75" customHeight="1" x14ac:dyDescent="0.2">
      <c r="A88" s="56"/>
      <c r="B88" s="79" t="s">
        <v>259</v>
      </c>
      <c r="C88" s="57">
        <v>1408.5863999999999</v>
      </c>
      <c r="D88" s="57">
        <v>1404.5863999999999</v>
      </c>
      <c r="E88" s="78"/>
      <c r="F88" s="78"/>
      <c r="G88" s="7"/>
      <c r="H88" s="51"/>
    </row>
    <row r="89" spans="1:14" ht="15.75" customHeight="1" x14ac:dyDescent="0.2">
      <c r="A89" s="56"/>
      <c r="B89" s="79" t="s">
        <v>108</v>
      </c>
      <c r="C89" s="57">
        <v>1452.8486</v>
      </c>
      <c r="D89" s="57">
        <v>1448.0972999999999</v>
      </c>
      <c r="E89" s="78"/>
      <c r="F89" s="78"/>
      <c r="G89" s="7"/>
      <c r="H89" s="51"/>
    </row>
    <row r="90" spans="1:14" ht="15.75" customHeight="1" x14ac:dyDescent="0.2">
      <c r="A90" s="56"/>
      <c r="B90" s="79" t="s">
        <v>261</v>
      </c>
      <c r="C90" s="57">
        <v>1102.1316999999999</v>
      </c>
      <c r="D90" s="57">
        <v>1102.1316999999999</v>
      </c>
      <c r="E90" s="78"/>
      <c r="F90" s="78"/>
      <c r="G90" s="7"/>
      <c r="H90" s="51"/>
    </row>
    <row r="91" spans="1:14" ht="15.75" customHeight="1" x14ac:dyDescent="0.2">
      <c r="A91" s="56"/>
      <c r="B91" s="79" t="s">
        <v>262</v>
      </c>
      <c r="C91" s="57">
        <v>1102.4758999999999</v>
      </c>
      <c r="D91" s="57">
        <v>1102.4212</v>
      </c>
      <c r="E91" s="78"/>
      <c r="F91" s="78"/>
      <c r="G91" s="7"/>
      <c r="H91" s="51"/>
    </row>
    <row r="92" spans="1:14" ht="15.75" customHeight="1" x14ac:dyDescent="0.2">
      <c r="A92" s="56"/>
      <c r="B92" s="79" t="s">
        <v>263</v>
      </c>
      <c r="C92" s="57">
        <v>1452.3616</v>
      </c>
      <c r="D92" s="57">
        <v>1447.6113</v>
      </c>
      <c r="E92" s="78"/>
      <c r="F92" s="78"/>
      <c r="G92" s="7"/>
      <c r="H92" s="51"/>
    </row>
    <row r="93" spans="1:14" ht="15.75" customHeight="1" x14ac:dyDescent="0.2">
      <c r="A93" s="7"/>
      <c r="B93" s="49" t="s">
        <v>693</v>
      </c>
      <c r="C93" s="78"/>
      <c r="D93" s="78"/>
      <c r="E93" s="78"/>
      <c r="F93" s="78"/>
      <c r="G93" s="78"/>
      <c r="H93" s="51"/>
    </row>
    <row r="94" spans="1:14" ht="15.75" customHeight="1" x14ac:dyDescent="0.2">
      <c r="A94" s="7"/>
      <c r="B94" s="79" t="s">
        <v>264</v>
      </c>
      <c r="C94" s="55" t="s">
        <v>265</v>
      </c>
      <c r="D94" s="55" t="s">
        <v>266</v>
      </c>
      <c r="E94" s="55" t="s">
        <v>266</v>
      </c>
      <c r="F94" s="78"/>
      <c r="G94" s="78"/>
      <c r="H94" s="51"/>
    </row>
    <row r="95" spans="1:14" ht="15.75" customHeight="1" x14ac:dyDescent="0.2">
      <c r="A95" s="7"/>
      <c r="B95" s="79"/>
      <c r="C95" s="55"/>
      <c r="D95" s="55" t="s">
        <v>267</v>
      </c>
      <c r="E95" s="55" t="s">
        <v>91</v>
      </c>
      <c r="F95" s="78"/>
      <c r="G95" s="78"/>
      <c r="H95" s="51"/>
    </row>
    <row r="96" spans="1:14" ht="15.75" customHeight="1" x14ac:dyDescent="0.2">
      <c r="A96" s="7"/>
      <c r="B96" s="79" t="s">
        <v>261</v>
      </c>
      <c r="C96" s="91" t="s">
        <v>268</v>
      </c>
      <c r="D96" s="92">
        <v>3.5970502799999999</v>
      </c>
      <c r="E96" s="92">
        <v>3.5970502799999999</v>
      </c>
      <c r="F96" s="78"/>
      <c r="G96" s="78"/>
      <c r="H96" s="51"/>
    </row>
    <row r="97" spans="1:8" ht="15.75" customHeight="1" x14ac:dyDescent="0.2">
      <c r="A97" s="7"/>
      <c r="B97" s="79" t="s">
        <v>262</v>
      </c>
      <c r="C97" s="91" t="s">
        <v>268</v>
      </c>
      <c r="D97" s="92">
        <v>3.5882299600000001</v>
      </c>
      <c r="E97" s="92">
        <v>3.5882299600000001</v>
      </c>
      <c r="F97" s="78"/>
      <c r="G97" s="78"/>
      <c r="H97" s="51"/>
    </row>
    <row r="98" spans="1:8" ht="15.75" customHeight="1" x14ac:dyDescent="0.2">
      <c r="A98" s="7"/>
      <c r="B98" s="79" t="s">
        <v>105</v>
      </c>
      <c r="C98" s="91" t="s">
        <v>268</v>
      </c>
      <c r="D98" s="92">
        <v>3.1086320199999999</v>
      </c>
      <c r="E98" s="92">
        <v>3.1086320199999999</v>
      </c>
      <c r="F98" s="78"/>
      <c r="G98" s="78"/>
      <c r="H98" s="51"/>
    </row>
    <row r="99" spans="1:8" ht="15.75" customHeight="1" x14ac:dyDescent="0.2">
      <c r="A99" s="7"/>
      <c r="B99" s="79" t="s">
        <v>258</v>
      </c>
      <c r="C99" s="91" t="s">
        <v>268</v>
      </c>
      <c r="D99" s="92">
        <v>2.6536120099999998</v>
      </c>
      <c r="E99" s="92">
        <v>2.6536120099999998</v>
      </c>
      <c r="F99" s="78"/>
      <c r="G99" s="78"/>
      <c r="H99" s="51"/>
    </row>
    <row r="100" spans="1:8" ht="15.75" customHeight="1" x14ac:dyDescent="0.2">
      <c r="A100" s="7"/>
      <c r="B100" s="79" t="s">
        <v>689</v>
      </c>
      <c r="C100" s="91"/>
      <c r="D100" s="92"/>
      <c r="E100" s="92"/>
      <c r="F100" s="78"/>
      <c r="G100" s="78"/>
      <c r="H100" s="51"/>
    </row>
    <row r="101" spans="1:8" ht="15.75" customHeight="1" x14ac:dyDescent="0.2">
      <c r="A101" s="7"/>
      <c r="B101" s="79" t="s">
        <v>690</v>
      </c>
      <c r="C101" s="91"/>
      <c r="D101" s="92"/>
      <c r="E101" s="92"/>
      <c r="F101" s="78"/>
      <c r="G101" s="78"/>
      <c r="H101" s="51"/>
    </row>
    <row r="102" spans="1:8" ht="15.75" customHeight="1" x14ac:dyDescent="0.2">
      <c r="A102" s="7"/>
      <c r="B102" s="49" t="s">
        <v>691</v>
      </c>
      <c r="C102" s="78"/>
      <c r="D102" s="78"/>
      <c r="E102" s="78"/>
      <c r="F102" s="78"/>
      <c r="G102" s="7"/>
      <c r="H102" s="51"/>
    </row>
    <row r="103" spans="1:8" ht="15.75" customHeight="1" x14ac:dyDescent="0.2">
      <c r="A103" s="7"/>
      <c r="B103" s="49" t="s">
        <v>563</v>
      </c>
      <c r="C103" s="78"/>
      <c r="D103" s="78"/>
      <c r="E103" s="78"/>
      <c r="F103" s="78"/>
      <c r="G103" s="7"/>
      <c r="H103" s="51"/>
    </row>
    <row r="104" spans="1:8" ht="15.75" customHeight="1" x14ac:dyDescent="0.2">
      <c r="A104" s="7"/>
      <c r="B104" s="58" t="s">
        <v>692</v>
      </c>
      <c r="C104" s="78"/>
      <c r="D104" s="78"/>
      <c r="E104" s="78"/>
      <c r="F104" s="78"/>
      <c r="G104" s="7"/>
      <c r="H104" s="51"/>
    </row>
    <row r="105" spans="1:8" ht="15.75" customHeight="1" x14ac:dyDescent="0.2">
      <c r="A105" s="7"/>
      <c r="B105" s="49" t="s">
        <v>113</v>
      </c>
      <c r="C105" s="7"/>
      <c r="D105" s="7"/>
      <c r="E105" s="7"/>
      <c r="F105" s="7"/>
      <c r="G105" s="7"/>
      <c r="H105" s="51"/>
    </row>
    <row r="106" spans="1:8" ht="15.75" customHeight="1" x14ac:dyDescent="0.2">
      <c r="A106" s="7"/>
      <c r="B106" s="49" t="s">
        <v>564</v>
      </c>
      <c r="C106" s="78"/>
      <c r="D106" s="78"/>
      <c r="E106" s="78"/>
      <c r="F106" s="78"/>
      <c r="G106" s="7"/>
      <c r="H106" s="51"/>
    </row>
    <row r="108" spans="1:8" ht="15.75" customHeight="1" thickBot="1" x14ac:dyDescent="0.25"/>
    <row r="109" spans="1:8" ht="39.75" customHeight="1" thickBot="1" x14ac:dyDescent="0.3">
      <c r="B109" s="59" t="s">
        <v>114</v>
      </c>
      <c r="C109" s="60" t="s">
        <v>115</v>
      </c>
      <c r="D109" s="60" t="s">
        <v>116</v>
      </c>
      <c r="E109"/>
    </row>
    <row r="110" spans="1:8" ht="39.75" customHeight="1" x14ac:dyDescent="0.25">
      <c r="B110" s="80" t="s">
        <v>438</v>
      </c>
      <c r="C110" s="128"/>
      <c r="D110" s="62" t="s">
        <v>565</v>
      </c>
      <c r="E110"/>
    </row>
    <row r="111" spans="1:8" ht="39.75" customHeight="1" x14ac:dyDescent="0.25">
      <c r="B111" s="131" t="s">
        <v>566</v>
      </c>
      <c r="C111" s="129"/>
      <c r="D111" s="133"/>
      <c r="E111"/>
    </row>
    <row r="112" spans="1:8" ht="39.75" customHeight="1" x14ac:dyDescent="0.25">
      <c r="B112" s="131"/>
      <c r="C112" s="129"/>
      <c r="D112" s="133"/>
      <c r="E112"/>
    </row>
    <row r="113" spans="2:5" ht="39.75" customHeight="1" x14ac:dyDescent="0.25">
      <c r="B113" s="131"/>
      <c r="C113" s="129"/>
      <c r="D113" s="133"/>
      <c r="E113"/>
    </row>
    <row r="114" spans="2:5" ht="39.75" customHeight="1" thickBot="1" x14ac:dyDescent="0.3">
      <c r="B114" s="154"/>
      <c r="C114" s="130"/>
      <c r="D114" s="134"/>
      <c r="E114"/>
    </row>
    <row r="115" spans="2:5" ht="15.75" customHeight="1" x14ac:dyDescent="0.2">
      <c r="B115" s="9" t="s">
        <v>120</v>
      </c>
    </row>
    <row r="116" spans="2:5" ht="15.75" customHeight="1" x14ac:dyDescent="0.2">
      <c r="B116" s="9" t="s">
        <v>121</v>
      </c>
    </row>
    <row r="117" spans="2:5" ht="15.75" customHeight="1" x14ac:dyDescent="0.2">
      <c r="B117" s="9" t="s">
        <v>122</v>
      </c>
    </row>
    <row r="119" spans="2:5" ht="15.75" customHeight="1" x14ac:dyDescent="0.25">
      <c r="B119" s="135" t="s">
        <v>123</v>
      </c>
      <c r="C119" s="136"/>
      <c r="D119" s="136"/>
      <c r="E119" s="136"/>
    </row>
    <row r="120" spans="2:5" ht="30" customHeight="1" x14ac:dyDescent="0.25">
      <c r="B120" s="64" t="s">
        <v>124</v>
      </c>
      <c r="C120" s="137" t="s">
        <v>125</v>
      </c>
      <c r="D120" s="137" t="s">
        <v>126</v>
      </c>
      <c r="E120" s="137" t="s">
        <v>127</v>
      </c>
    </row>
    <row r="121" spans="2:5" ht="15.75" customHeight="1" x14ac:dyDescent="0.25">
      <c r="B121" s="64" t="s">
        <v>128</v>
      </c>
      <c r="C121" s="138"/>
      <c r="D121" s="138"/>
      <c r="E121" s="138"/>
    </row>
    <row r="122" spans="2:5" ht="15.75" customHeight="1" x14ac:dyDescent="0.25">
      <c r="B122" s="64" t="s">
        <v>129</v>
      </c>
      <c r="C122" s="65"/>
      <c r="D122" s="102" t="s">
        <v>441</v>
      </c>
      <c r="E122" s="66"/>
    </row>
    <row r="123" spans="2:5" ht="15.75" customHeight="1" x14ac:dyDescent="0.25">
      <c r="B123" s="64" t="s">
        <v>130</v>
      </c>
      <c r="C123" s="66"/>
      <c r="D123" s="67"/>
      <c r="E123" s="66"/>
    </row>
    <row r="124" spans="2:5" ht="15.75" customHeight="1" x14ac:dyDescent="0.25">
      <c r="B124" s="64" t="s">
        <v>131</v>
      </c>
      <c r="C124" s="68"/>
      <c r="D124" s="83"/>
      <c r="E124" s="66"/>
    </row>
    <row r="125" spans="2:5" ht="15.75" customHeight="1" x14ac:dyDescent="0.25">
      <c r="B125" s="14" t="s">
        <v>523</v>
      </c>
      <c r="C125" s="70"/>
      <c r="D125" s="66"/>
      <c r="E125" s="66"/>
    </row>
    <row r="126" spans="2:5" ht="15.75" customHeight="1" thickBot="1" x14ac:dyDescent="0.25"/>
    <row r="127" spans="2:5" ht="15.75" customHeight="1" thickBot="1" x14ac:dyDescent="0.25">
      <c r="B127" s="71"/>
      <c r="C127" s="72" t="s">
        <v>134</v>
      </c>
    </row>
    <row r="128" spans="2:5" ht="15.75" customHeight="1" thickBot="1" x14ac:dyDescent="0.25">
      <c r="B128" s="73" t="s">
        <v>135</v>
      </c>
      <c r="C128" s="84" t="s">
        <v>17</v>
      </c>
    </row>
    <row r="129" spans="2:3" ht="15.75" customHeight="1" thickBot="1" x14ac:dyDescent="0.25">
      <c r="B129" s="73" t="s">
        <v>136</v>
      </c>
      <c r="C129" s="75" t="s">
        <v>567</v>
      </c>
    </row>
    <row r="130" spans="2:3" ht="15.75" customHeight="1" thickBot="1" x14ac:dyDescent="0.25">
      <c r="B130" s="73" t="s">
        <v>138</v>
      </c>
      <c r="C130" s="76">
        <v>6.61</v>
      </c>
    </row>
    <row r="131" spans="2:3" ht="15.75" customHeight="1" thickBot="1" x14ac:dyDescent="0.25">
      <c r="B131" s="73" t="s">
        <v>139</v>
      </c>
      <c r="C131" s="76" t="s">
        <v>568</v>
      </c>
    </row>
    <row r="132" spans="2:3" ht="15.75" customHeight="1" thickBot="1" x14ac:dyDescent="0.25">
      <c r="B132" s="73" t="s">
        <v>141</v>
      </c>
      <c r="C132" s="76" t="s">
        <v>568</v>
      </c>
    </row>
    <row r="133" spans="2:3" ht="15.75" customHeight="1" thickBot="1" x14ac:dyDescent="0.25">
      <c r="B133" s="73" t="s">
        <v>143</v>
      </c>
      <c r="C133" s="76" t="s">
        <v>144</v>
      </c>
    </row>
    <row r="134" spans="2:3" ht="15.75" customHeight="1" thickBot="1" x14ac:dyDescent="0.25">
      <c r="B134" s="126" t="s">
        <v>145</v>
      </c>
      <c r="C134" s="127"/>
    </row>
    <row r="135" spans="2:3" ht="15.75" customHeight="1" thickBot="1" x14ac:dyDescent="0.25">
      <c r="B135" s="126" t="s">
        <v>146</v>
      </c>
      <c r="C135" s="127"/>
    </row>
  </sheetData>
  <mergeCells count="9">
    <mergeCell ref="B134:C134"/>
    <mergeCell ref="B135:C135"/>
    <mergeCell ref="C110:C114"/>
    <mergeCell ref="B111:B114"/>
    <mergeCell ref="D111:D114"/>
    <mergeCell ref="B119:E119"/>
    <mergeCell ref="C120:C121"/>
    <mergeCell ref="D120:D121"/>
    <mergeCell ref="E120:E121"/>
  </mergeCells>
  <hyperlinks>
    <hyperlink ref="G1" location="'Sheet1'!A1" display="Index" xr:uid="{4BD8F8FF-0B7D-4C33-AF22-B98E6660164A}"/>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E4C79A-0169-4B5A-94D6-60724BA9E29A}">
  <dimension ref="A1:N185"/>
  <sheetViews>
    <sheetView workbookViewId="0"/>
  </sheetViews>
  <sheetFormatPr defaultColWidth="9.140625" defaultRowHeight="15.75" customHeight="1" x14ac:dyDescent="0.2"/>
  <cols>
    <col min="1" max="1" width="3.5703125" style="2" customWidth="1"/>
    <col min="2" max="2" width="65.5703125" style="9" customWidth="1"/>
    <col min="3" max="4" width="45.5703125" style="9" customWidth="1"/>
    <col min="5" max="5" width="45.5703125" style="2" customWidth="1"/>
    <col min="6" max="6" width="16.42578125" style="2" customWidth="1"/>
    <col min="7" max="7" width="15.28515625" style="8" customWidth="1"/>
    <col min="8" max="8" width="6" style="10" bestFit="1" customWidth="1"/>
    <col min="9" max="9" width="12.7109375" style="2" bestFit="1" customWidth="1"/>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18</v>
      </c>
      <c r="C1" s="4"/>
      <c r="D1" s="4"/>
      <c r="E1" s="1"/>
      <c r="F1" s="1"/>
      <c r="G1" s="11" t="s">
        <v>8</v>
      </c>
      <c r="H1" s="2"/>
    </row>
    <row r="2" spans="2:8" ht="15.75" customHeight="1" x14ac:dyDescent="0.2">
      <c r="B2" s="4"/>
      <c r="C2" s="4"/>
      <c r="D2" s="4"/>
      <c r="E2" s="4"/>
      <c r="F2" s="4"/>
      <c r="G2" s="4"/>
      <c r="H2" s="2"/>
    </row>
    <row r="3" spans="2:8" ht="15.75" customHeight="1" thickBot="1" x14ac:dyDescent="0.25">
      <c r="B3" s="4" t="s">
        <v>686</v>
      </c>
      <c r="C3" s="2"/>
      <c r="D3" s="2"/>
      <c r="G3" s="2"/>
      <c r="H3" s="2"/>
    </row>
    <row r="4" spans="2:8" ht="36.75" customHeight="1" x14ac:dyDescent="0.2">
      <c r="B4" s="16" t="s">
        <v>0</v>
      </c>
      <c r="C4" s="17" t="s">
        <v>1</v>
      </c>
      <c r="D4" s="17" t="s">
        <v>5</v>
      </c>
      <c r="E4" s="18" t="s">
        <v>2</v>
      </c>
      <c r="F4" s="19" t="s">
        <v>3</v>
      </c>
      <c r="G4" s="20" t="s">
        <v>4</v>
      </c>
      <c r="H4" s="20" t="s">
        <v>6</v>
      </c>
    </row>
    <row r="5" spans="2:8" ht="15.75" customHeight="1" x14ac:dyDescent="0.2">
      <c r="B5" s="21"/>
      <c r="C5" s="21"/>
      <c r="D5" s="21"/>
      <c r="E5" s="22"/>
      <c r="F5" s="23"/>
      <c r="G5" s="24"/>
      <c r="H5" s="25"/>
    </row>
    <row r="6" spans="2:8" ht="15.75" customHeight="1" x14ac:dyDescent="0.2">
      <c r="B6" s="26" t="s">
        <v>48</v>
      </c>
      <c r="C6" s="27"/>
      <c r="D6" s="27"/>
      <c r="E6" s="28"/>
      <c r="F6" s="29"/>
      <c r="G6" s="30"/>
      <c r="H6" s="31"/>
    </row>
    <row r="7" spans="2:8" ht="15.75" customHeight="1" x14ac:dyDescent="0.2">
      <c r="B7" s="26" t="s">
        <v>49</v>
      </c>
      <c r="C7" s="27"/>
      <c r="D7" s="27"/>
      <c r="E7" s="28"/>
      <c r="F7" s="29"/>
      <c r="G7" s="30"/>
      <c r="H7" s="31"/>
    </row>
    <row r="8" spans="2:8" ht="15.75" customHeight="1" x14ac:dyDescent="0.2">
      <c r="B8" s="27" t="s">
        <v>548</v>
      </c>
      <c r="C8" s="27" t="s">
        <v>549</v>
      </c>
      <c r="D8" s="27" t="s">
        <v>55</v>
      </c>
      <c r="E8" s="28">
        <v>15000</v>
      </c>
      <c r="F8" s="29">
        <v>16071.56</v>
      </c>
      <c r="G8" s="30">
        <v>9.5999999999999992E-3</v>
      </c>
      <c r="H8" s="31">
        <v>6.5007999999999996E-2</v>
      </c>
    </row>
    <row r="9" spans="2:8" ht="15.75" customHeight="1" x14ac:dyDescent="0.2">
      <c r="B9" s="27" t="s">
        <v>570</v>
      </c>
      <c r="C9" s="27" t="s">
        <v>571</v>
      </c>
      <c r="D9" s="27" t="s">
        <v>55</v>
      </c>
      <c r="E9" s="28">
        <v>12500</v>
      </c>
      <c r="F9" s="29">
        <v>13384.69</v>
      </c>
      <c r="G9" s="30">
        <v>8.0000000000000002E-3</v>
      </c>
      <c r="H9" s="31">
        <v>6.5032999999999994E-2</v>
      </c>
    </row>
    <row r="10" spans="2:8" ht="15.75" customHeight="1" x14ac:dyDescent="0.2">
      <c r="B10" s="27" t="s">
        <v>572</v>
      </c>
      <c r="C10" s="27" t="s">
        <v>573</v>
      </c>
      <c r="D10" s="27" t="s">
        <v>55</v>
      </c>
      <c r="E10" s="28">
        <v>760</v>
      </c>
      <c r="F10" s="29">
        <v>8156.4</v>
      </c>
      <c r="G10" s="30">
        <v>4.7999999999999996E-3</v>
      </c>
      <c r="H10" s="31">
        <v>6.3541E-2</v>
      </c>
    </row>
    <row r="11" spans="2:8" ht="15.75" customHeight="1" x14ac:dyDescent="0.2">
      <c r="B11" s="27" t="s">
        <v>574</v>
      </c>
      <c r="C11" s="27" t="s">
        <v>575</v>
      </c>
      <c r="D11" s="27" t="s">
        <v>184</v>
      </c>
      <c r="E11" s="28">
        <v>2500</v>
      </c>
      <c r="F11" s="29">
        <v>2685.43</v>
      </c>
      <c r="G11" s="30">
        <v>1.6000000000000001E-3</v>
      </c>
      <c r="H11" s="31">
        <v>6.4105999999999996E-2</v>
      </c>
    </row>
    <row r="12" spans="2:8" ht="15.75" customHeight="1" x14ac:dyDescent="0.2">
      <c r="B12" s="27" t="s">
        <v>576</v>
      </c>
      <c r="C12" s="27" t="s">
        <v>577</v>
      </c>
      <c r="D12" s="27" t="s">
        <v>55</v>
      </c>
      <c r="E12" s="28">
        <v>2500</v>
      </c>
      <c r="F12" s="29">
        <v>2522.31</v>
      </c>
      <c r="G12" s="30">
        <v>1.5E-3</v>
      </c>
      <c r="H12" s="31">
        <v>6.7100999999999994E-2</v>
      </c>
    </row>
    <row r="13" spans="2:8" ht="15.75" customHeight="1" x14ac:dyDescent="0.2">
      <c r="B13" s="26" t="s">
        <v>76</v>
      </c>
      <c r="C13" s="26"/>
      <c r="D13" s="26"/>
      <c r="E13" s="32"/>
      <c r="F13" s="33">
        <v>42820.39</v>
      </c>
      <c r="G13" s="34">
        <v>2.5499999999999998E-2</v>
      </c>
      <c r="H13" s="35"/>
    </row>
    <row r="14" spans="2:8" ht="15.75" customHeight="1" x14ac:dyDescent="0.2">
      <c r="B14" s="27"/>
      <c r="C14" s="27"/>
      <c r="D14" s="27"/>
      <c r="E14" s="28"/>
      <c r="F14" s="29"/>
      <c r="G14" s="30"/>
      <c r="H14" s="31"/>
    </row>
    <row r="15" spans="2:8" ht="15.75" customHeight="1" x14ac:dyDescent="0.2">
      <c r="B15" s="26" t="s">
        <v>77</v>
      </c>
      <c r="C15" s="27"/>
      <c r="D15" s="27"/>
      <c r="E15" s="28"/>
      <c r="F15" s="29"/>
      <c r="G15" s="30"/>
      <c r="H15" s="31"/>
    </row>
    <row r="16" spans="2:8" ht="15.75" customHeight="1" x14ac:dyDescent="0.2">
      <c r="B16" s="26" t="s">
        <v>76</v>
      </c>
      <c r="C16" s="27"/>
      <c r="D16" s="27"/>
      <c r="E16" s="28"/>
      <c r="F16" s="36" t="s">
        <v>78</v>
      </c>
      <c r="G16" s="37" t="s">
        <v>78</v>
      </c>
      <c r="H16" s="31"/>
    </row>
    <row r="17" spans="2:8" ht="15.75" customHeight="1" x14ac:dyDescent="0.2">
      <c r="B17" s="27"/>
      <c r="C17" s="27"/>
      <c r="D17" s="27"/>
      <c r="E17" s="28"/>
      <c r="F17" s="29"/>
      <c r="G17" s="30"/>
      <c r="H17" s="31"/>
    </row>
    <row r="18" spans="2:8" ht="15.75" customHeight="1" x14ac:dyDescent="0.2">
      <c r="B18" s="26" t="s">
        <v>79</v>
      </c>
      <c r="C18" s="27"/>
      <c r="D18" s="27"/>
      <c r="E18" s="28"/>
      <c r="F18" s="29"/>
      <c r="G18" s="30"/>
      <c r="H18" s="31"/>
    </row>
    <row r="19" spans="2:8" ht="15.75" customHeight="1" x14ac:dyDescent="0.2">
      <c r="B19" s="26" t="s">
        <v>76</v>
      </c>
      <c r="C19" s="27"/>
      <c r="D19" s="27"/>
      <c r="E19" s="28"/>
      <c r="F19" s="36" t="s">
        <v>78</v>
      </c>
      <c r="G19" s="37" t="s">
        <v>78</v>
      </c>
      <c r="H19" s="31"/>
    </row>
    <row r="20" spans="2:8" ht="15.75" customHeight="1" x14ac:dyDescent="0.2">
      <c r="B20" s="27"/>
      <c r="C20" s="27"/>
      <c r="D20" s="27"/>
      <c r="E20" s="28"/>
      <c r="F20" s="29"/>
      <c r="G20" s="30"/>
      <c r="H20" s="31"/>
    </row>
    <row r="21" spans="2:8" ht="15.75" customHeight="1" x14ac:dyDescent="0.2">
      <c r="B21" s="38" t="s">
        <v>80</v>
      </c>
      <c r="C21" s="38"/>
      <c r="D21" s="38"/>
      <c r="E21" s="39"/>
      <c r="F21" s="33">
        <v>42820.39</v>
      </c>
      <c r="G21" s="34">
        <v>2.5499999999999998E-2</v>
      </c>
      <c r="H21" s="35"/>
    </row>
    <row r="22" spans="2:8" ht="15.75" customHeight="1" x14ac:dyDescent="0.2">
      <c r="B22" s="27"/>
      <c r="C22" s="27"/>
      <c r="D22" s="27"/>
      <c r="E22" s="28"/>
      <c r="F22" s="29"/>
      <c r="G22" s="30"/>
      <c r="H22" s="31"/>
    </row>
    <row r="23" spans="2:8" ht="15.75" customHeight="1" x14ac:dyDescent="0.2">
      <c r="B23" s="26" t="s">
        <v>81</v>
      </c>
      <c r="C23" s="27"/>
      <c r="D23" s="27"/>
      <c r="E23" s="28"/>
      <c r="F23" s="29"/>
      <c r="G23" s="30"/>
      <c r="H23" s="31"/>
    </row>
    <row r="24" spans="2:8" ht="15.75" customHeight="1" x14ac:dyDescent="0.2">
      <c r="B24" s="27"/>
      <c r="C24" s="27"/>
      <c r="D24" s="27"/>
      <c r="E24" s="28"/>
      <c r="F24" s="29"/>
      <c r="G24" s="30"/>
      <c r="H24" s="31"/>
    </row>
    <row r="25" spans="2:8" ht="15.75" customHeight="1" x14ac:dyDescent="0.2">
      <c r="B25" s="26" t="s">
        <v>82</v>
      </c>
      <c r="C25" s="27"/>
      <c r="D25" s="27"/>
      <c r="E25" s="28"/>
      <c r="F25" s="29"/>
      <c r="G25" s="30"/>
      <c r="H25" s="31"/>
    </row>
    <row r="26" spans="2:8" ht="15.75" customHeight="1" x14ac:dyDescent="0.2">
      <c r="B26" s="27" t="s">
        <v>89</v>
      </c>
      <c r="C26" s="27" t="s">
        <v>578</v>
      </c>
      <c r="D26" s="27" t="s">
        <v>85</v>
      </c>
      <c r="E26" s="28">
        <v>8000</v>
      </c>
      <c r="F26" s="118">
        <v>39528.68</v>
      </c>
      <c r="G26" s="30">
        <v>2.35E-2</v>
      </c>
      <c r="H26" s="31">
        <v>6.4001000000000002E-2</v>
      </c>
    </row>
    <row r="27" spans="2:8" ht="15.75" customHeight="1" x14ac:dyDescent="0.2">
      <c r="B27" s="27" t="s">
        <v>241</v>
      </c>
      <c r="C27" s="27" t="s">
        <v>579</v>
      </c>
      <c r="D27" s="27" t="s">
        <v>85</v>
      </c>
      <c r="E27" s="28">
        <v>7000</v>
      </c>
      <c r="F27" s="118">
        <v>34856.78</v>
      </c>
      <c r="G27" s="30">
        <v>2.07E-2</v>
      </c>
      <c r="H27" s="31">
        <v>6.2488000000000002E-2</v>
      </c>
    </row>
    <row r="28" spans="2:8" ht="15.75" customHeight="1" x14ac:dyDescent="0.2">
      <c r="B28" s="27" t="s">
        <v>241</v>
      </c>
      <c r="C28" s="27" t="s">
        <v>580</v>
      </c>
      <c r="D28" s="27" t="s">
        <v>85</v>
      </c>
      <c r="E28" s="28">
        <v>6000</v>
      </c>
      <c r="F28" s="118">
        <v>29979.63</v>
      </c>
      <c r="G28" s="30">
        <v>1.78E-2</v>
      </c>
      <c r="H28" s="31">
        <v>6.2001000000000001E-2</v>
      </c>
    </row>
    <row r="29" spans="2:8" ht="15.75" customHeight="1" x14ac:dyDescent="0.2">
      <c r="B29" s="27" t="s">
        <v>581</v>
      </c>
      <c r="C29" s="27" t="s">
        <v>582</v>
      </c>
      <c r="D29" s="27" t="s">
        <v>85</v>
      </c>
      <c r="E29" s="28">
        <v>6000</v>
      </c>
      <c r="F29" s="118">
        <v>29882.13</v>
      </c>
      <c r="G29" s="30">
        <v>1.78E-2</v>
      </c>
      <c r="H29" s="31">
        <v>6.2604999999999994E-2</v>
      </c>
    </row>
    <row r="30" spans="2:8" ht="15.75" customHeight="1" x14ac:dyDescent="0.2">
      <c r="B30" s="27" t="s">
        <v>83</v>
      </c>
      <c r="C30" s="27" t="s">
        <v>583</v>
      </c>
      <c r="D30" s="27" t="s">
        <v>85</v>
      </c>
      <c r="E30" s="28">
        <v>6000</v>
      </c>
      <c r="F30" s="118">
        <v>29877.99</v>
      </c>
      <c r="G30" s="30">
        <v>1.78E-2</v>
      </c>
      <c r="H30" s="31">
        <v>6.2105E-2</v>
      </c>
    </row>
    <row r="31" spans="2:8" ht="15.75" customHeight="1" x14ac:dyDescent="0.2">
      <c r="B31" s="27" t="s">
        <v>380</v>
      </c>
      <c r="C31" s="27" t="s">
        <v>584</v>
      </c>
      <c r="D31" s="27" t="s">
        <v>85</v>
      </c>
      <c r="E31" s="28">
        <v>6000</v>
      </c>
      <c r="F31" s="118">
        <v>29837.7</v>
      </c>
      <c r="G31" s="30">
        <v>1.77E-2</v>
      </c>
      <c r="H31" s="31">
        <v>6.2049E-2</v>
      </c>
    </row>
    <row r="32" spans="2:8" ht="15.75" customHeight="1" x14ac:dyDescent="0.2">
      <c r="B32" s="27" t="s">
        <v>241</v>
      </c>
      <c r="C32" s="27" t="s">
        <v>585</v>
      </c>
      <c r="D32" s="27" t="s">
        <v>85</v>
      </c>
      <c r="E32" s="28">
        <v>5000</v>
      </c>
      <c r="F32" s="118">
        <v>24965.8</v>
      </c>
      <c r="G32" s="30">
        <v>1.4800000000000001E-2</v>
      </c>
      <c r="H32" s="31">
        <v>6.2501000000000001E-2</v>
      </c>
    </row>
    <row r="33" spans="2:8" ht="15.75" customHeight="1" x14ac:dyDescent="0.2">
      <c r="B33" s="27" t="s">
        <v>241</v>
      </c>
      <c r="C33" s="27" t="s">
        <v>586</v>
      </c>
      <c r="D33" s="27" t="s">
        <v>85</v>
      </c>
      <c r="E33" s="28">
        <v>5000</v>
      </c>
      <c r="F33" s="118">
        <v>24801</v>
      </c>
      <c r="G33" s="30">
        <v>1.47E-2</v>
      </c>
      <c r="H33" s="31">
        <v>6.3672000000000006E-2</v>
      </c>
    </row>
    <row r="34" spans="2:8" ht="15.75" customHeight="1" x14ac:dyDescent="0.2">
      <c r="B34" s="27" t="s">
        <v>241</v>
      </c>
      <c r="C34" s="27" t="s">
        <v>587</v>
      </c>
      <c r="D34" s="27" t="s">
        <v>85</v>
      </c>
      <c r="E34" s="28">
        <v>4500</v>
      </c>
      <c r="F34" s="118">
        <v>22400.12</v>
      </c>
      <c r="G34" s="30">
        <v>1.3299999999999999E-2</v>
      </c>
      <c r="H34" s="31">
        <v>6.2594999999999998E-2</v>
      </c>
    </row>
    <row r="35" spans="2:8" ht="15.75" customHeight="1" x14ac:dyDescent="0.2">
      <c r="B35" s="27" t="s">
        <v>245</v>
      </c>
      <c r="C35" s="27" t="s">
        <v>588</v>
      </c>
      <c r="D35" s="27" t="s">
        <v>88</v>
      </c>
      <c r="E35" s="28">
        <v>4000</v>
      </c>
      <c r="F35" s="118">
        <v>19935.86</v>
      </c>
      <c r="G35" s="30">
        <v>1.18E-2</v>
      </c>
      <c r="H35" s="31">
        <v>6.1806E-2</v>
      </c>
    </row>
    <row r="36" spans="2:8" ht="15.75" customHeight="1" x14ac:dyDescent="0.2">
      <c r="B36" s="27" t="s">
        <v>380</v>
      </c>
      <c r="C36" s="27" t="s">
        <v>589</v>
      </c>
      <c r="D36" s="27" t="s">
        <v>85</v>
      </c>
      <c r="E36" s="28">
        <v>4000</v>
      </c>
      <c r="F36" s="118">
        <v>19898.52</v>
      </c>
      <c r="G36" s="30">
        <v>1.18E-2</v>
      </c>
      <c r="H36" s="31">
        <v>6.2054999999999999E-2</v>
      </c>
    </row>
    <row r="37" spans="2:8" ht="15.75" customHeight="1" x14ac:dyDescent="0.2">
      <c r="B37" s="27" t="s">
        <v>372</v>
      </c>
      <c r="C37" s="27" t="s">
        <v>590</v>
      </c>
      <c r="D37" s="27" t="s">
        <v>85</v>
      </c>
      <c r="E37" s="28">
        <v>2500</v>
      </c>
      <c r="F37" s="118">
        <v>12446.68</v>
      </c>
      <c r="G37" s="30">
        <v>7.4000000000000003E-3</v>
      </c>
      <c r="H37" s="31">
        <v>6.2549999999999994E-2</v>
      </c>
    </row>
    <row r="38" spans="2:8" ht="15.75" customHeight="1" x14ac:dyDescent="0.2">
      <c r="B38" s="27" t="s">
        <v>245</v>
      </c>
      <c r="C38" s="27" t="s">
        <v>591</v>
      </c>
      <c r="D38" s="27" t="s">
        <v>395</v>
      </c>
      <c r="E38" s="28">
        <v>2000</v>
      </c>
      <c r="F38" s="118">
        <v>9984.77</v>
      </c>
      <c r="G38" s="30">
        <v>5.8999999999999999E-3</v>
      </c>
      <c r="H38" s="31">
        <v>6.1859999999999998E-2</v>
      </c>
    </row>
    <row r="39" spans="2:8" ht="15.75" customHeight="1" x14ac:dyDescent="0.2">
      <c r="B39" s="27" t="s">
        <v>372</v>
      </c>
      <c r="C39" s="27" t="s">
        <v>592</v>
      </c>
      <c r="D39" s="27" t="s">
        <v>85</v>
      </c>
      <c r="E39" s="28">
        <v>2000</v>
      </c>
      <c r="F39" s="118">
        <v>9984.5400000000009</v>
      </c>
      <c r="G39" s="30">
        <v>5.8999999999999999E-3</v>
      </c>
      <c r="H39" s="31">
        <v>6.2796000000000005E-2</v>
      </c>
    </row>
    <row r="40" spans="2:8" ht="15.75" customHeight="1" x14ac:dyDescent="0.2">
      <c r="B40" s="27" t="s">
        <v>241</v>
      </c>
      <c r="C40" s="27" t="s">
        <v>593</v>
      </c>
      <c r="D40" s="27" t="s">
        <v>85</v>
      </c>
      <c r="E40" s="28">
        <v>2000</v>
      </c>
      <c r="F40" s="118">
        <v>9947.2199999999993</v>
      </c>
      <c r="G40" s="30">
        <v>5.8999999999999999E-3</v>
      </c>
      <c r="H40" s="31">
        <v>6.2474000000000002E-2</v>
      </c>
    </row>
    <row r="41" spans="2:8" ht="15.75" customHeight="1" x14ac:dyDescent="0.2">
      <c r="B41" s="27" t="s">
        <v>372</v>
      </c>
      <c r="C41" s="27" t="s">
        <v>594</v>
      </c>
      <c r="D41" s="27" t="s">
        <v>85</v>
      </c>
      <c r="E41" s="28">
        <v>2000</v>
      </c>
      <c r="F41" s="118">
        <v>9947.16</v>
      </c>
      <c r="G41" s="30">
        <v>5.8999999999999999E-3</v>
      </c>
      <c r="H41" s="31">
        <v>6.2550999999999995E-2</v>
      </c>
    </row>
    <row r="42" spans="2:8" ht="15.75" customHeight="1" x14ac:dyDescent="0.2">
      <c r="B42" s="27" t="s">
        <v>83</v>
      </c>
      <c r="C42" s="27" t="s">
        <v>595</v>
      </c>
      <c r="D42" s="27" t="s">
        <v>85</v>
      </c>
      <c r="E42" s="28">
        <v>2000</v>
      </c>
      <c r="F42" s="118">
        <v>9920.86</v>
      </c>
      <c r="G42" s="30">
        <v>5.8999999999999999E-3</v>
      </c>
      <c r="H42" s="31">
        <v>6.3300999999999996E-2</v>
      </c>
    </row>
    <row r="43" spans="2:8" ht="15.75" customHeight="1" x14ac:dyDescent="0.2">
      <c r="B43" s="27" t="s">
        <v>372</v>
      </c>
      <c r="C43" s="27" t="s">
        <v>569</v>
      </c>
      <c r="D43" s="27" t="s">
        <v>85</v>
      </c>
      <c r="E43" s="28">
        <v>2000</v>
      </c>
      <c r="F43" s="118">
        <v>9894.5</v>
      </c>
      <c r="G43" s="30">
        <v>5.8999999999999999E-3</v>
      </c>
      <c r="H43" s="31">
        <v>6.3799999999999996E-2</v>
      </c>
    </row>
    <row r="44" spans="2:8" ht="15.75" customHeight="1" x14ac:dyDescent="0.2">
      <c r="B44" s="27" t="s">
        <v>89</v>
      </c>
      <c r="C44" s="27" t="s">
        <v>596</v>
      </c>
      <c r="D44" s="27" t="s">
        <v>85</v>
      </c>
      <c r="E44" s="28">
        <v>2000</v>
      </c>
      <c r="F44" s="118">
        <v>9857.16</v>
      </c>
      <c r="G44" s="30">
        <v>5.8999999999999999E-3</v>
      </c>
      <c r="H44" s="31">
        <v>6.4503000000000005E-2</v>
      </c>
    </row>
    <row r="45" spans="2:8" ht="15.75" customHeight="1" x14ac:dyDescent="0.2">
      <c r="B45" s="27" t="s">
        <v>245</v>
      </c>
      <c r="C45" s="27" t="s">
        <v>560</v>
      </c>
      <c r="D45" s="27" t="s">
        <v>395</v>
      </c>
      <c r="E45" s="28">
        <v>1700</v>
      </c>
      <c r="F45" s="118">
        <v>8455.43</v>
      </c>
      <c r="G45" s="30">
        <v>5.0000000000000001E-3</v>
      </c>
      <c r="H45" s="31">
        <v>6.2057000000000001E-2</v>
      </c>
    </row>
    <row r="46" spans="2:8" ht="15.75" customHeight="1" x14ac:dyDescent="0.2">
      <c r="B46" s="27" t="s">
        <v>241</v>
      </c>
      <c r="C46" s="27" t="s">
        <v>253</v>
      </c>
      <c r="D46" s="27" t="s">
        <v>85</v>
      </c>
      <c r="E46" s="28">
        <v>1000</v>
      </c>
      <c r="F46" s="118">
        <v>4992.2700000000004</v>
      </c>
      <c r="G46" s="30">
        <v>3.0000000000000001E-3</v>
      </c>
      <c r="H46" s="31">
        <v>6.2796000000000005E-2</v>
      </c>
    </row>
    <row r="47" spans="2:8" ht="15.75" customHeight="1" x14ac:dyDescent="0.2">
      <c r="B47" s="27" t="s">
        <v>241</v>
      </c>
      <c r="C47" s="27" t="s">
        <v>597</v>
      </c>
      <c r="D47" s="27" t="s">
        <v>85</v>
      </c>
      <c r="E47" s="28">
        <v>1000</v>
      </c>
      <c r="F47" s="118">
        <v>4981.24</v>
      </c>
      <c r="G47" s="30">
        <v>3.0000000000000001E-3</v>
      </c>
      <c r="H47" s="31">
        <v>6.25E-2</v>
      </c>
    </row>
    <row r="48" spans="2:8" ht="15.75" customHeight="1" x14ac:dyDescent="0.2">
      <c r="B48" s="27" t="s">
        <v>89</v>
      </c>
      <c r="C48" s="27" t="s">
        <v>598</v>
      </c>
      <c r="D48" s="27" t="s">
        <v>85</v>
      </c>
      <c r="E48" s="28">
        <v>1000</v>
      </c>
      <c r="F48" s="118">
        <v>4949.67</v>
      </c>
      <c r="G48" s="30">
        <v>2.8999999999999998E-3</v>
      </c>
      <c r="H48" s="31">
        <v>6.3996999999999998E-2</v>
      </c>
    </row>
    <row r="49" spans="2:8" ht="15.75" customHeight="1" x14ac:dyDescent="0.2">
      <c r="B49" s="27" t="s">
        <v>245</v>
      </c>
      <c r="C49" s="27" t="s">
        <v>599</v>
      </c>
      <c r="D49" s="27" t="s">
        <v>88</v>
      </c>
      <c r="E49" s="28">
        <v>500</v>
      </c>
      <c r="F49" s="118">
        <v>2489.44</v>
      </c>
      <c r="G49" s="30">
        <v>1.5E-3</v>
      </c>
      <c r="H49" s="31">
        <v>6.1954000000000002E-2</v>
      </c>
    </row>
    <row r="50" spans="2:8" ht="15.75" customHeight="1" x14ac:dyDescent="0.2">
      <c r="B50" s="27" t="s">
        <v>600</v>
      </c>
      <c r="C50" s="27" t="s">
        <v>601</v>
      </c>
      <c r="D50" s="27" t="s">
        <v>504</v>
      </c>
      <c r="E50" s="28">
        <v>500</v>
      </c>
      <c r="F50" s="118">
        <v>2487.0100000000002</v>
      </c>
      <c r="G50" s="30">
        <v>1.5E-3</v>
      </c>
      <c r="H50" s="31">
        <v>6.3553999999999999E-2</v>
      </c>
    </row>
    <row r="51" spans="2:8" ht="15.75" customHeight="1" x14ac:dyDescent="0.2">
      <c r="B51" s="27" t="s">
        <v>241</v>
      </c>
      <c r="C51" s="27" t="s">
        <v>602</v>
      </c>
      <c r="D51" s="27" t="s">
        <v>85</v>
      </c>
      <c r="E51" s="28">
        <v>500</v>
      </c>
      <c r="F51" s="118">
        <v>2484.6999999999998</v>
      </c>
      <c r="G51" s="30">
        <v>1.5E-3</v>
      </c>
      <c r="H51" s="31">
        <v>6.2453000000000002E-2</v>
      </c>
    </row>
    <row r="52" spans="2:8" ht="15.75" customHeight="1" x14ac:dyDescent="0.2">
      <c r="B52" s="26" t="s">
        <v>76</v>
      </c>
      <c r="C52" s="26"/>
      <c r="D52" s="26"/>
      <c r="E52" s="32"/>
      <c r="F52" s="33">
        <v>418786.86</v>
      </c>
      <c r="G52" s="34">
        <v>0.24890000000000001</v>
      </c>
      <c r="H52" s="35"/>
    </row>
    <row r="53" spans="2:8" ht="15.75" customHeight="1" x14ac:dyDescent="0.2">
      <c r="B53" s="27"/>
      <c r="C53" s="27"/>
      <c r="D53" s="27"/>
      <c r="E53" s="28"/>
      <c r="F53" s="29"/>
      <c r="G53" s="30"/>
      <c r="H53" s="31"/>
    </row>
    <row r="54" spans="2:8" ht="15.75" customHeight="1" x14ac:dyDescent="0.2">
      <c r="B54" s="26" t="s">
        <v>397</v>
      </c>
      <c r="C54" s="27"/>
      <c r="D54" s="27"/>
      <c r="E54" s="28"/>
      <c r="F54" s="29"/>
      <c r="G54" s="30"/>
      <c r="H54" s="31"/>
    </row>
    <row r="55" spans="2:8" ht="15.75" customHeight="1" x14ac:dyDescent="0.2">
      <c r="B55" s="27" t="s">
        <v>603</v>
      </c>
      <c r="C55" s="27" t="s">
        <v>604</v>
      </c>
      <c r="D55" s="27" t="s">
        <v>85</v>
      </c>
      <c r="E55" s="28">
        <v>10000</v>
      </c>
      <c r="F55" s="118">
        <v>49853.85</v>
      </c>
      <c r="G55" s="30">
        <v>2.9600000000000001E-2</v>
      </c>
      <c r="H55" s="31">
        <v>6.2952999999999995E-2</v>
      </c>
    </row>
    <row r="56" spans="2:8" ht="15.75" customHeight="1" x14ac:dyDescent="0.2">
      <c r="B56" s="27" t="s">
        <v>605</v>
      </c>
      <c r="C56" s="27" t="s">
        <v>606</v>
      </c>
      <c r="D56" s="27" t="s">
        <v>85</v>
      </c>
      <c r="E56" s="28">
        <v>10000</v>
      </c>
      <c r="F56" s="118">
        <v>49701.2</v>
      </c>
      <c r="G56" s="30">
        <v>2.9499999999999998E-2</v>
      </c>
      <c r="H56" s="31">
        <v>6.8573999999999996E-2</v>
      </c>
    </row>
    <row r="57" spans="2:8" ht="15.75" customHeight="1" x14ac:dyDescent="0.2">
      <c r="B57" s="27" t="s">
        <v>607</v>
      </c>
      <c r="C57" s="27" t="s">
        <v>608</v>
      </c>
      <c r="D57" s="27" t="s">
        <v>88</v>
      </c>
      <c r="E57" s="28">
        <v>9000</v>
      </c>
      <c r="F57" s="118">
        <v>44746.79</v>
      </c>
      <c r="G57" s="30">
        <v>2.6599999999999999E-2</v>
      </c>
      <c r="H57" s="31">
        <v>6.2595999999999999E-2</v>
      </c>
    </row>
    <row r="58" spans="2:8" ht="15.75" customHeight="1" x14ac:dyDescent="0.2">
      <c r="B58" s="27" t="s">
        <v>609</v>
      </c>
      <c r="C58" s="27" t="s">
        <v>610</v>
      </c>
      <c r="D58" s="27" t="s">
        <v>395</v>
      </c>
      <c r="E58" s="28">
        <v>7500</v>
      </c>
      <c r="F58" s="118">
        <v>37337.21</v>
      </c>
      <c r="G58" s="30">
        <v>2.2200000000000001E-2</v>
      </c>
      <c r="H58" s="31">
        <v>6.3655000000000003E-2</v>
      </c>
    </row>
    <row r="59" spans="2:8" ht="15.75" customHeight="1" x14ac:dyDescent="0.2">
      <c r="B59" s="27" t="s">
        <v>611</v>
      </c>
      <c r="C59" s="27" t="s">
        <v>612</v>
      </c>
      <c r="D59" s="27" t="s">
        <v>85</v>
      </c>
      <c r="E59" s="28">
        <v>7000</v>
      </c>
      <c r="F59" s="118">
        <v>34862.03</v>
      </c>
      <c r="G59" s="30">
        <v>2.07E-2</v>
      </c>
      <c r="H59" s="31">
        <v>6.2805E-2</v>
      </c>
    </row>
    <row r="60" spans="2:8" ht="15.75" customHeight="1" x14ac:dyDescent="0.2">
      <c r="B60" s="27" t="s">
        <v>408</v>
      </c>
      <c r="C60" s="27" t="s">
        <v>613</v>
      </c>
      <c r="D60" s="27" t="s">
        <v>85</v>
      </c>
      <c r="E60" s="28">
        <v>7000</v>
      </c>
      <c r="F60" s="118">
        <v>34843.269999999997</v>
      </c>
      <c r="G60" s="30">
        <v>2.07E-2</v>
      </c>
      <c r="H60" s="31">
        <v>6.3146999999999995E-2</v>
      </c>
    </row>
    <row r="61" spans="2:8" ht="15.75" customHeight="1" x14ac:dyDescent="0.2">
      <c r="B61" s="27" t="s">
        <v>614</v>
      </c>
      <c r="C61" s="27" t="s">
        <v>615</v>
      </c>
      <c r="D61" s="27" t="s">
        <v>85</v>
      </c>
      <c r="E61" s="28">
        <v>6000</v>
      </c>
      <c r="F61" s="118">
        <v>29983.71</v>
      </c>
      <c r="G61" s="30">
        <v>1.78E-2</v>
      </c>
      <c r="H61" s="31">
        <v>6.6161999999999999E-2</v>
      </c>
    </row>
    <row r="62" spans="2:8" ht="15.75" customHeight="1" x14ac:dyDescent="0.2">
      <c r="B62" s="27" t="s">
        <v>616</v>
      </c>
      <c r="C62" s="27" t="s">
        <v>617</v>
      </c>
      <c r="D62" s="27" t="s">
        <v>85</v>
      </c>
      <c r="E62" s="28">
        <v>6000</v>
      </c>
      <c r="F62" s="118">
        <v>29877.599999999999</v>
      </c>
      <c r="G62" s="30">
        <v>1.78E-2</v>
      </c>
      <c r="H62" s="31">
        <v>6.2303999999999998E-2</v>
      </c>
    </row>
    <row r="63" spans="2:8" ht="15.75" customHeight="1" x14ac:dyDescent="0.2">
      <c r="B63" s="27" t="s">
        <v>618</v>
      </c>
      <c r="C63" s="27" t="s">
        <v>619</v>
      </c>
      <c r="D63" s="27" t="s">
        <v>85</v>
      </c>
      <c r="E63" s="28">
        <v>5500</v>
      </c>
      <c r="F63" s="118">
        <v>27384.83</v>
      </c>
      <c r="G63" s="30">
        <v>1.6299999999999999E-2</v>
      </c>
      <c r="H63" s="31">
        <v>6.6749000000000003E-2</v>
      </c>
    </row>
    <row r="64" spans="2:8" ht="15.75" customHeight="1" x14ac:dyDescent="0.2">
      <c r="B64" s="27" t="s">
        <v>609</v>
      </c>
      <c r="C64" s="27" t="s">
        <v>620</v>
      </c>
      <c r="D64" s="27" t="s">
        <v>395</v>
      </c>
      <c r="E64" s="28">
        <v>5000</v>
      </c>
      <c r="F64" s="118">
        <v>24917.45</v>
      </c>
      <c r="G64" s="30">
        <v>1.4800000000000001E-2</v>
      </c>
      <c r="H64" s="31">
        <v>6.3643000000000005E-2</v>
      </c>
    </row>
    <row r="65" spans="2:14" ht="15.75" customHeight="1" x14ac:dyDescent="0.2">
      <c r="B65" s="27" t="s">
        <v>621</v>
      </c>
      <c r="C65" s="27" t="s">
        <v>622</v>
      </c>
      <c r="D65" s="27" t="s">
        <v>85</v>
      </c>
      <c r="E65" s="28">
        <v>5000</v>
      </c>
      <c r="F65" s="118">
        <v>24847.200000000001</v>
      </c>
      <c r="G65" s="30">
        <v>1.4800000000000001E-2</v>
      </c>
      <c r="H65" s="31">
        <v>6.8024000000000001E-2</v>
      </c>
    </row>
    <row r="66" spans="2:14" ht="15.75" customHeight="1" x14ac:dyDescent="0.2">
      <c r="B66" s="27" t="s">
        <v>623</v>
      </c>
      <c r="C66" s="27" t="s">
        <v>624</v>
      </c>
      <c r="D66" s="27" t="s">
        <v>85</v>
      </c>
      <c r="E66" s="28">
        <v>5000</v>
      </c>
      <c r="F66" s="118">
        <v>24709.5</v>
      </c>
      <c r="G66" s="30">
        <v>1.47E-2</v>
      </c>
      <c r="H66" s="31">
        <v>6.4049999999999996E-2</v>
      </c>
    </row>
    <row r="67" spans="2:14" ht="15.75" customHeight="1" x14ac:dyDescent="0.2">
      <c r="B67" s="27" t="s">
        <v>605</v>
      </c>
      <c r="C67" s="27" t="s">
        <v>625</v>
      </c>
      <c r="D67" s="27" t="s">
        <v>85</v>
      </c>
      <c r="E67" s="28">
        <v>5000</v>
      </c>
      <c r="F67" s="118">
        <v>24570.45</v>
      </c>
      <c r="G67" s="30">
        <v>1.46E-2</v>
      </c>
      <c r="H67" s="31">
        <v>7.17E-2</v>
      </c>
    </row>
    <row r="68" spans="2:14" ht="15.75" customHeight="1" x14ac:dyDescent="0.2">
      <c r="B68" s="27" t="s">
        <v>611</v>
      </c>
      <c r="C68" s="27" t="s">
        <v>626</v>
      </c>
      <c r="D68" s="27" t="s">
        <v>85</v>
      </c>
      <c r="E68" s="28">
        <v>4000</v>
      </c>
      <c r="F68" s="118">
        <v>19993.64</v>
      </c>
      <c r="G68" s="30">
        <v>1.1900000000000001E-2</v>
      </c>
      <c r="H68" s="31">
        <v>5.8053E-2</v>
      </c>
      <c r="J68" s="3"/>
    </row>
    <row r="69" spans="2:14" ht="15.75" customHeight="1" x14ac:dyDescent="0.2">
      <c r="B69" s="27" t="s">
        <v>627</v>
      </c>
      <c r="C69" s="27" t="s">
        <v>628</v>
      </c>
      <c r="D69" s="27" t="s">
        <v>85</v>
      </c>
      <c r="E69" s="28">
        <v>4000</v>
      </c>
      <c r="F69" s="118">
        <v>19993.16</v>
      </c>
      <c r="G69" s="30">
        <v>1.1900000000000001E-2</v>
      </c>
      <c r="H69" s="31">
        <v>6.2435999999999998E-2</v>
      </c>
    </row>
    <row r="70" spans="2:14" ht="15.75" customHeight="1" x14ac:dyDescent="0.2">
      <c r="B70" s="27" t="s">
        <v>629</v>
      </c>
      <c r="C70" s="27" t="s">
        <v>630</v>
      </c>
      <c r="D70" s="27" t="s">
        <v>85</v>
      </c>
      <c r="E70" s="28">
        <v>4000</v>
      </c>
      <c r="F70" s="118">
        <v>19981.84</v>
      </c>
      <c r="G70" s="30">
        <v>1.1900000000000001E-2</v>
      </c>
      <c r="H70" s="31">
        <v>6.6344E-2</v>
      </c>
      <c r="J70" s="3"/>
    </row>
    <row r="71" spans="2:14" ht="15.75" customHeight="1" x14ac:dyDescent="0.2">
      <c r="B71" s="27" t="s">
        <v>631</v>
      </c>
      <c r="C71" s="27" t="s">
        <v>632</v>
      </c>
      <c r="D71" s="27" t="s">
        <v>85</v>
      </c>
      <c r="E71" s="28">
        <v>4000</v>
      </c>
      <c r="F71" s="118">
        <v>19967.62</v>
      </c>
      <c r="G71" s="30">
        <v>1.1900000000000001E-2</v>
      </c>
      <c r="H71" s="31">
        <v>6.5766000000000005E-2</v>
      </c>
      <c r="J71" s="3"/>
    </row>
    <row r="72" spans="2:14" ht="15.75" customHeight="1" x14ac:dyDescent="0.2">
      <c r="B72" s="27" t="s">
        <v>611</v>
      </c>
      <c r="C72" s="27" t="s">
        <v>633</v>
      </c>
      <c r="D72" s="27" t="s">
        <v>85</v>
      </c>
      <c r="E72" s="28">
        <v>4000</v>
      </c>
      <c r="F72" s="118">
        <v>19911.36</v>
      </c>
      <c r="G72" s="30">
        <v>1.18E-2</v>
      </c>
      <c r="H72" s="31">
        <v>6.2495000000000002E-2</v>
      </c>
      <c r="J72" s="3"/>
    </row>
    <row r="73" spans="2:14" ht="15.75" customHeight="1" x14ac:dyDescent="0.2">
      <c r="B73" s="27" t="s">
        <v>634</v>
      </c>
      <c r="C73" s="27" t="s">
        <v>635</v>
      </c>
      <c r="D73" s="27" t="s">
        <v>85</v>
      </c>
      <c r="E73" s="28">
        <v>4000</v>
      </c>
      <c r="F73" s="118">
        <v>19908.64</v>
      </c>
      <c r="G73" s="30">
        <v>1.18E-2</v>
      </c>
      <c r="H73" s="31">
        <v>6.4421999999999993E-2</v>
      </c>
      <c r="J73" s="3"/>
    </row>
    <row r="74" spans="2:14" ht="15.75" customHeight="1" x14ac:dyDescent="0.2">
      <c r="B74" s="27" t="s">
        <v>636</v>
      </c>
      <c r="C74" s="27" t="s">
        <v>637</v>
      </c>
      <c r="D74" s="27" t="s">
        <v>85</v>
      </c>
      <c r="E74" s="28">
        <v>4000</v>
      </c>
      <c r="F74" s="118">
        <v>19886.2</v>
      </c>
      <c r="G74" s="30">
        <v>1.18E-2</v>
      </c>
      <c r="H74" s="31">
        <v>6.3300999999999996E-2</v>
      </c>
      <c r="J74" s="3"/>
    </row>
    <row r="75" spans="2:14" ht="15.75" customHeight="1" x14ac:dyDescent="0.2">
      <c r="B75" s="27" t="s">
        <v>618</v>
      </c>
      <c r="C75" s="27" t="s">
        <v>638</v>
      </c>
      <c r="D75" s="27" t="s">
        <v>85</v>
      </c>
      <c r="E75" s="28">
        <v>4000</v>
      </c>
      <c r="F75" s="118">
        <v>19751.64</v>
      </c>
      <c r="G75" s="30">
        <v>1.17E-2</v>
      </c>
      <c r="H75" s="31">
        <v>6.8501000000000006E-2</v>
      </c>
      <c r="J75" s="5"/>
      <c r="K75" s="5"/>
      <c r="L75" s="6"/>
      <c r="M75" s="6"/>
      <c r="N75" s="5"/>
    </row>
    <row r="76" spans="2:14" ht="15.75" customHeight="1" x14ac:dyDescent="0.2">
      <c r="B76" s="27" t="s">
        <v>408</v>
      </c>
      <c r="C76" s="27" t="s">
        <v>639</v>
      </c>
      <c r="D76" s="27" t="s">
        <v>85</v>
      </c>
      <c r="E76" s="28">
        <v>4000</v>
      </c>
      <c r="F76" s="118">
        <v>19744.32</v>
      </c>
      <c r="G76" s="30">
        <v>1.17E-2</v>
      </c>
      <c r="H76" s="31">
        <v>6.4750000000000002E-2</v>
      </c>
    </row>
    <row r="77" spans="2:14" ht="15.75" customHeight="1" x14ac:dyDescent="0.2">
      <c r="B77" s="27" t="s">
        <v>403</v>
      </c>
      <c r="C77" s="27" t="s">
        <v>561</v>
      </c>
      <c r="D77" s="27" t="s">
        <v>85</v>
      </c>
      <c r="E77" s="28">
        <v>4000</v>
      </c>
      <c r="F77" s="118">
        <v>19690.080000000002</v>
      </c>
      <c r="G77" s="30">
        <v>1.17E-2</v>
      </c>
      <c r="H77" s="31">
        <v>7.8700000000000006E-2</v>
      </c>
    </row>
    <row r="78" spans="2:14" ht="15.75" customHeight="1" x14ac:dyDescent="0.2">
      <c r="B78" s="27" t="s">
        <v>618</v>
      </c>
      <c r="C78" s="27" t="s">
        <v>640</v>
      </c>
      <c r="D78" s="27" t="s">
        <v>85</v>
      </c>
      <c r="E78" s="28">
        <v>4000</v>
      </c>
      <c r="F78" s="118">
        <v>19669.560000000001</v>
      </c>
      <c r="G78" s="30">
        <v>1.17E-2</v>
      </c>
      <c r="H78" s="31">
        <v>6.8899000000000002E-2</v>
      </c>
      <c r="J78" s="7"/>
      <c r="K78" s="7"/>
      <c r="L78" s="7"/>
      <c r="M78" s="7"/>
      <c r="N78" s="7"/>
    </row>
    <row r="79" spans="2:14" ht="15.75" customHeight="1" x14ac:dyDescent="0.2">
      <c r="B79" s="27" t="s">
        <v>641</v>
      </c>
      <c r="C79" s="27" t="s">
        <v>642</v>
      </c>
      <c r="D79" s="27" t="s">
        <v>395</v>
      </c>
      <c r="E79" s="28">
        <v>3000</v>
      </c>
      <c r="F79" s="118">
        <v>14932.94</v>
      </c>
      <c r="G79" s="30">
        <v>8.8999999999999999E-3</v>
      </c>
      <c r="H79" s="31">
        <v>6.3055E-2</v>
      </c>
      <c r="J79" s="7"/>
      <c r="K79" s="7"/>
      <c r="L79" s="7"/>
      <c r="M79" s="7"/>
      <c r="N79" s="7"/>
    </row>
    <row r="80" spans="2:14" ht="15.75" customHeight="1" x14ac:dyDescent="0.2">
      <c r="B80" s="27" t="s">
        <v>643</v>
      </c>
      <c r="C80" s="27" t="s">
        <v>644</v>
      </c>
      <c r="D80" s="27" t="s">
        <v>85</v>
      </c>
      <c r="E80" s="28">
        <v>3000</v>
      </c>
      <c r="F80" s="118">
        <v>14932.26</v>
      </c>
      <c r="G80" s="30">
        <v>8.8999999999999999E-3</v>
      </c>
      <c r="H80" s="31">
        <v>6.3691999999999999E-2</v>
      </c>
      <c r="J80" s="7"/>
      <c r="K80" s="7"/>
      <c r="L80" s="7"/>
      <c r="M80" s="7"/>
      <c r="N80" s="7"/>
    </row>
    <row r="81" spans="2:14" ht="15.75" customHeight="1" x14ac:dyDescent="0.2">
      <c r="B81" s="27" t="s">
        <v>645</v>
      </c>
      <c r="C81" s="27" t="s">
        <v>646</v>
      </c>
      <c r="D81" s="27" t="s">
        <v>395</v>
      </c>
      <c r="E81" s="28">
        <v>2500</v>
      </c>
      <c r="F81" s="118">
        <v>12447.83</v>
      </c>
      <c r="G81" s="30">
        <v>7.4000000000000003E-3</v>
      </c>
      <c r="H81" s="31">
        <v>6.3753000000000004E-2</v>
      </c>
      <c r="J81" s="7"/>
      <c r="K81" s="7"/>
      <c r="L81" s="7"/>
      <c r="M81" s="7"/>
      <c r="N81" s="7"/>
    </row>
    <row r="82" spans="2:14" ht="15.75" customHeight="1" x14ac:dyDescent="0.2">
      <c r="B82" s="27" t="s">
        <v>647</v>
      </c>
      <c r="C82" s="27" t="s">
        <v>648</v>
      </c>
      <c r="D82" s="27" t="s">
        <v>85</v>
      </c>
      <c r="E82" s="28">
        <v>2500</v>
      </c>
      <c r="F82" s="118">
        <v>12366.9</v>
      </c>
      <c r="G82" s="30">
        <v>7.4000000000000003E-3</v>
      </c>
      <c r="H82" s="31">
        <v>6.4398999999999998E-2</v>
      </c>
      <c r="J82" s="7"/>
      <c r="K82" s="7"/>
      <c r="L82" s="7"/>
      <c r="M82" s="7"/>
      <c r="N82" s="7"/>
    </row>
    <row r="83" spans="2:14" ht="15.75" customHeight="1" x14ac:dyDescent="0.2">
      <c r="B83" s="27" t="s">
        <v>629</v>
      </c>
      <c r="C83" s="27" t="s">
        <v>649</v>
      </c>
      <c r="D83" s="27" t="s">
        <v>85</v>
      </c>
      <c r="E83" s="28">
        <v>2000</v>
      </c>
      <c r="F83" s="118">
        <v>9998.3700000000008</v>
      </c>
      <c r="G83" s="30">
        <v>5.8999999999999999E-3</v>
      </c>
      <c r="H83" s="31">
        <v>5.9686999999999997E-2</v>
      </c>
      <c r="J83" s="7"/>
      <c r="K83" s="7"/>
      <c r="L83" s="7"/>
      <c r="M83" s="7"/>
      <c r="N83" s="7"/>
    </row>
    <row r="84" spans="2:14" ht="15.75" customHeight="1" x14ac:dyDescent="0.2">
      <c r="B84" s="27" t="s">
        <v>634</v>
      </c>
      <c r="C84" s="27" t="s">
        <v>650</v>
      </c>
      <c r="D84" s="27" t="s">
        <v>85</v>
      </c>
      <c r="E84" s="28">
        <v>2000</v>
      </c>
      <c r="F84" s="118">
        <v>9996.51</v>
      </c>
      <c r="G84" s="30">
        <v>5.8999999999999999E-3</v>
      </c>
      <c r="H84" s="31">
        <v>6.3806000000000002E-2</v>
      </c>
      <c r="J84" s="7"/>
      <c r="K84" s="7"/>
      <c r="L84" s="7"/>
      <c r="M84" s="7"/>
      <c r="N84" s="7"/>
    </row>
    <row r="85" spans="2:14" ht="15.75" customHeight="1" x14ac:dyDescent="0.2">
      <c r="B85" s="27" t="s">
        <v>651</v>
      </c>
      <c r="C85" s="27" t="s">
        <v>652</v>
      </c>
      <c r="D85" s="27" t="s">
        <v>395</v>
      </c>
      <c r="E85" s="28">
        <v>2000</v>
      </c>
      <c r="F85" s="118">
        <v>9960.65</v>
      </c>
      <c r="G85" s="30">
        <v>5.8999999999999999E-3</v>
      </c>
      <c r="H85" s="31">
        <v>6.5543000000000004E-2</v>
      </c>
    </row>
    <row r="86" spans="2:14" ht="15.75" customHeight="1" x14ac:dyDescent="0.2">
      <c r="B86" s="27" t="s">
        <v>607</v>
      </c>
      <c r="C86" s="27" t="s">
        <v>653</v>
      </c>
      <c r="D86" s="27" t="s">
        <v>88</v>
      </c>
      <c r="E86" s="28">
        <v>2000</v>
      </c>
      <c r="F86" s="118">
        <v>9959.01</v>
      </c>
      <c r="G86" s="30">
        <v>5.8999999999999999E-3</v>
      </c>
      <c r="H86" s="31">
        <v>6.2595999999999999E-2</v>
      </c>
      <c r="J86" s="3"/>
    </row>
    <row r="87" spans="2:14" ht="15.75" customHeight="1" x14ac:dyDescent="0.2">
      <c r="B87" s="27" t="s">
        <v>651</v>
      </c>
      <c r="C87" s="27" t="s">
        <v>654</v>
      </c>
      <c r="D87" s="27" t="s">
        <v>395</v>
      </c>
      <c r="E87" s="28">
        <v>2000</v>
      </c>
      <c r="F87" s="118">
        <v>9958.8700000000008</v>
      </c>
      <c r="G87" s="30">
        <v>5.8999999999999999E-3</v>
      </c>
      <c r="H87" s="31">
        <v>6.5548999999999996E-2</v>
      </c>
    </row>
    <row r="88" spans="2:14" ht="15.75" customHeight="1" x14ac:dyDescent="0.2">
      <c r="B88" s="27" t="s">
        <v>398</v>
      </c>
      <c r="C88" s="27" t="s">
        <v>655</v>
      </c>
      <c r="D88" s="27" t="s">
        <v>85</v>
      </c>
      <c r="E88" s="28">
        <v>2000</v>
      </c>
      <c r="F88" s="118">
        <v>9958.18</v>
      </c>
      <c r="G88" s="30">
        <v>5.8999999999999999E-3</v>
      </c>
      <c r="H88" s="31">
        <v>6.6653000000000004E-2</v>
      </c>
    </row>
    <row r="89" spans="2:14" ht="15.75" customHeight="1" x14ac:dyDescent="0.2">
      <c r="B89" s="27" t="s">
        <v>656</v>
      </c>
      <c r="C89" s="27" t="s">
        <v>657</v>
      </c>
      <c r="D89" s="27" t="s">
        <v>85</v>
      </c>
      <c r="E89" s="28">
        <v>2000</v>
      </c>
      <c r="F89" s="118">
        <v>9952.57</v>
      </c>
      <c r="G89" s="30">
        <v>5.8999999999999999E-3</v>
      </c>
      <c r="H89" s="31">
        <v>6.6902000000000003E-2</v>
      </c>
    </row>
    <row r="90" spans="2:14" ht="15.75" customHeight="1" x14ac:dyDescent="0.2">
      <c r="B90" s="27" t="s">
        <v>641</v>
      </c>
      <c r="C90" s="27" t="s">
        <v>658</v>
      </c>
      <c r="D90" s="27" t="s">
        <v>395</v>
      </c>
      <c r="E90" s="28">
        <v>2000</v>
      </c>
      <c r="F90" s="118">
        <v>9874.85</v>
      </c>
      <c r="G90" s="30">
        <v>5.8999999999999999E-3</v>
      </c>
      <c r="H90" s="31">
        <v>6.4251000000000003E-2</v>
      </c>
    </row>
    <row r="91" spans="2:14" ht="15.75" customHeight="1" x14ac:dyDescent="0.2">
      <c r="B91" s="27" t="s">
        <v>634</v>
      </c>
      <c r="C91" s="27" t="s">
        <v>659</v>
      </c>
      <c r="D91" s="27" t="s">
        <v>85</v>
      </c>
      <c r="E91" s="28">
        <v>2000</v>
      </c>
      <c r="F91" s="118">
        <v>9841.0300000000007</v>
      </c>
      <c r="G91" s="30">
        <v>5.7999999999999996E-3</v>
      </c>
      <c r="H91" s="31">
        <v>6.6249000000000002E-2</v>
      </c>
    </row>
    <row r="92" spans="2:14" ht="15.75" customHeight="1" x14ac:dyDescent="0.2">
      <c r="B92" s="27" t="s">
        <v>660</v>
      </c>
      <c r="C92" s="27" t="s">
        <v>661</v>
      </c>
      <c r="D92" s="27" t="s">
        <v>395</v>
      </c>
      <c r="E92" s="28">
        <v>1500</v>
      </c>
      <c r="F92" s="118">
        <v>7479.71</v>
      </c>
      <c r="G92" s="30">
        <v>4.4000000000000003E-3</v>
      </c>
      <c r="H92" s="31">
        <v>6.6000000000000003E-2</v>
      </c>
    </row>
    <row r="93" spans="2:14" ht="15.75" customHeight="1" x14ac:dyDescent="0.2">
      <c r="B93" s="27" t="s">
        <v>618</v>
      </c>
      <c r="C93" s="27" t="s">
        <v>662</v>
      </c>
      <c r="D93" s="27" t="s">
        <v>85</v>
      </c>
      <c r="E93" s="28">
        <v>1500</v>
      </c>
      <c r="F93" s="118">
        <v>7479.64</v>
      </c>
      <c r="G93" s="30">
        <v>4.4000000000000003E-3</v>
      </c>
      <c r="H93" s="31">
        <v>6.6244999999999998E-2</v>
      </c>
    </row>
    <row r="94" spans="2:14" ht="15.75" customHeight="1" x14ac:dyDescent="0.2">
      <c r="B94" s="27" t="s">
        <v>663</v>
      </c>
      <c r="C94" s="27" t="s">
        <v>664</v>
      </c>
      <c r="D94" s="27" t="s">
        <v>85</v>
      </c>
      <c r="E94" s="28">
        <v>1000</v>
      </c>
      <c r="F94" s="118">
        <v>4982.37</v>
      </c>
      <c r="G94" s="30">
        <v>3.0000000000000001E-3</v>
      </c>
      <c r="H94" s="31">
        <v>6.8004999999999996E-2</v>
      </c>
    </row>
    <row r="95" spans="2:14" ht="15.75" customHeight="1" x14ac:dyDescent="0.2">
      <c r="B95" s="27" t="s">
        <v>656</v>
      </c>
      <c r="C95" s="27" t="s">
        <v>665</v>
      </c>
      <c r="D95" s="27" t="s">
        <v>85</v>
      </c>
      <c r="E95" s="28">
        <v>1000</v>
      </c>
      <c r="F95" s="118">
        <v>4977.2</v>
      </c>
      <c r="G95" s="30">
        <v>3.0000000000000001E-3</v>
      </c>
      <c r="H95" s="31">
        <v>6.6903000000000004E-2</v>
      </c>
    </row>
    <row r="96" spans="2:14" ht="15.75" customHeight="1" x14ac:dyDescent="0.2">
      <c r="B96" s="27" t="s">
        <v>616</v>
      </c>
      <c r="C96" s="27" t="s">
        <v>666</v>
      </c>
      <c r="D96" s="27" t="s">
        <v>85</v>
      </c>
      <c r="E96" s="28">
        <v>1000</v>
      </c>
      <c r="F96" s="118">
        <v>4968.62</v>
      </c>
      <c r="G96" s="30">
        <v>3.0000000000000001E-3</v>
      </c>
      <c r="H96" s="31">
        <v>6.2302999999999997E-2</v>
      </c>
    </row>
    <row r="97" spans="2:8" ht="15.75" customHeight="1" x14ac:dyDescent="0.2">
      <c r="B97" s="27" t="s">
        <v>607</v>
      </c>
      <c r="C97" s="27" t="s">
        <v>667</v>
      </c>
      <c r="D97" s="27" t="s">
        <v>88</v>
      </c>
      <c r="E97" s="28">
        <v>1000</v>
      </c>
      <c r="F97" s="118">
        <v>4967.63</v>
      </c>
      <c r="G97" s="30">
        <v>3.0000000000000001E-3</v>
      </c>
      <c r="H97" s="31">
        <v>6.2594999999999998E-2</v>
      </c>
    </row>
    <row r="98" spans="2:8" ht="15.75" customHeight="1" x14ac:dyDescent="0.2">
      <c r="B98" s="26" t="s">
        <v>76</v>
      </c>
      <c r="C98" s="26"/>
      <c r="D98" s="26"/>
      <c r="E98" s="32"/>
      <c r="F98" s="33">
        <v>835168.29</v>
      </c>
      <c r="G98" s="34">
        <v>0.49640000000000001</v>
      </c>
      <c r="H98" s="35"/>
    </row>
    <row r="99" spans="2:8" ht="15.75" customHeight="1" x14ac:dyDescent="0.2">
      <c r="B99" s="27"/>
      <c r="C99" s="27"/>
      <c r="D99" s="27"/>
      <c r="E99" s="28"/>
      <c r="F99" s="29"/>
      <c r="G99" s="30"/>
      <c r="H99" s="31"/>
    </row>
    <row r="100" spans="2:8" ht="15.75" customHeight="1" x14ac:dyDescent="0.2">
      <c r="B100" s="26" t="s">
        <v>164</v>
      </c>
      <c r="C100" s="27"/>
      <c r="D100" s="27"/>
      <c r="E100" s="28"/>
      <c r="F100" s="29"/>
      <c r="G100" s="30"/>
      <c r="H100" s="31"/>
    </row>
    <row r="101" spans="2:8" ht="15.75" customHeight="1" x14ac:dyDescent="0.2">
      <c r="B101" s="27" t="s">
        <v>255</v>
      </c>
      <c r="C101" s="27" t="s">
        <v>256</v>
      </c>
      <c r="D101" s="27" t="s">
        <v>52</v>
      </c>
      <c r="E101" s="28">
        <v>100000000</v>
      </c>
      <c r="F101" s="118">
        <v>98948.800000000003</v>
      </c>
      <c r="G101" s="30">
        <v>5.8799999999999998E-2</v>
      </c>
      <c r="H101" s="31">
        <v>5.2401000000000003E-2</v>
      </c>
    </row>
    <row r="102" spans="2:8" ht="15.75" customHeight="1" x14ac:dyDescent="0.2">
      <c r="B102" s="27" t="s">
        <v>668</v>
      </c>
      <c r="C102" s="27" t="s">
        <v>669</v>
      </c>
      <c r="D102" s="27" t="s">
        <v>52</v>
      </c>
      <c r="E102" s="28">
        <v>40000000</v>
      </c>
      <c r="F102" s="118">
        <v>39500.959999999999</v>
      </c>
      <c r="G102" s="30">
        <v>2.35E-2</v>
      </c>
      <c r="H102" s="31">
        <v>5.2401000000000003E-2</v>
      </c>
    </row>
    <row r="103" spans="2:8" ht="15.75" customHeight="1" x14ac:dyDescent="0.2">
      <c r="B103" s="27" t="s">
        <v>515</v>
      </c>
      <c r="C103" s="27" t="s">
        <v>516</v>
      </c>
      <c r="D103" s="27" t="s">
        <v>52</v>
      </c>
      <c r="E103" s="28">
        <v>30000000</v>
      </c>
      <c r="F103" s="118">
        <v>29745.57</v>
      </c>
      <c r="G103" s="30">
        <v>1.77E-2</v>
      </c>
      <c r="H103" s="31">
        <v>5.2037E-2</v>
      </c>
    </row>
    <row r="104" spans="2:8" ht="15.75" customHeight="1" x14ac:dyDescent="0.2">
      <c r="B104" s="27" t="s">
        <v>670</v>
      </c>
      <c r="C104" s="27" t="s">
        <v>671</v>
      </c>
      <c r="D104" s="27" t="s">
        <v>52</v>
      </c>
      <c r="E104" s="28">
        <v>22500000</v>
      </c>
      <c r="F104" s="118">
        <v>22421.68</v>
      </c>
      <c r="G104" s="30">
        <v>1.3299999999999999E-2</v>
      </c>
      <c r="H104" s="31">
        <v>5.0999999999999997E-2</v>
      </c>
    </row>
    <row r="105" spans="2:8" ht="15.75" customHeight="1" x14ac:dyDescent="0.2">
      <c r="B105" s="27" t="s">
        <v>672</v>
      </c>
      <c r="C105" s="27" t="s">
        <v>673</v>
      </c>
      <c r="D105" s="27" t="s">
        <v>52</v>
      </c>
      <c r="E105" s="28">
        <v>20000000</v>
      </c>
      <c r="F105" s="118">
        <v>19910.28</v>
      </c>
      <c r="G105" s="30">
        <v>1.18E-2</v>
      </c>
      <c r="H105" s="31">
        <v>5.1399E-2</v>
      </c>
    </row>
    <row r="106" spans="2:8" ht="15.75" customHeight="1" x14ac:dyDescent="0.2">
      <c r="B106" s="27" t="s">
        <v>674</v>
      </c>
      <c r="C106" s="27" t="s">
        <v>675</v>
      </c>
      <c r="D106" s="27" t="s">
        <v>52</v>
      </c>
      <c r="E106" s="28">
        <v>10000000</v>
      </c>
      <c r="F106" s="118">
        <v>9983.2199999999993</v>
      </c>
      <c r="G106" s="30">
        <v>5.8999999999999999E-3</v>
      </c>
      <c r="H106" s="31">
        <v>5.1124999999999997E-2</v>
      </c>
    </row>
    <row r="107" spans="2:8" ht="15.75" customHeight="1" x14ac:dyDescent="0.2">
      <c r="B107" s="27" t="s">
        <v>676</v>
      </c>
      <c r="C107" s="27" t="s">
        <v>677</v>
      </c>
      <c r="D107" s="27" t="s">
        <v>52</v>
      </c>
      <c r="E107" s="28">
        <v>10000000</v>
      </c>
      <c r="F107" s="118">
        <v>9975.16</v>
      </c>
      <c r="G107" s="30">
        <v>5.8999999999999999E-3</v>
      </c>
      <c r="H107" s="31">
        <v>5.0494999999999998E-2</v>
      </c>
    </row>
    <row r="108" spans="2:8" ht="15.75" customHeight="1" x14ac:dyDescent="0.2">
      <c r="B108" s="26" t="s">
        <v>76</v>
      </c>
      <c r="C108" s="26"/>
      <c r="D108" s="26"/>
      <c r="E108" s="32"/>
      <c r="F108" s="33">
        <v>230485.67</v>
      </c>
      <c r="G108" s="34">
        <v>0.13700000000000001</v>
      </c>
      <c r="H108" s="35"/>
    </row>
    <row r="109" spans="2:8" ht="15.75" customHeight="1" x14ac:dyDescent="0.2">
      <c r="B109" s="27"/>
      <c r="C109" s="27"/>
      <c r="D109" s="27"/>
      <c r="E109" s="28"/>
      <c r="F109" s="29"/>
      <c r="G109" s="30"/>
      <c r="H109" s="31"/>
    </row>
    <row r="110" spans="2:8" ht="15.75" customHeight="1" x14ac:dyDescent="0.2">
      <c r="B110" s="38" t="s">
        <v>80</v>
      </c>
      <c r="C110" s="38"/>
      <c r="D110" s="38"/>
      <c r="E110" s="39"/>
      <c r="F110" s="33">
        <v>1484440.82</v>
      </c>
      <c r="G110" s="34">
        <v>0.88229999999999997</v>
      </c>
      <c r="H110" s="35"/>
    </row>
    <row r="111" spans="2:8" ht="15.75" customHeight="1" x14ac:dyDescent="0.2">
      <c r="B111" s="27"/>
      <c r="C111" s="27"/>
      <c r="D111" s="27"/>
      <c r="E111" s="28"/>
      <c r="F111" s="29"/>
      <c r="G111" s="30"/>
      <c r="H111" s="31"/>
    </row>
    <row r="112" spans="2:8" ht="15.75" customHeight="1" x14ac:dyDescent="0.2">
      <c r="B112" s="27"/>
      <c r="C112" s="27"/>
      <c r="D112" s="27"/>
      <c r="E112" s="28"/>
      <c r="F112" s="29"/>
      <c r="G112" s="30"/>
      <c r="H112" s="31"/>
    </row>
    <row r="113" spans="2:11" ht="15.75" customHeight="1" x14ac:dyDescent="0.2">
      <c r="B113" s="26" t="s">
        <v>91</v>
      </c>
      <c r="C113" s="27"/>
      <c r="D113" s="27"/>
      <c r="E113" s="28"/>
      <c r="F113" s="29"/>
      <c r="G113" s="30"/>
      <c r="H113" s="31"/>
    </row>
    <row r="114" spans="2:11" ht="15.75" customHeight="1" x14ac:dyDescent="0.2">
      <c r="B114" s="26" t="s">
        <v>92</v>
      </c>
      <c r="C114" s="27"/>
      <c r="D114" s="27"/>
      <c r="E114" s="28"/>
      <c r="F114" s="29"/>
      <c r="G114" s="30"/>
      <c r="H114" s="31"/>
    </row>
    <row r="115" spans="2:11" ht="15.75" customHeight="1" x14ac:dyDescent="0.2">
      <c r="B115" s="27" t="s">
        <v>93</v>
      </c>
      <c r="C115" s="27" t="s">
        <v>94</v>
      </c>
      <c r="D115" s="27"/>
      <c r="E115" s="28">
        <v>28725.983</v>
      </c>
      <c r="F115" s="118">
        <v>3432.7</v>
      </c>
      <c r="G115" s="30">
        <v>2E-3</v>
      </c>
      <c r="H115" s="31"/>
    </row>
    <row r="116" spans="2:11" ht="15.75" customHeight="1" x14ac:dyDescent="0.2">
      <c r="B116" s="27"/>
      <c r="C116" s="27"/>
      <c r="D116" s="27"/>
      <c r="E116" s="28"/>
      <c r="F116" s="29"/>
      <c r="G116" s="30"/>
      <c r="H116" s="31"/>
    </row>
    <row r="117" spans="2:11" ht="15.75" customHeight="1" x14ac:dyDescent="0.2">
      <c r="B117" s="38" t="s">
        <v>80</v>
      </c>
      <c r="C117" s="38"/>
      <c r="D117" s="38"/>
      <c r="E117" s="39"/>
      <c r="F117" s="33">
        <v>3432.7</v>
      </c>
      <c r="G117" s="34">
        <v>2E-3</v>
      </c>
      <c r="H117" s="35"/>
    </row>
    <row r="118" spans="2:11" ht="15.75" customHeight="1" x14ac:dyDescent="0.2">
      <c r="B118" s="27"/>
      <c r="C118" s="27"/>
      <c r="D118" s="27"/>
      <c r="E118" s="28"/>
      <c r="F118" s="29"/>
      <c r="G118" s="30"/>
      <c r="H118" s="31"/>
    </row>
    <row r="119" spans="2:11" ht="15.75" customHeight="1" x14ac:dyDescent="0.2">
      <c r="B119" s="26" t="s">
        <v>95</v>
      </c>
      <c r="C119" s="27"/>
      <c r="D119" s="27"/>
      <c r="E119" s="28"/>
      <c r="F119" s="29"/>
      <c r="G119" s="30"/>
      <c r="H119" s="31"/>
    </row>
    <row r="120" spans="2:11" ht="15.75" customHeight="1" x14ac:dyDescent="0.2">
      <c r="B120" s="27" t="s">
        <v>449</v>
      </c>
      <c r="C120" s="27"/>
      <c r="D120" s="27"/>
      <c r="E120" s="28"/>
      <c r="F120" s="29">
        <v>82426.644370200011</v>
      </c>
      <c r="G120" s="30">
        <v>4.9000000000000002E-2</v>
      </c>
      <c r="H120" s="31"/>
    </row>
    <row r="121" spans="2:11" ht="15.75" customHeight="1" x14ac:dyDescent="0.2">
      <c r="B121" s="27" t="s">
        <v>96</v>
      </c>
      <c r="C121" s="27"/>
      <c r="D121" s="27"/>
      <c r="E121" s="28"/>
      <c r="F121" s="29">
        <v>69310.55</v>
      </c>
      <c r="G121" s="30">
        <v>4.1200000000000001E-2</v>
      </c>
      <c r="H121" s="31"/>
    </row>
    <row r="122" spans="2:11" ht="15.75" customHeight="1" x14ac:dyDescent="0.2">
      <c r="B122" s="27"/>
      <c r="C122" s="27"/>
      <c r="D122" s="27"/>
      <c r="E122" s="28"/>
      <c r="F122" s="29"/>
      <c r="G122" s="30"/>
      <c r="H122" s="31"/>
    </row>
    <row r="123" spans="2:11" ht="15.75" customHeight="1" x14ac:dyDescent="0.2">
      <c r="B123" s="38" t="s">
        <v>80</v>
      </c>
      <c r="C123" s="38"/>
      <c r="D123" s="38"/>
      <c r="E123" s="39"/>
      <c r="F123" s="33">
        <v>151737.19437020001</v>
      </c>
      <c r="G123" s="34">
        <v>9.0193272889867671E-2</v>
      </c>
      <c r="H123" s="35"/>
    </row>
    <row r="124" spans="2:11" ht="15.75" customHeight="1" x14ac:dyDescent="0.2">
      <c r="B124" s="27" t="s">
        <v>97</v>
      </c>
      <c r="C124" s="27"/>
      <c r="D124" s="27"/>
      <c r="E124" s="28"/>
      <c r="F124" s="89">
        <v>-23.71</v>
      </c>
      <c r="G124" s="30">
        <v>0</v>
      </c>
      <c r="H124" s="31"/>
    </row>
    <row r="125" spans="2:11" ht="15.75" customHeight="1" x14ac:dyDescent="0.2">
      <c r="B125" s="40" t="s">
        <v>98</v>
      </c>
      <c r="C125" s="40"/>
      <c r="D125" s="40"/>
      <c r="E125" s="41"/>
      <c r="F125" s="42">
        <v>1682407.39</v>
      </c>
      <c r="G125" s="43">
        <v>1</v>
      </c>
      <c r="H125" s="44"/>
      <c r="I125" s="114"/>
      <c r="J125" s="114"/>
      <c r="K125" s="114"/>
    </row>
    <row r="126" spans="2:11" ht="15.75" customHeight="1" x14ac:dyDescent="0.2">
      <c r="B126" s="2"/>
    </row>
    <row r="127" spans="2:11" ht="15.75" customHeight="1" x14ac:dyDescent="0.2">
      <c r="B127" s="15" t="s">
        <v>99</v>
      </c>
    </row>
    <row r="128" spans="2:11" ht="15.75" customHeight="1" x14ac:dyDescent="0.2">
      <c r="B128" s="15" t="s">
        <v>100</v>
      </c>
    </row>
    <row r="131" spans="1:8" ht="15.75" customHeight="1" x14ac:dyDescent="0.2">
      <c r="A131" s="7"/>
      <c r="B131" s="45" t="s">
        <v>101</v>
      </c>
      <c r="C131" s="77"/>
      <c r="D131" s="77"/>
      <c r="E131" s="77"/>
      <c r="F131" s="77"/>
      <c r="G131" s="77"/>
      <c r="H131" s="48"/>
    </row>
    <row r="132" spans="1:8" ht="15.75" customHeight="1" x14ac:dyDescent="0.2">
      <c r="A132" s="7"/>
      <c r="B132" s="49" t="s">
        <v>687</v>
      </c>
      <c r="C132" s="78"/>
      <c r="D132" s="78"/>
      <c r="E132" s="78"/>
      <c r="F132" s="78"/>
      <c r="G132" s="78"/>
      <c r="H132" s="51"/>
    </row>
    <row r="133" spans="1:8" ht="15.75" customHeight="1" x14ac:dyDescent="0.2">
      <c r="A133" s="7"/>
      <c r="B133" s="49" t="s">
        <v>102</v>
      </c>
      <c r="C133" s="78"/>
      <c r="D133" s="78"/>
      <c r="E133" s="78"/>
      <c r="F133" s="78"/>
      <c r="G133" s="78"/>
      <c r="H133" s="51"/>
    </row>
    <row r="134" spans="1:8" ht="15.75" customHeight="1" x14ac:dyDescent="0.2">
      <c r="A134" s="7"/>
      <c r="B134" s="79"/>
      <c r="C134" s="54">
        <v>46249</v>
      </c>
      <c r="D134" s="54">
        <v>46234</v>
      </c>
      <c r="E134" s="78"/>
      <c r="F134" s="78"/>
      <c r="G134" s="78"/>
      <c r="H134" s="51"/>
    </row>
    <row r="135" spans="1:8" ht="15.75" customHeight="1" x14ac:dyDescent="0.2">
      <c r="A135" s="7"/>
      <c r="B135" s="79" t="s">
        <v>103</v>
      </c>
      <c r="C135" s="55"/>
      <c r="D135" s="55"/>
      <c r="E135" s="78"/>
      <c r="F135" s="78"/>
      <c r="G135" s="78"/>
      <c r="H135" s="51"/>
    </row>
    <row r="136" spans="1:8" ht="15.75" customHeight="1" x14ac:dyDescent="0.2">
      <c r="A136" s="56"/>
      <c r="B136" s="79" t="s">
        <v>104</v>
      </c>
      <c r="C136" s="57">
        <v>5055.1914000000006</v>
      </c>
      <c r="D136" s="57">
        <v>5041.7491</v>
      </c>
      <c r="E136" s="7"/>
      <c r="F136" s="78"/>
      <c r="G136" s="78"/>
      <c r="H136" s="51"/>
    </row>
    <row r="137" spans="1:8" ht="15.75" customHeight="1" x14ac:dyDescent="0.2">
      <c r="A137" s="56"/>
      <c r="B137" s="79" t="s">
        <v>105</v>
      </c>
      <c r="C137" s="57">
        <v>1000.1751</v>
      </c>
      <c r="D137" s="57">
        <v>1000.1751</v>
      </c>
      <c r="E137" s="7"/>
      <c r="F137" s="78"/>
      <c r="G137" s="78"/>
      <c r="H137" s="51"/>
    </row>
    <row r="138" spans="1:8" ht="15.75" customHeight="1" x14ac:dyDescent="0.2">
      <c r="A138" s="56"/>
      <c r="B138" s="79" t="s">
        <v>258</v>
      </c>
      <c r="C138" s="57">
        <v>1002.8444000000001</v>
      </c>
      <c r="D138" s="57">
        <v>1002.7344000000001</v>
      </c>
      <c r="E138" s="7"/>
      <c r="F138" s="78"/>
      <c r="G138" s="78"/>
      <c r="H138" s="51"/>
    </row>
    <row r="139" spans="1:8" ht="15.75" customHeight="1" x14ac:dyDescent="0.2">
      <c r="A139" s="56"/>
      <c r="B139" s="79" t="s">
        <v>259</v>
      </c>
      <c r="C139" s="57">
        <v>1224.4804000000001</v>
      </c>
      <c r="D139" s="57">
        <v>1221.2252000000001</v>
      </c>
      <c r="E139" s="7"/>
      <c r="F139" s="78"/>
      <c r="G139" s="78"/>
      <c r="H139" s="51"/>
    </row>
    <row r="140" spans="1:8" ht="15.75" customHeight="1" x14ac:dyDescent="0.2">
      <c r="A140" s="56"/>
      <c r="B140" s="79" t="s">
        <v>108</v>
      </c>
      <c r="C140" s="57">
        <v>5132.8615</v>
      </c>
      <c r="D140" s="57">
        <v>5119.0645000000004</v>
      </c>
      <c r="E140" s="7"/>
      <c r="F140" s="78"/>
      <c r="G140" s="78"/>
      <c r="H140" s="51"/>
    </row>
    <row r="141" spans="1:8" ht="15.75" customHeight="1" x14ac:dyDescent="0.2">
      <c r="A141" s="56"/>
      <c r="B141" s="79" t="s">
        <v>109</v>
      </c>
      <c r="C141" s="57">
        <v>1035.2975000000001</v>
      </c>
      <c r="D141" s="57">
        <v>1035.2974999999999</v>
      </c>
      <c r="E141" s="7"/>
      <c r="F141" s="78"/>
      <c r="G141" s="78"/>
      <c r="H141" s="51"/>
    </row>
    <row r="142" spans="1:8" ht="15.75" customHeight="1" x14ac:dyDescent="0.2">
      <c r="A142" s="56"/>
      <c r="B142" s="79" t="s">
        <v>262</v>
      </c>
      <c r="C142" s="57">
        <v>1112.9227000000001</v>
      </c>
      <c r="D142" s="57">
        <v>1109.9313</v>
      </c>
      <c r="E142" s="7"/>
      <c r="F142" s="78"/>
      <c r="G142" s="78"/>
      <c r="H142" s="51"/>
    </row>
    <row r="143" spans="1:8" ht="15.75" customHeight="1" x14ac:dyDescent="0.2">
      <c r="A143" s="56"/>
      <c r="B143" s="79" t="s">
        <v>263</v>
      </c>
      <c r="C143" s="57">
        <v>1245.7758000000001</v>
      </c>
      <c r="D143" s="57">
        <v>1242.4273000000001</v>
      </c>
      <c r="E143" s="7"/>
      <c r="F143" s="78"/>
      <c r="G143" s="78"/>
      <c r="H143" s="51"/>
    </row>
    <row r="144" spans="1:8" ht="15.75" customHeight="1" x14ac:dyDescent="0.2">
      <c r="A144" s="7"/>
      <c r="B144" s="49" t="s">
        <v>693</v>
      </c>
      <c r="C144" s="78"/>
      <c r="D144" s="78"/>
      <c r="E144" s="78"/>
      <c r="F144" s="78"/>
      <c r="G144" s="78"/>
      <c r="H144" s="51"/>
    </row>
    <row r="145" spans="1:8" ht="15.75" customHeight="1" x14ac:dyDescent="0.2">
      <c r="A145" s="7"/>
      <c r="B145" s="79" t="s">
        <v>264</v>
      </c>
      <c r="C145" s="55" t="s">
        <v>265</v>
      </c>
      <c r="D145" s="55" t="s">
        <v>266</v>
      </c>
      <c r="E145" s="55" t="s">
        <v>266</v>
      </c>
      <c r="F145" s="78"/>
      <c r="G145" s="78"/>
      <c r="H145" s="51"/>
    </row>
    <row r="146" spans="1:8" ht="15.75" customHeight="1" x14ac:dyDescent="0.2">
      <c r="A146" s="7"/>
      <c r="B146" s="79"/>
      <c r="C146" s="55"/>
      <c r="D146" s="55" t="s">
        <v>267</v>
      </c>
      <c r="E146" s="55" t="s">
        <v>91</v>
      </c>
      <c r="F146" s="78"/>
      <c r="G146" s="78"/>
      <c r="H146" s="51"/>
    </row>
    <row r="147" spans="1:8" ht="15.75" customHeight="1" x14ac:dyDescent="0.2">
      <c r="A147" s="7"/>
      <c r="B147" s="79" t="s">
        <v>109</v>
      </c>
      <c r="C147" s="91" t="s">
        <v>268</v>
      </c>
      <c r="D147" s="92">
        <v>2.7868008500000001</v>
      </c>
      <c r="E147" s="92">
        <v>2.7868008500000001</v>
      </c>
      <c r="F147" s="78"/>
      <c r="G147" s="78"/>
      <c r="H147" s="51"/>
    </row>
    <row r="148" spans="1:8" ht="15.75" customHeight="1" x14ac:dyDescent="0.2">
      <c r="A148" s="7"/>
      <c r="B148" s="79" t="s">
        <v>105</v>
      </c>
      <c r="C148" s="91" t="s">
        <v>268</v>
      </c>
      <c r="D148" s="92">
        <v>2.6625588900000006</v>
      </c>
      <c r="E148" s="92">
        <v>2.6625588900000006</v>
      </c>
      <c r="F148" s="78"/>
      <c r="G148" s="78"/>
      <c r="H148" s="51"/>
    </row>
    <row r="149" spans="1:8" ht="15.75" customHeight="1" x14ac:dyDescent="0.2">
      <c r="A149" s="7"/>
      <c r="B149" s="79" t="s">
        <v>258</v>
      </c>
      <c r="C149" s="91" t="s">
        <v>268</v>
      </c>
      <c r="D149" s="92">
        <v>2.5604878100000001</v>
      </c>
      <c r="E149" s="92">
        <v>2.5604878100000001</v>
      </c>
      <c r="F149" s="104"/>
      <c r="G149" s="78"/>
      <c r="H149" s="51"/>
    </row>
    <row r="150" spans="1:8" ht="15.75" customHeight="1" x14ac:dyDescent="0.2">
      <c r="A150" s="7"/>
      <c r="B150" s="79" t="s">
        <v>689</v>
      </c>
      <c r="C150" s="91"/>
      <c r="D150" s="92"/>
      <c r="E150" s="92"/>
      <c r="F150" s="104"/>
      <c r="G150" s="78"/>
      <c r="H150" s="51"/>
    </row>
    <row r="151" spans="1:8" ht="15.75" customHeight="1" x14ac:dyDescent="0.2">
      <c r="A151" s="7"/>
      <c r="B151" s="79" t="s">
        <v>690</v>
      </c>
      <c r="C151" s="91"/>
      <c r="D151" s="92"/>
      <c r="E151" s="92"/>
      <c r="F151" s="104"/>
      <c r="G151" s="78"/>
      <c r="H151" s="51"/>
    </row>
    <row r="152" spans="1:8" ht="15.75" customHeight="1" x14ac:dyDescent="0.2">
      <c r="A152" s="7"/>
      <c r="B152" s="49" t="s">
        <v>691</v>
      </c>
      <c r="C152" s="78"/>
      <c r="D152" s="78"/>
      <c r="E152" s="78"/>
      <c r="F152" s="78"/>
      <c r="G152" s="78"/>
      <c r="H152" s="51"/>
    </row>
    <row r="153" spans="1:8" ht="15.75" customHeight="1" x14ac:dyDescent="0.2">
      <c r="A153" s="7"/>
      <c r="B153" s="49" t="s">
        <v>678</v>
      </c>
      <c r="C153" s="78"/>
      <c r="D153" s="78"/>
      <c r="E153" s="78"/>
      <c r="F153" s="78"/>
      <c r="G153" s="78"/>
      <c r="H153" s="51"/>
    </row>
    <row r="154" spans="1:8" ht="15.75" customHeight="1" x14ac:dyDescent="0.2">
      <c r="A154" s="7"/>
      <c r="B154" s="58" t="s">
        <v>692</v>
      </c>
      <c r="C154" s="78"/>
      <c r="D154" s="78"/>
      <c r="E154" s="78"/>
      <c r="F154" s="78"/>
      <c r="G154" s="78"/>
      <c r="H154" s="51"/>
    </row>
    <row r="155" spans="1:8" ht="15.75" customHeight="1" x14ac:dyDescent="0.2">
      <c r="A155" s="7"/>
      <c r="B155" s="49" t="s">
        <v>113</v>
      </c>
      <c r="C155" s="7"/>
      <c r="D155" s="7"/>
      <c r="E155" s="7"/>
      <c r="F155" s="7"/>
      <c r="G155" s="7"/>
      <c r="H155" s="51"/>
    </row>
    <row r="156" spans="1:8" ht="15.75" customHeight="1" x14ac:dyDescent="0.2">
      <c r="A156" s="7"/>
      <c r="B156" s="49" t="s">
        <v>679</v>
      </c>
      <c r="C156" s="78"/>
      <c r="D156" s="78"/>
      <c r="E156" s="78"/>
      <c r="F156" s="78"/>
      <c r="G156" s="78"/>
      <c r="H156" s="51"/>
    </row>
    <row r="158" spans="1:8" ht="15.75" customHeight="1" thickBot="1" x14ac:dyDescent="0.25"/>
    <row r="159" spans="1:8" ht="39.75" customHeight="1" thickBot="1" x14ac:dyDescent="0.3">
      <c r="B159" s="59" t="s">
        <v>114</v>
      </c>
      <c r="C159" s="60" t="s">
        <v>115</v>
      </c>
      <c r="D159" s="60" t="s">
        <v>116</v>
      </c>
      <c r="E159"/>
    </row>
    <row r="160" spans="1:8" ht="39.75" customHeight="1" x14ac:dyDescent="0.25">
      <c r="B160" s="62" t="s">
        <v>520</v>
      </c>
      <c r="C160" s="155"/>
      <c r="D160" s="62" t="s">
        <v>680</v>
      </c>
      <c r="E160"/>
    </row>
    <row r="161" spans="2:5" ht="39.75" customHeight="1" x14ac:dyDescent="0.25">
      <c r="B161" s="158" t="s">
        <v>681</v>
      </c>
      <c r="C161" s="156"/>
      <c r="D161" s="133"/>
      <c r="E161"/>
    </row>
    <row r="162" spans="2:5" ht="39.75" customHeight="1" x14ac:dyDescent="0.25">
      <c r="B162" s="158"/>
      <c r="C162" s="156"/>
      <c r="D162" s="133"/>
      <c r="E162"/>
    </row>
    <row r="163" spans="2:5" ht="39.75" customHeight="1" x14ac:dyDescent="0.25">
      <c r="B163" s="158"/>
      <c r="C163" s="156"/>
      <c r="D163" s="133"/>
      <c r="E163"/>
    </row>
    <row r="164" spans="2:5" ht="39.75" customHeight="1" thickBot="1" x14ac:dyDescent="0.3">
      <c r="B164" s="159"/>
      <c r="C164" s="157"/>
      <c r="D164" s="134"/>
      <c r="E164"/>
    </row>
    <row r="165" spans="2:5" ht="15.75" customHeight="1" x14ac:dyDescent="0.2">
      <c r="B165" s="9" t="s">
        <v>120</v>
      </c>
    </row>
    <row r="166" spans="2:5" ht="15.75" customHeight="1" x14ac:dyDescent="0.2">
      <c r="B166" s="9" t="s">
        <v>121</v>
      </c>
    </row>
    <row r="167" spans="2:5" ht="15.75" customHeight="1" x14ac:dyDescent="0.2">
      <c r="B167" s="9" t="s">
        <v>122</v>
      </c>
    </row>
    <row r="169" spans="2:5" ht="15.75" customHeight="1" x14ac:dyDescent="0.25">
      <c r="B169" s="135" t="s">
        <v>123</v>
      </c>
      <c r="C169" s="136"/>
      <c r="D169" s="136"/>
      <c r="E169" s="136"/>
    </row>
    <row r="170" spans="2:5" ht="30" customHeight="1" x14ac:dyDescent="0.25">
      <c r="B170" s="64" t="s">
        <v>124</v>
      </c>
      <c r="C170" s="137" t="s">
        <v>125</v>
      </c>
      <c r="D170" s="137" t="s">
        <v>126</v>
      </c>
      <c r="E170" s="137" t="s">
        <v>127</v>
      </c>
    </row>
    <row r="171" spans="2:5" ht="15.75" customHeight="1" x14ac:dyDescent="0.25">
      <c r="B171" s="64" t="s">
        <v>128</v>
      </c>
      <c r="C171" s="138"/>
      <c r="D171" s="138"/>
      <c r="E171" s="138"/>
    </row>
    <row r="172" spans="2:5" ht="15.75" customHeight="1" x14ac:dyDescent="0.25">
      <c r="B172" s="64" t="s">
        <v>129</v>
      </c>
      <c r="C172" s="65"/>
      <c r="D172" s="102" t="s">
        <v>441</v>
      </c>
      <c r="E172" s="66"/>
    </row>
    <row r="173" spans="2:5" ht="15.75" customHeight="1" x14ac:dyDescent="0.25">
      <c r="B173" s="64" t="s">
        <v>130</v>
      </c>
      <c r="C173" s="66"/>
      <c r="D173" s="67"/>
      <c r="E173" s="66"/>
    </row>
    <row r="174" spans="2:5" ht="15.75" customHeight="1" x14ac:dyDescent="0.25">
      <c r="B174" s="64" t="s">
        <v>131</v>
      </c>
      <c r="C174" s="68"/>
      <c r="D174" s="83"/>
      <c r="E174" s="66"/>
    </row>
    <row r="175" spans="2:5" ht="15.75" customHeight="1" x14ac:dyDescent="0.25">
      <c r="B175" s="14" t="s">
        <v>442</v>
      </c>
      <c r="C175" s="70"/>
      <c r="D175" s="66"/>
      <c r="E175" s="66"/>
    </row>
    <row r="176" spans="2:5" ht="15.75" customHeight="1" thickBot="1" x14ac:dyDescent="0.25"/>
    <row r="177" spans="2:3" ht="15.75" customHeight="1" thickBot="1" x14ac:dyDescent="0.25">
      <c r="B177" s="71"/>
      <c r="C177" s="72" t="s">
        <v>134</v>
      </c>
    </row>
    <row r="178" spans="2:3" ht="15.75" customHeight="1" thickBot="1" x14ac:dyDescent="0.25">
      <c r="B178" s="73" t="s">
        <v>135</v>
      </c>
      <c r="C178" s="84" t="s">
        <v>43</v>
      </c>
    </row>
    <row r="179" spans="2:3" ht="15.75" customHeight="1" thickBot="1" x14ac:dyDescent="0.25">
      <c r="B179" s="73" t="s">
        <v>136</v>
      </c>
      <c r="C179" s="75" t="s">
        <v>682</v>
      </c>
    </row>
    <row r="180" spans="2:3" ht="15.75" customHeight="1" thickBot="1" x14ac:dyDescent="0.25">
      <c r="B180" s="73" t="s">
        <v>138</v>
      </c>
      <c r="C180" s="76">
        <v>6.03</v>
      </c>
    </row>
    <row r="181" spans="2:3" ht="15.75" customHeight="1" thickBot="1" x14ac:dyDescent="0.25">
      <c r="B181" s="73" t="s">
        <v>139</v>
      </c>
      <c r="C181" s="76" t="s">
        <v>683</v>
      </c>
    </row>
    <row r="182" spans="2:3" ht="15.75" customHeight="1" thickBot="1" x14ac:dyDescent="0.25">
      <c r="B182" s="73" t="s">
        <v>141</v>
      </c>
      <c r="C182" s="76" t="s">
        <v>683</v>
      </c>
    </row>
    <row r="183" spans="2:3" ht="15.75" customHeight="1" thickBot="1" x14ac:dyDescent="0.25">
      <c r="B183" s="73" t="s">
        <v>143</v>
      </c>
      <c r="C183" s="76" t="s">
        <v>144</v>
      </c>
    </row>
    <row r="184" spans="2:3" ht="15.75" customHeight="1" thickBot="1" x14ac:dyDescent="0.25">
      <c r="B184" s="126" t="s">
        <v>145</v>
      </c>
      <c r="C184" s="127"/>
    </row>
    <row r="185" spans="2:3" ht="15.75" customHeight="1" thickBot="1" x14ac:dyDescent="0.25">
      <c r="B185" s="126" t="s">
        <v>146</v>
      </c>
      <c r="C185" s="127"/>
    </row>
  </sheetData>
  <mergeCells count="9">
    <mergeCell ref="B184:C184"/>
    <mergeCell ref="B185:C185"/>
    <mergeCell ref="C160:C164"/>
    <mergeCell ref="B161:B164"/>
    <mergeCell ref="D161:D164"/>
    <mergeCell ref="B169:E169"/>
    <mergeCell ref="C170:C171"/>
    <mergeCell ref="D170:D171"/>
    <mergeCell ref="E170:E171"/>
  </mergeCells>
  <hyperlinks>
    <hyperlink ref="G1" location="'Sheet1'!A1" display="Index" xr:uid="{F5AE9517-0C52-4033-8A82-B64D09D8A9AC}"/>
  </hyperlinks>
  <pageMargins left="0.7" right="0.7" top="0.75" bottom="0.75" header="0.3" footer="0.3"/>
  <pageSetup orientation="portrait" horizontalDpi="300" verticalDpi="300" r:id="rId1"/>
  <headerFooter>
    <oddHeader>&amp;L&amp;"Arial"&amp;9&amp;K0078D7 INTERNAL&amp;1#_x000D_</oddHeader>
  </headerFooter>
  <drawing r:id="rId2"/>
</worksheet>
</file>

<file path=docMetadata/LabelInfo.xml><?xml version="1.0" encoding="utf-8"?>
<clbl:labelList xmlns:clbl="http://schemas.microsoft.com/office/2020/mipLabelMetadata">
  <clbl:label id="{35420d87-ebf3-4eb6-a02e-a1364065b55e}" enabled="1" method="Standard" siteId="{070340cc-c8c5-4e10-bedb-73d22991c7ba}" contentBits="0" removed="0"/>
  <clbl:label id="{840e60c6-cef6-4cc0-a98d-364c7249d74b}" enabled="1" method="Privileged" siteId="{b44900f1-2def-4c3b-9ec6-9020d604e19e}"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33</vt:i4>
      </vt:variant>
    </vt:vector>
  </HeadingPairs>
  <TitlesOfParts>
    <vt:vector size="45" baseType="lpstr">
      <vt:lpstr>Sheet1</vt:lpstr>
      <vt:lpstr>LDBOND</vt:lpstr>
      <vt:lpstr>LDGETF</vt:lpstr>
      <vt:lpstr>LDGSEC</vt:lpstr>
      <vt:lpstr>LDINPF</vt:lpstr>
      <vt:lpstr>LDMIPF</vt:lpstr>
      <vt:lpstr>LDMNMF</vt:lpstr>
      <vt:lpstr>LDONTF</vt:lpstr>
      <vt:lpstr>LDSAPF</vt:lpstr>
      <vt:lpstr>LDSTDF</vt:lpstr>
      <vt:lpstr>LDUSTF</vt:lpstr>
      <vt:lpstr>LLIQDF</vt:lpstr>
      <vt:lpstr>LDGETF!Hedging_Positions_through_Futures_AS_ON_MMMM_DD__YYYY___NIL</vt:lpstr>
      <vt:lpstr>LDGSEC!Hedging_Positions_through_Futures_AS_ON_MMMM_DD__YYYY___NIL</vt:lpstr>
      <vt:lpstr>LDINPF!Hedging_Positions_through_Futures_AS_ON_MMMM_DD__YYYY___NIL</vt:lpstr>
      <vt:lpstr>LDMIPF!Hedging_Positions_through_Futures_AS_ON_MMMM_DD__YYYY___NIL</vt:lpstr>
      <vt:lpstr>LDMNMF!Hedging_Positions_through_Futures_AS_ON_MMMM_DD__YYYY___NIL</vt:lpstr>
      <vt:lpstr>LDONTF!Hedging_Positions_through_Futures_AS_ON_MMMM_DD__YYYY___NIL</vt:lpstr>
      <vt:lpstr>LDSAPF!Hedging_Positions_through_Futures_AS_ON_MMMM_DD__YYYY___NIL</vt:lpstr>
      <vt:lpstr>LDSTDF!Hedging_Positions_through_Futures_AS_ON_MMMM_DD__YYYY___NIL</vt:lpstr>
      <vt:lpstr>LDUSTF!Hedging_Positions_through_Futures_AS_ON_MMMM_DD__YYYY___NIL</vt:lpstr>
      <vt:lpstr>LLIQDF!Hedging_Positions_through_Futures_AS_ON_MMMM_DD__YYYY___NIL</vt:lpstr>
      <vt:lpstr>Hedging_Positions_through_Futures_AS_ON_MMMM_DD__YYYY___NIL</vt:lpstr>
      <vt:lpstr>LDGETF!JPM_Footer_disp</vt:lpstr>
      <vt:lpstr>LDGSEC!JPM_Footer_disp</vt:lpstr>
      <vt:lpstr>LDINPF!JPM_Footer_disp</vt:lpstr>
      <vt:lpstr>LDMIPF!JPM_Footer_disp</vt:lpstr>
      <vt:lpstr>LDMNMF!JPM_Footer_disp</vt:lpstr>
      <vt:lpstr>LDONTF!JPM_Footer_disp</vt:lpstr>
      <vt:lpstr>LDSAPF!JPM_Footer_disp</vt:lpstr>
      <vt:lpstr>LDSTDF!JPM_Footer_disp</vt:lpstr>
      <vt:lpstr>LDUSTF!JPM_Footer_disp</vt:lpstr>
      <vt:lpstr>LLIQDF!JPM_Footer_disp</vt:lpstr>
      <vt:lpstr>JPM_Footer_disp</vt:lpstr>
      <vt:lpstr>LDGETF!JPM_Footer_disp12</vt:lpstr>
      <vt:lpstr>LDGSEC!JPM_Footer_disp12</vt:lpstr>
      <vt:lpstr>LDINPF!JPM_Footer_disp12</vt:lpstr>
      <vt:lpstr>LDMIPF!JPM_Footer_disp12</vt:lpstr>
      <vt:lpstr>LDMNMF!JPM_Footer_disp12</vt:lpstr>
      <vt:lpstr>LDONTF!JPM_Footer_disp12</vt:lpstr>
      <vt:lpstr>LDSAPF!JPM_Footer_disp12</vt:lpstr>
      <vt:lpstr>LDSTDF!JPM_Footer_disp12</vt:lpstr>
      <vt:lpstr>LDUSTF!JPM_Footer_disp12</vt:lpstr>
      <vt:lpstr>LLIQDF!JPM_Footer_disp12</vt:lpstr>
      <vt:lpstr>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Ashade, Rajesh Hanumantha</dc:creator>
  <cp:lastModifiedBy>Vaibhav Jawale/MO-FA/CO</cp:lastModifiedBy>
  <dcterms:created xsi:type="dcterms:W3CDTF">2015-12-17T12:36:10Z</dcterms:created>
  <dcterms:modified xsi:type="dcterms:W3CDTF">2026-08-21T13:16:47Z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iteId">
    <vt:lpwstr>b44900f1-2def-4c3b-9ec6-9020d604e19e</vt:lpwstr>
  </property>
  <property fmtid="{D5CDD505-2E9C-101B-9397-08002B2CF9AE}" pid="4" name="MSIP_Label_ebbfc019-7f88-4fb6-96d6-94ffadd4b772_Owner">
    <vt:lpwstr>1389267@zone1.scb.net</vt:lpwstr>
  </property>
  <property fmtid="{D5CDD505-2E9C-101B-9397-08002B2CF9AE}" pid="5" name="MSIP_Label_ebbfc019-7f88-4fb6-96d6-94ffadd4b772_SetDate">
    <vt:lpwstr>2020-09-29T12:06:46.3105230Z</vt:lpwstr>
  </property>
  <property fmtid="{D5CDD505-2E9C-101B-9397-08002B2CF9AE}" pid="6" name="MSIP_Label_ebbfc019-7f88-4fb6-96d6-94ffadd4b772_Name">
    <vt:lpwstr>Public</vt:lpwstr>
  </property>
  <property fmtid="{D5CDD505-2E9C-101B-9397-08002B2CF9AE}" pid="7" name="MSIP_Label_ebbfc019-7f88-4fb6-96d6-94ffadd4b772_Application">
    <vt:lpwstr>Microsoft Azure Information Protection</vt:lpwstr>
  </property>
  <property fmtid="{D5CDD505-2E9C-101B-9397-08002B2CF9AE}" pid="8" name="MSIP_Label_ebbfc019-7f88-4fb6-96d6-94ffadd4b772_ActionId">
    <vt:lpwstr>5aa8d422-5254-4f89-a6ff-f6b33e2511d2</vt:lpwstr>
  </property>
  <property fmtid="{D5CDD505-2E9C-101B-9397-08002B2CF9AE}" pid="9" name="MSIP_Label_ebbfc019-7f88-4fb6-96d6-94ffadd4b772_Extended_MSFT_Method">
    <vt:lpwstr>Manual</vt:lpwstr>
  </property>
  <property fmtid="{D5CDD505-2E9C-101B-9397-08002B2CF9AE}" pid="10" name="Sensitivity">
    <vt:lpwstr>Public</vt:lpwstr>
  </property>
</Properties>
</file>