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359D26CD-7BE7-4379-A678-D34CE3E85D0A}" xr6:coauthVersionLast="32" xr6:coauthVersionMax="32" xr10:uidLastSave="{00000000-0000-0000-0000-000000000000}"/>
  <bookViews>
    <workbookView xWindow="240" yWindow="75" windowWidth="20055" windowHeight="7935" tabRatio="922" activeTab="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827" i="3" l="1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 l="1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K368" i="8" l="1"/>
  <c r="J368" i="8"/>
  <c r="I368" i="8"/>
  <c r="H368" i="8"/>
  <c r="G368" i="8"/>
  <c r="F368" i="8"/>
  <c r="E368" i="8"/>
  <c r="D368" i="8"/>
  <c r="C368" i="8"/>
  <c r="B368" i="8"/>
  <c r="K367" i="8"/>
  <c r="J367" i="8"/>
  <c r="I367" i="8"/>
  <c r="H367" i="8"/>
  <c r="G367" i="8"/>
  <c r="F367" i="8"/>
  <c r="E367" i="8"/>
  <c r="D367" i="8"/>
  <c r="C367" i="8"/>
  <c r="B367" i="8"/>
  <c r="K366" i="8"/>
  <c r="J366" i="8"/>
  <c r="I366" i="8"/>
  <c r="H366" i="8"/>
  <c r="G366" i="8"/>
  <c r="F366" i="8"/>
  <c r="E366" i="8"/>
  <c r="D366" i="8"/>
  <c r="C366" i="8"/>
  <c r="B366" i="8"/>
  <c r="K365" i="8"/>
  <c r="J365" i="8"/>
  <c r="I365" i="8"/>
  <c r="H365" i="8"/>
  <c r="G365" i="8"/>
  <c r="F365" i="8"/>
  <c r="E365" i="8"/>
  <c r="D365" i="8"/>
  <c r="C365" i="8"/>
  <c r="B365" i="8"/>
  <c r="K364" i="8"/>
  <c r="J364" i="8"/>
  <c r="I364" i="8"/>
  <c r="H364" i="8"/>
  <c r="G364" i="8"/>
  <c r="F364" i="8"/>
  <c r="E364" i="8"/>
  <c r="D364" i="8"/>
  <c r="C364" i="8"/>
  <c r="B364" i="8"/>
  <c r="K363" i="8"/>
  <c r="J363" i="8"/>
  <c r="I363" i="8"/>
  <c r="H363" i="8"/>
  <c r="G363" i="8"/>
  <c r="F363" i="8"/>
  <c r="E363" i="8"/>
  <c r="D363" i="8"/>
  <c r="C363" i="8"/>
  <c r="B363" i="8"/>
  <c r="K362" i="8"/>
  <c r="J362" i="8"/>
  <c r="I362" i="8"/>
  <c r="H362" i="8"/>
  <c r="G362" i="8"/>
  <c r="F362" i="8"/>
  <c r="E362" i="8"/>
  <c r="D362" i="8"/>
  <c r="C362" i="8"/>
  <c r="B362" i="8"/>
  <c r="K361" i="8"/>
  <c r="J361" i="8"/>
  <c r="I361" i="8"/>
  <c r="H361" i="8"/>
  <c r="G361" i="8"/>
  <c r="F361" i="8"/>
  <c r="E361" i="8"/>
  <c r="D361" i="8"/>
  <c r="C361" i="8"/>
  <c r="B361" i="8"/>
  <c r="K360" i="8"/>
  <c r="J360" i="8"/>
  <c r="I360" i="8"/>
  <c r="H360" i="8"/>
  <c r="G360" i="8"/>
  <c r="F360" i="8"/>
  <c r="E360" i="8"/>
  <c r="D360" i="8"/>
  <c r="C360" i="8"/>
  <c r="B360" i="8"/>
  <c r="K359" i="8"/>
  <c r="J359" i="8"/>
  <c r="I359" i="8"/>
  <c r="H359" i="8"/>
  <c r="G359" i="8"/>
  <c r="F359" i="8"/>
  <c r="E359" i="8"/>
  <c r="D359" i="8"/>
  <c r="C359" i="8"/>
  <c r="B359" i="8"/>
  <c r="K358" i="8"/>
  <c r="J358" i="8"/>
  <c r="I358" i="8"/>
  <c r="H358" i="8"/>
  <c r="G358" i="8"/>
  <c r="F358" i="8"/>
  <c r="E358" i="8"/>
  <c r="D358" i="8"/>
  <c r="C358" i="8"/>
  <c r="B358" i="8"/>
  <c r="K357" i="8"/>
  <c r="J357" i="8"/>
  <c r="I357" i="8"/>
  <c r="H357" i="8"/>
  <c r="G357" i="8"/>
  <c r="F357" i="8"/>
  <c r="E357" i="8"/>
  <c r="D357" i="8"/>
  <c r="C357" i="8"/>
  <c r="B357" i="8"/>
  <c r="K356" i="8"/>
  <c r="J356" i="8"/>
  <c r="I356" i="8"/>
  <c r="H356" i="8"/>
  <c r="G356" i="8"/>
  <c r="F356" i="8"/>
  <c r="E356" i="8"/>
  <c r="D356" i="8"/>
  <c r="C356" i="8"/>
  <c r="B356" i="8"/>
  <c r="K355" i="8"/>
  <c r="J355" i="8"/>
  <c r="I355" i="8"/>
  <c r="H355" i="8"/>
  <c r="G355" i="8"/>
  <c r="F355" i="8"/>
  <c r="E355" i="8"/>
  <c r="D355" i="8"/>
  <c r="C355" i="8"/>
  <c r="B355" i="8"/>
  <c r="K354" i="8"/>
  <c r="J354" i="8"/>
  <c r="I354" i="8"/>
  <c r="H354" i="8"/>
  <c r="G354" i="8"/>
  <c r="F354" i="8"/>
  <c r="E354" i="8"/>
  <c r="D354" i="8"/>
  <c r="C354" i="8"/>
  <c r="B354" i="8"/>
  <c r="K353" i="8"/>
  <c r="J353" i="8"/>
  <c r="I353" i="8"/>
  <c r="H353" i="8"/>
  <c r="G353" i="8"/>
  <c r="F353" i="8"/>
  <c r="E353" i="8"/>
  <c r="D353" i="8"/>
  <c r="C353" i="8"/>
  <c r="B353" i="8"/>
  <c r="K352" i="8"/>
  <c r="J352" i="8"/>
  <c r="I352" i="8"/>
  <c r="H352" i="8"/>
  <c r="G352" i="8"/>
  <c r="F352" i="8"/>
  <c r="E352" i="8"/>
  <c r="D352" i="8"/>
  <c r="C352" i="8"/>
  <c r="B352" i="8"/>
  <c r="K351" i="8"/>
  <c r="J351" i="8"/>
  <c r="I351" i="8"/>
  <c r="H351" i="8"/>
  <c r="G351" i="8"/>
  <c r="F351" i="8"/>
  <c r="E351" i="8"/>
  <c r="D351" i="8"/>
  <c r="C351" i="8"/>
  <c r="B351" i="8"/>
  <c r="K350" i="8"/>
  <c r="J350" i="8"/>
  <c r="I350" i="8"/>
  <c r="H350" i="8"/>
  <c r="G350" i="8"/>
  <c r="F350" i="8"/>
  <c r="E350" i="8"/>
  <c r="D350" i="8"/>
  <c r="C350" i="8"/>
  <c r="B350" i="8"/>
  <c r="K349" i="8"/>
  <c r="J349" i="8"/>
  <c r="I349" i="8"/>
  <c r="H349" i="8"/>
  <c r="G349" i="8"/>
  <c r="F349" i="8"/>
  <c r="E349" i="8"/>
  <c r="D349" i="8"/>
  <c r="C349" i="8"/>
  <c r="B349" i="8"/>
  <c r="K348" i="8"/>
  <c r="J348" i="8"/>
  <c r="I348" i="8"/>
  <c r="H348" i="8"/>
  <c r="G348" i="8"/>
  <c r="F348" i="8"/>
  <c r="E348" i="8"/>
  <c r="D348" i="8"/>
  <c r="C348" i="8"/>
  <c r="B348" i="8"/>
  <c r="K347" i="8"/>
  <c r="J347" i="8"/>
  <c r="I347" i="8"/>
  <c r="H347" i="8"/>
  <c r="G347" i="8"/>
  <c r="F347" i="8"/>
  <c r="E347" i="8"/>
  <c r="D347" i="8"/>
  <c r="C347" i="8"/>
  <c r="B347" i="8"/>
  <c r="K346" i="8"/>
  <c r="J346" i="8"/>
  <c r="I346" i="8"/>
  <c r="H346" i="8"/>
  <c r="G346" i="8"/>
  <c r="F346" i="8"/>
  <c r="E346" i="8"/>
  <c r="D346" i="8"/>
  <c r="C346" i="8"/>
  <c r="B346" i="8"/>
  <c r="K345" i="8"/>
  <c r="J345" i="8"/>
  <c r="I345" i="8"/>
  <c r="H345" i="8"/>
  <c r="G345" i="8"/>
  <c r="F345" i="8"/>
  <c r="E345" i="8"/>
  <c r="D345" i="8"/>
  <c r="C345" i="8"/>
  <c r="B345" i="8"/>
  <c r="K344" i="8"/>
  <c r="J344" i="8"/>
  <c r="I344" i="8"/>
  <c r="H344" i="8"/>
  <c r="G344" i="8"/>
  <c r="F344" i="8"/>
  <c r="E344" i="8"/>
  <c r="D344" i="8"/>
  <c r="C344" i="8"/>
  <c r="B344" i="8"/>
  <c r="K343" i="8"/>
  <c r="J343" i="8"/>
  <c r="I343" i="8"/>
  <c r="H343" i="8"/>
  <c r="G343" i="8"/>
  <c r="F343" i="8"/>
  <c r="E343" i="8"/>
  <c r="D343" i="8"/>
  <c r="C343" i="8"/>
  <c r="B343" i="8"/>
  <c r="K342" i="8"/>
  <c r="J342" i="8"/>
  <c r="I342" i="8"/>
  <c r="H342" i="8"/>
  <c r="G342" i="8"/>
  <c r="F342" i="8"/>
  <c r="E342" i="8"/>
  <c r="D342" i="8"/>
  <c r="C342" i="8"/>
  <c r="B342" i="8"/>
  <c r="K341" i="8"/>
  <c r="J341" i="8"/>
  <c r="I341" i="8"/>
  <c r="H341" i="8"/>
  <c r="G341" i="8"/>
  <c r="F341" i="8"/>
  <c r="E341" i="8"/>
  <c r="D341" i="8"/>
  <c r="C341" i="8"/>
  <c r="B341" i="8"/>
  <c r="K340" i="8"/>
  <c r="J340" i="8"/>
  <c r="I340" i="8"/>
  <c r="H340" i="8"/>
  <c r="G340" i="8"/>
  <c r="F340" i="8"/>
  <c r="E340" i="8"/>
  <c r="D340" i="8"/>
  <c r="C340" i="8"/>
  <c r="B340" i="8"/>
  <c r="K339" i="8"/>
  <c r="J339" i="8"/>
  <c r="I339" i="8"/>
  <c r="H339" i="8"/>
  <c r="G339" i="8"/>
  <c r="F339" i="8"/>
  <c r="E339" i="8"/>
  <c r="D339" i="8"/>
  <c r="C339" i="8"/>
  <c r="B339" i="8"/>
  <c r="K338" i="8"/>
  <c r="J338" i="8"/>
  <c r="I338" i="8"/>
  <c r="H338" i="8"/>
  <c r="G338" i="8"/>
  <c r="F338" i="8"/>
  <c r="E338" i="8"/>
  <c r="D338" i="8"/>
  <c r="C338" i="8"/>
  <c r="B338" i="8"/>
  <c r="K337" i="8"/>
  <c r="J337" i="8"/>
  <c r="I337" i="8"/>
  <c r="H337" i="8"/>
  <c r="G337" i="8"/>
  <c r="F337" i="8"/>
  <c r="E337" i="8"/>
  <c r="D337" i="8"/>
  <c r="C337" i="8"/>
  <c r="B337" i="8"/>
  <c r="K336" i="8"/>
  <c r="J336" i="8"/>
  <c r="I336" i="8"/>
  <c r="H336" i="8"/>
  <c r="G336" i="8"/>
  <c r="F336" i="8"/>
  <c r="E336" i="8"/>
  <c r="D336" i="8"/>
  <c r="C336" i="8"/>
  <c r="B336" i="8"/>
  <c r="K335" i="8"/>
  <c r="J335" i="8"/>
  <c r="I335" i="8"/>
  <c r="H335" i="8"/>
  <c r="G335" i="8"/>
  <c r="F335" i="8"/>
  <c r="E335" i="8"/>
  <c r="D335" i="8"/>
  <c r="C335" i="8"/>
  <c r="B335" i="8"/>
  <c r="K334" i="8"/>
  <c r="J334" i="8"/>
  <c r="I334" i="8"/>
  <c r="H334" i="8"/>
  <c r="G334" i="8"/>
  <c r="F334" i="8"/>
  <c r="E334" i="8"/>
  <c r="D334" i="8"/>
  <c r="C334" i="8"/>
  <c r="B334" i="8"/>
  <c r="K333" i="8"/>
  <c r="J333" i="8"/>
  <c r="I333" i="8"/>
  <c r="H333" i="8"/>
  <c r="G333" i="8"/>
  <c r="F333" i="8"/>
  <c r="E333" i="8"/>
  <c r="D333" i="8"/>
  <c r="C333" i="8"/>
  <c r="B333" i="8"/>
  <c r="K332" i="8"/>
  <c r="J332" i="8"/>
  <c r="I332" i="8"/>
  <c r="H332" i="8"/>
  <c r="G332" i="8"/>
  <c r="F332" i="8"/>
  <c r="E332" i="8"/>
  <c r="D332" i="8"/>
  <c r="C332" i="8"/>
  <c r="B332" i="8"/>
  <c r="K331" i="8"/>
  <c r="J331" i="8"/>
  <c r="I331" i="8"/>
  <c r="H331" i="8"/>
  <c r="G331" i="8"/>
  <c r="F331" i="8"/>
  <c r="E331" i="8"/>
  <c r="D331" i="8"/>
  <c r="C331" i="8"/>
  <c r="B331" i="8"/>
  <c r="K330" i="8"/>
  <c r="J330" i="8"/>
  <c r="I330" i="8"/>
  <c r="H330" i="8"/>
  <c r="G330" i="8"/>
  <c r="F330" i="8"/>
  <c r="E330" i="8"/>
  <c r="D330" i="8"/>
  <c r="C330" i="8"/>
  <c r="B330" i="8"/>
  <c r="K329" i="8"/>
  <c r="J329" i="8"/>
  <c r="I329" i="8"/>
  <c r="H329" i="8"/>
  <c r="G329" i="8"/>
  <c r="F329" i="8"/>
  <c r="E329" i="8"/>
  <c r="D329" i="8"/>
  <c r="C329" i="8"/>
  <c r="B329" i="8"/>
  <c r="K328" i="8"/>
  <c r="J328" i="8"/>
  <c r="I328" i="8"/>
  <c r="H328" i="8"/>
  <c r="G328" i="8"/>
  <c r="F328" i="8"/>
  <c r="E328" i="8"/>
  <c r="D328" i="8"/>
  <c r="C328" i="8"/>
  <c r="B328" i="8"/>
  <c r="K327" i="8"/>
  <c r="J327" i="8"/>
  <c r="I327" i="8"/>
  <c r="H327" i="8"/>
  <c r="G327" i="8"/>
  <c r="F327" i="8"/>
  <c r="E327" i="8"/>
  <c r="D327" i="8"/>
  <c r="C327" i="8"/>
  <c r="B327" i="8"/>
  <c r="K326" i="8"/>
  <c r="J326" i="8"/>
  <c r="I326" i="8"/>
  <c r="H326" i="8"/>
  <c r="G326" i="8"/>
  <c r="F326" i="8"/>
  <c r="E326" i="8"/>
  <c r="D326" i="8"/>
  <c r="C326" i="8"/>
  <c r="B326" i="8"/>
  <c r="K325" i="8"/>
  <c r="J325" i="8"/>
  <c r="I325" i="8"/>
  <c r="H325" i="8"/>
  <c r="G325" i="8"/>
  <c r="F325" i="8"/>
  <c r="E325" i="8"/>
  <c r="D325" i="8"/>
  <c r="C325" i="8"/>
  <c r="B325" i="8"/>
  <c r="K324" i="8"/>
  <c r="J324" i="8"/>
  <c r="I324" i="8"/>
  <c r="H324" i="8"/>
  <c r="G324" i="8"/>
  <c r="F324" i="8"/>
  <c r="E324" i="8"/>
  <c r="D324" i="8"/>
  <c r="C324" i="8"/>
  <c r="B324" i="8"/>
  <c r="K323" i="8"/>
  <c r="J323" i="8"/>
  <c r="I323" i="8"/>
  <c r="H323" i="8"/>
  <c r="G323" i="8"/>
  <c r="F323" i="8"/>
  <c r="E323" i="8"/>
  <c r="D323" i="8"/>
  <c r="C323" i="8"/>
  <c r="B323" i="8"/>
  <c r="K322" i="8"/>
  <c r="J322" i="8"/>
  <c r="I322" i="8"/>
  <c r="H322" i="8"/>
  <c r="G322" i="8"/>
  <c r="F322" i="8"/>
  <c r="E322" i="8"/>
  <c r="D322" i="8"/>
  <c r="C322" i="8"/>
  <c r="B322" i="8"/>
  <c r="K321" i="8"/>
  <c r="J321" i="8"/>
  <c r="I321" i="8"/>
  <c r="H321" i="8"/>
  <c r="G321" i="8"/>
  <c r="F321" i="8"/>
  <c r="E321" i="8"/>
  <c r="D321" i="8"/>
  <c r="C321" i="8"/>
  <c r="B321" i="8"/>
  <c r="K320" i="8"/>
  <c r="J320" i="8"/>
  <c r="I320" i="8"/>
  <c r="H320" i="8"/>
  <c r="G320" i="8"/>
  <c r="F320" i="8"/>
  <c r="E320" i="8"/>
  <c r="D320" i="8"/>
  <c r="C320" i="8"/>
  <c r="B320" i="8"/>
  <c r="K319" i="8"/>
  <c r="J319" i="8"/>
  <c r="I319" i="8"/>
  <c r="H319" i="8"/>
  <c r="G319" i="8"/>
  <c r="F319" i="8"/>
  <c r="E319" i="8"/>
  <c r="D319" i="8"/>
  <c r="C319" i="8"/>
  <c r="B319" i="8"/>
  <c r="K318" i="8"/>
  <c r="J318" i="8"/>
  <c r="I318" i="8"/>
  <c r="H318" i="8"/>
  <c r="G318" i="8"/>
  <c r="F318" i="8"/>
  <c r="E318" i="8"/>
  <c r="D318" i="8"/>
  <c r="C318" i="8"/>
  <c r="B318" i="8"/>
  <c r="K317" i="8"/>
  <c r="J317" i="8"/>
  <c r="I317" i="8"/>
  <c r="H317" i="8"/>
  <c r="G317" i="8"/>
  <c r="F317" i="8"/>
  <c r="E317" i="8"/>
  <c r="D317" i="8"/>
  <c r="C317" i="8"/>
  <c r="B317" i="8"/>
  <c r="K316" i="8"/>
  <c r="J316" i="8"/>
  <c r="I316" i="8"/>
  <c r="H316" i="8"/>
  <c r="G316" i="8"/>
  <c r="F316" i="8"/>
  <c r="E316" i="8"/>
  <c r="D316" i="8"/>
  <c r="C316" i="8"/>
  <c r="B316" i="8"/>
  <c r="K315" i="8"/>
  <c r="J315" i="8"/>
  <c r="I315" i="8"/>
  <c r="H315" i="8"/>
  <c r="G315" i="8"/>
  <c r="F315" i="8"/>
  <c r="E315" i="8"/>
  <c r="D315" i="8"/>
  <c r="C315" i="8"/>
  <c r="B315" i="8"/>
  <c r="K314" i="8"/>
  <c r="J314" i="8"/>
  <c r="I314" i="8"/>
  <c r="H314" i="8"/>
  <c r="G314" i="8"/>
  <c r="F314" i="8"/>
  <c r="E314" i="8"/>
  <c r="D314" i="8"/>
  <c r="C314" i="8"/>
  <c r="B314" i="8"/>
  <c r="K313" i="8"/>
  <c r="J313" i="8"/>
  <c r="I313" i="8"/>
  <c r="H313" i="8"/>
  <c r="G313" i="8"/>
  <c r="F313" i="8"/>
  <c r="E313" i="8"/>
  <c r="D313" i="8"/>
  <c r="C313" i="8"/>
  <c r="B313" i="8"/>
  <c r="K312" i="8"/>
  <c r="J312" i="8"/>
  <c r="I312" i="8"/>
  <c r="H312" i="8"/>
  <c r="G312" i="8"/>
  <c r="F312" i="8"/>
  <c r="E312" i="8"/>
  <c r="D312" i="8"/>
  <c r="C312" i="8"/>
  <c r="B312" i="8"/>
  <c r="K311" i="8"/>
  <c r="J311" i="8"/>
  <c r="I311" i="8"/>
  <c r="H311" i="8"/>
  <c r="G311" i="8"/>
  <c r="F311" i="8"/>
  <c r="E311" i="8"/>
  <c r="D311" i="8"/>
  <c r="C311" i="8"/>
  <c r="B311" i="8"/>
  <c r="K310" i="8"/>
  <c r="J310" i="8"/>
  <c r="I310" i="8"/>
  <c r="H310" i="8"/>
  <c r="G310" i="8"/>
  <c r="F310" i="8"/>
  <c r="E310" i="8"/>
  <c r="D310" i="8"/>
  <c r="C310" i="8"/>
  <c r="B310" i="8"/>
  <c r="K309" i="8"/>
  <c r="J309" i="8"/>
  <c r="I309" i="8"/>
  <c r="H309" i="8"/>
  <c r="G309" i="8"/>
  <c r="F309" i="8"/>
  <c r="E309" i="8"/>
  <c r="D309" i="8"/>
  <c r="C309" i="8"/>
  <c r="B309" i="8"/>
  <c r="K308" i="8"/>
  <c r="J308" i="8"/>
  <c r="I308" i="8"/>
  <c r="H308" i="8"/>
  <c r="G308" i="8"/>
  <c r="F308" i="8"/>
  <c r="E308" i="8"/>
  <c r="D308" i="8"/>
  <c r="C308" i="8"/>
  <c r="B308" i="8"/>
  <c r="K307" i="8"/>
  <c r="J307" i="8"/>
  <c r="I307" i="8"/>
  <c r="H307" i="8"/>
  <c r="G307" i="8"/>
  <c r="F307" i="8"/>
  <c r="E307" i="8"/>
  <c r="D307" i="8"/>
  <c r="C307" i="8"/>
  <c r="B307" i="8"/>
  <c r="K306" i="8"/>
  <c r="J306" i="8"/>
  <c r="I306" i="8"/>
  <c r="H306" i="8"/>
  <c r="G306" i="8"/>
  <c r="F306" i="8"/>
  <c r="E306" i="8"/>
  <c r="D306" i="8"/>
  <c r="C306" i="8"/>
  <c r="B306" i="8"/>
  <c r="K305" i="8"/>
  <c r="J305" i="8"/>
  <c r="I305" i="8"/>
  <c r="H305" i="8"/>
  <c r="G305" i="8"/>
  <c r="F305" i="8"/>
  <c r="E305" i="8"/>
  <c r="D305" i="8"/>
  <c r="C305" i="8"/>
  <c r="B305" i="8"/>
  <c r="K304" i="8"/>
  <c r="J304" i="8"/>
  <c r="I304" i="8"/>
  <c r="H304" i="8"/>
  <c r="G304" i="8"/>
  <c r="F304" i="8"/>
  <c r="E304" i="8"/>
  <c r="D304" i="8"/>
  <c r="C304" i="8"/>
  <c r="B304" i="8"/>
  <c r="K303" i="8"/>
  <c r="J303" i="8"/>
  <c r="I303" i="8"/>
  <c r="H303" i="8"/>
  <c r="G303" i="8"/>
  <c r="F303" i="8"/>
  <c r="E303" i="8"/>
  <c r="D303" i="8"/>
  <c r="C303" i="8"/>
  <c r="B303" i="8"/>
  <c r="K302" i="8"/>
  <c r="J302" i="8"/>
  <c r="I302" i="8"/>
  <c r="H302" i="8"/>
  <c r="G302" i="8"/>
  <c r="F302" i="8"/>
  <c r="E302" i="8"/>
  <c r="D302" i="8"/>
  <c r="C302" i="8"/>
  <c r="B302" i="8"/>
  <c r="K301" i="8"/>
  <c r="J301" i="8"/>
  <c r="I301" i="8"/>
  <c r="H301" i="8"/>
  <c r="G301" i="8"/>
  <c r="F301" i="8"/>
  <c r="E301" i="8"/>
  <c r="D301" i="8"/>
  <c r="C301" i="8"/>
  <c r="B301" i="8"/>
  <c r="K300" i="8"/>
  <c r="J300" i="8"/>
  <c r="I300" i="8"/>
  <c r="H300" i="8"/>
  <c r="G300" i="8"/>
  <c r="F300" i="8"/>
  <c r="E300" i="8"/>
  <c r="D300" i="8"/>
  <c r="C300" i="8"/>
  <c r="B300" i="8"/>
  <c r="K299" i="8"/>
  <c r="J299" i="8"/>
  <c r="I299" i="8"/>
  <c r="H299" i="8"/>
  <c r="G299" i="8"/>
  <c r="F299" i="8"/>
  <c r="E299" i="8"/>
  <c r="D299" i="8"/>
  <c r="C299" i="8"/>
  <c r="B299" i="8"/>
  <c r="K298" i="8"/>
  <c r="J298" i="8"/>
  <c r="I298" i="8"/>
  <c r="H298" i="8"/>
  <c r="G298" i="8"/>
  <c r="F298" i="8"/>
  <c r="E298" i="8"/>
  <c r="D298" i="8"/>
  <c r="C298" i="8"/>
  <c r="B298" i="8"/>
  <c r="K297" i="8"/>
  <c r="J297" i="8"/>
  <c r="I297" i="8"/>
  <c r="H297" i="8"/>
  <c r="G297" i="8"/>
  <c r="F297" i="8"/>
  <c r="E297" i="8"/>
  <c r="D297" i="8"/>
  <c r="C297" i="8"/>
  <c r="B297" i="8"/>
  <c r="K296" i="8"/>
  <c r="J296" i="8"/>
  <c r="I296" i="8"/>
  <c r="H296" i="8"/>
  <c r="G296" i="8"/>
  <c r="F296" i="8"/>
  <c r="E296" i="8"/>
  <c r="D296" i="8"/>
  <c r="C296" i="8"/>
  <c r="B296" i="8"/>
  <c r="K295" i="8"/>
  <c r="J295" i="8"/>
  <c r="I295" i="8"/>
  <c r="H295" i="8"/>
  <c r="G295" i="8"/>
  <c r="F295" i="8"/>
  <c r="E295" i="8"/>
  <c r="D295" i="8"/>
  <c r="C295" i="8"/>
  <c r="B295" i="8"/>
  <c r="K294" i="8"/>
  <c r="J294" i="8"/>
  <c r="I294" i="8"/>
  <c r="H294" i="8"/>
  <c r="G294" i="8"/>
  <c r="F294" i="8"/>
  <c r="E294" i="8"/>
  <c r="D294" i="8"/>
  <c r="C294" i="8"/>
  <c r="B294" i="8"/>
  <c r="K293" i="8"/>
  <c r="J293" i="8"/>
  <c r="I293" i="8"/>
  <c r="H293" i="8"/>
  <c r="G293" i="8"/>
  <c r="F293" i="8"/>
  <c r="E293" i="8"/>
  <c r="D293" i="8"/>
  <c r="C293" i="8"/>
  <c r="B293" i="8"/>
  <c r="K292" i="8"/>
  <c r="J292" i="8"/>
  <c r="I292" i="8"/>
  <c r="H292" i="8"/>
  <c r="G292" i="8"/>
  <c r="F292" i="8"/>
  <c r="E292" i="8"/>
  <c r="D292" i="8"/>
  <c r="C292" i="8"/>
  <c r="B292" i="8"/>
  <c r="K291" i="8"/>
  <c r="J291" i="8"/>
  <c r="I291" i="8"/>
  <c r="H291" i="8"/>
  <c r="G291" i="8"/>
  <c r="F291" i="8"/>
  <c r="E291" i="8"/>
  <c r="D291" i="8"/>
  <c r="C291" i="8"/>
  <c r="B291" i="8"/>
  <c r="K290" i="8"/>
  <c r="J290" i="8"/>
  <c r="I290" i="8"/>
  <c r="H290" i="8"/>
  <c r="G290" i="8"/>
  <c r="F290" i="8"/>
  <c r="E290" i="8"/>
  <c r="D290" i="8"/>
  <c r="C290" i="8"/>
  <c r="B290" i="8"/>
  <c r="K289" i="8"/>
  <c r="J289" i="8"/>
  <c r="I289" i="8"/>
  <c r="H289" i="8"/>
  <c r="G289" i="8"/>
  <c r="F289" i="8"/>
  <c r="E289" i="8"/>
  <c r="D289" i="8"/>
  <c r="C289" i="8"/>
  <c r="B289" i="8"/>
  <c r="K288" i="8"/>
  <c r="J288" i="8"/>
  <c r="I288" i="8"/>
  <c r="H288" i="8"/>
  <c r="G288" i="8"/>
  <c r="F288" i="8"/>
  <c r="E288" i="8"/>
  <c r="D288" i="8"/>
  <c r="C288" i="8"/>
  <c r="B288" i="8"/>
  <c r="K287" i="8"/>
  <c r="J287" i="8"/>
  <c r="I287" i="8"/>
  <c r="H287" i="8"/>
  <c r="G287" i="8"/>
  <c r="F287" i="8"/>
  <c r="E287" i="8"/>
  <c r="D287" i="8"/>
  <c r="C287" i="8"/>
  <c r="B287" i="8"/>
  <c r="K286" i="8"/>
  <c r="J286" i="8"/>
  <c r="I286" i="8"/>
  <c r="H286" i="8"/>
  <c r="G286" i="8"/>
  <c r="F286" i="8"/>
  <c r="E286" i="8"/>
  <c r="D286" i="8"/>
  <c r="C286" i="8"/>
  <c r="B286" i="8"/>
  <c r="K285" i="8"/>
  <c r="J285" i="8"/>
  <c r="I285" i="8"/>
  <c r="H285" i="8"/>
  <c r="G285" i="8"/>
  <c r="F285" i="8"/>
  <c r="E285" i="8"/>
  <c r="D285" i="8"/>
  <c r="C285" i="8"/>
  <c r="B285" i="8"/>
  <c r="K284" i="8"/>
  <c r="J284" i="8"/>
  <c r="I284" i="8"/>
  <c r="H284" i="8"/>
  <c r="G284" i="8"/>
  <c r="F284" i="8"/>
  <c r="E284" i="8"/>
  <c r="D284" i="8"/>
  <c r="C284" i="8"/>
  <c r="B284" i="8"/>
  <c r="K283" i="8"/>
  <c r="J283" i="8"/>
  <c r="I283" i="8"/>
  <c r="H283" i="8"/>
  <c r="G283" i="8"/>
  <c r="F283" i="8"/>
  <c r="E283" i="8"/>
  <c r="D283" i="8"/>
  <c r="C283" i="8"/>
  <c r="B283" i="8"/>
  <c r="K282" i="8"/>
  <c r="J282" i="8"/>
  <c r="I282" i="8"/>
  <c r="H282" i="8"/>
  <c r="G282" i="8"/>
  <c r="F282" i="8"/>
  <c r="E282" i="8"/>
  <c r="D282" i="8"/>
  <c r="C282" i="8"/>
  <c r="B282" i="8"/>
  <c r="K281" i="8"/>
  <c r="J281" i="8"/>
  <c r="I281" i="8"/>
  <c r="H281" i="8"/>
  <c r="G281" i="8"/>
  <c r="F281" i="8"/>
  <c r="E281" i="8"/>
  <c r="D281" i="8"/>
  <c r="C281" i="8"/>
  <c r="B281" i="8"/>
  <c r="K280" i="8"/>
  <c r="J280" i="8"/>
  <c r="I280" i="8"/>
  <c r="H280" i="8"/>
  <c r="G280" i="8"/>
  <c r="F280" i="8"/>
  <c r="E280" i="8"/>
  <c r="D280" i="8"/>
  <c r="C280" i="8"/>
  <c r="B280" i="8"/>
  <c r="K279" i="8"/>
  <c r="J279" i="8"/>
  <c r="I279" i="8"/>
  <c r="H279" i="8"/>
  <c r="G279" i="8"/>
  <c r="F279" i="8"/>
  <c r="E279" i="8"/>
  <c r="D279" i="8"/>
  <c r="C279" i="8"/>
  <c r="B279" i="8"/>
  <c r="K278" i="8"/>
  <c r="J278" i="8"/>
  <c r="I278" i="8"/>
  <c r="H278" i="8"/>
  <c r="G278" i="8"/>
  <c r="F278" i="8"/>
  <c r="E278" i="8"/>
  <c r="D278" i="8"/>
  <c r="C278" i="8"/>
  <c r="B278" i="8"/>
  <c r="K277" i="8"/>
  <c r="J277" i="8"/>
  <c r="I277" i="8"/>
  <c r="H277" i="8"/>
  <c r="G277" i="8"/>
  <c r="F277" i="8"/>
  <c r="E277" i="8"/>
  <c r="D277" i="8"/>
  <c r="C277" i="8"/>
  <c r="B277" i="8"/>
  <c r="K276" i="8"/>
  <c r="J276" i="8"/>
  <c r="I276" i="8"/>
  <c r="H276" i="8"/>
  <c r="G276" i="8"/>
  <c r="F276" i="8"/>
  <c r="E276" i="8"/>
  <c r="D276" i="8"/>
  <c r="C276" i="8"/>
  <c r="B276" i="8"/>
  <c r="K275" i="8"/>
  <c r="J275" i="8"/>
  <c r="I275" i="8"/>
  <c r="H275" i="8"/>
  <c r="G275" i="8"/>
  <c r="F275" i="8"/>
  <c r="E275" i="8"/>
  <c r="D275" i="8"/>
  <c r="C275" i="8"/>
  <c r="B275" i="8"/>
  <c r="K274" i="8"/>
  <c r="J274" i="8"/>
  <c r="I274" i="8"/>
  <c r="H274" i="8"/>
  <c r="G274" i="8"/>
  <c r="F274" i="8"/>
  <c r="E274" i="8"/>
  <c r="D274" i="8"/>
  <c r="C274" i="8"/>
  <c r="B274" i="8"/>
  <c r="K273" i="8"/>
  <c r="J273" i="8"/>
  <c r="I273" i="8"/>
  <c r="H273" i="8"/>
  <c r="G273" i="8"/>
  <c r="F273" i="8"/>
  <c r="E273" i="8"/>
  <c r="D273" i="8"/>
  <c r="C273" i="8"/>
  <c r="B273" i="8"/>
  <c r="K272" i="8"/>
  <c r="J272" i="8"/>
  <c r="I272" i="8"/>
  <c r="H272" i="8"/>
  <c r="G272" i="8"/>
  <c r="F272" i="8"/>
  <c r="E272" i="8"/>
  <c r="D272" i="8"/>
  <c r="C272" i="8"/>
  <c r="B272" i="8"/>
  <c r="K271" i="8"/>
  <c r="J271" i="8"/>
  <c r="I271" i="8"/>
  <c r="H271" i="8"/>
  <c r="G271" i="8"/>
  <c r="F271" i="8"/>
  <c r="E271" i="8"/>
  <c r="D271" i="8"/>
  <c r="C271" i="8"/>
  <c r="B271" i="8"/>
  <c r="K270" i="8"/>
  <c r="J270" i="8"/>
  <c r="I270" i="8"/>
  <c r="H270" i="8"/>
  <c r="G270" i="8"/>
  <c r="F270" i="8"/>
  <c r="E270" i="8"/>
  <c r="D270" i="8"/>
  <c r="C270" i="8"/>
  <c r="B270" i="8"/>
  <c r="K269" i="8"/>
  <c r="J269" i="8"/>
  <c r="I269" i="8"/>
  <c r="H269" i="8"/>
  <c r="G269" i="8"/>
  <c r="F269" i="8"/>
  <c r="E269" i="8"/>
  <c r="D269" i="8"/>
  <c r="C269" i="8"/>
  <c r="B269" i="8"/>
  <c r="K268" i="8"/>
  <c r="J268" i="8"/>
  <c r="I268" i="8"/>
  <c r="H268" i="8"/>
  <c r="G268" i="8"/>
  <c r="F268" i="8"/>
  <c r="E268" i="8"/>
  <c r="D268" i="8"/>
  <c r="C268" i="8"/>
  <c r="B268" i="8"/>
  <c r="K267" i="8"/>
  <c r="J267" i="8"/>
  <c r="I267" i="8"/>
  <c r="H267" i="8"/>
  <c r="G267" i="8"/>
  <c r="F267" i="8"/>
  <c r="E267" i="8"/>
  <c r="D267" i="8"/>
  <c r="C267" i="8"/>
  <c r="B267" i="8"/>
  <c r="K266" i="8"/>
  <c r="J266" i="8"/>
  <c r="I266" i="8"/>
  <c r="H266" i="8"/>
  <c r="G266" i="8"/>
  <c r="F266" i="8"/>
  <c r="E266" i="8"/>
  <c r="D266" i="8"/>
  <c r="C266" i="8"/>
  <c r="B266" i="8"/>
  <c r="K265" i="8"/>
  <c r="J265" i="8"/>
  <c r="I265" i="8"/>
  <c r="H265" i="8"/>
  <c r="G265" i="8"/>
  <c r="F265" i="8"/>
  <c r="E265" i="8"/>
  <c r="D265" i="8"/>
  <c r="C265" i="8"/>
  <c r="B265" i="8"/>
  <c r="K264" i="8"/>
  <c r="J264" i="8"/>
  <c r="I264" i="8"/>
  <c r="H264" i="8"/>
  <c r="G264" i="8"/>
  <c r="F264" i="8"/>
  <c r="E264" i="8"/>
  <c r="D264" i="8"/>
  <c r="C264" i="8"/>
  <c r="B264" i="8"/>
  <c r="K263" i="8"/>
  <c r="J263" i="8"/>
  <c r="I263" i="8"/>
  <c r="H263" i="8"/>
  <c r="G263" i="8"/>
  <c r="F263" i="8"/>
  <c r="E263" i="8"/>
  <c r="D263" i="8"/>
  <c r="C263" i="8"/>
  <c r="B263" i="8"/>
  <c r="K262" i="8"/>
  <c r="J262" i="8"/>
  <c r="I262" i="8"/>
  <c r="H262" i="8"/>
  <c r="G262" i="8"/>
  <c r="F262" i="8"/>
  <c r="E262" i="8"/>
  <c r="D262" i="8"/>
  <c r="C262" i="8"/>
  <c r="B262" i="8"/>
  <c r="K261" i="8"/>
  <c r="J261" i="8"/>
  <c r="I261" i="8"/>
  <c r="H261" i="8"/>
  <c r="G261" i="8"/>
  <c r="F261" i="8"/>
  <c r="E261" i="8"/>
  <c r="D261" i="8"/>
  <c r="C261" i="8"/>
  <c r="B261" i="8"/>
  <c r="K260" i="8"/>
  <c r="J260" i="8"/>
  <c r="I260" i="8"/>
  <c r="H260" i="8"/>
  <c r="G260" i="8"/>
  <c r="F260" i="8"/>
  <c r="E260" i="8"/>
  <c r="D260" i="8"/>
  <c r="C260" i="8"/>
  <c r="B260" i="8"/>
  <c r="K259" i="8"/>
  <c r="J259" i="8"/>
  <c r="I259" i="8"/>
  <c r="H259" i="8"/>
  <c r="G259" i="8"/>
  <c r="F259" i="8"/>
  <c r="E259" i="8"/>
  <c r="D259" i="8"/>
  <c r="C259" i="8"/>
  <c r="B259" i="8"/>
  <c r="K258" i="8"/>
  <c r="J258" i="8"/>
  <c r="I258" i="8"/>
  <c r="H258" i="8"/>
  <c r="G258" i="8"/>
  <c r="F258" i="8"/>
  <c r="E258" i="8"/>
  <c r="D258" i="8"/>
  <c r="C258" i="8"/>
  <c r="B258" i="8"/>
  <c r="K257" i="8"/>
  <c r="J257" i="8"/>
  <c r="I257" i="8"/>
  <c r="H257" i="8"/>
  <c r="G257" i="8"/>
  <c r="F257" i="8"/>
  <c r="E257" i="8"/>
  <c r="D257" i="8"/>
  <c r="C257" i="8"/>
  <c r="B257" i="8"/>
  <c r="K256" i="8"/>
  <c r="J256" i="8"/>
  <c r="I256" i="8"/>
  <c r="H256" i="8"/>
  <c r="G256" i="8"/>
  <c r="F256" i="8"/>
  <c r="E256" i="8"/>
  <c r="D256" i="8"/>
  <c r="C256" i="8"/>
  <c r="B256" i="8"/>
  <c r="K255" i="8"/>
  <c r="J255" i="8"/>
  <c r="I255" i="8"/>
  <c r="H255" i="8"/>
  <c r="G255" i="8"/>
  <c r="F255" i="8"/>
  <c r="E255" i="8"/>
  <c r="D255" i="8"/>
  <c r="C255" i="8"/>
  <c r="B255" i="8"/>
  <c r="K254" i="8"/>
  <c r="J254" i="8"/>
  <c r="I254" i="8"/>
  <c r="H254" i="8"/>
  <c r="G254" i="8"/>
  <c r="F254" i="8"/>
  <c r="E254" i="8"/>
  <c r="D254" i="8"/>
  <c r="C254" i="8"/>
  <c r="B254" i="8"/>
  <c r="K253" i="8"/>
  <c r="J253" i="8"/>
  <c r="I253" i="8"/>
  <c r="H253" i="8"/>
  <c r="G253" i="8"/>
  <c r="F253" i="8"/>
  <c r="E253" i="8"/>
  <c r="D253" i="8"/>
  <c r="C253" i="8"/>
  <c r="B253" i="8"/>
  <c r="K252" i="8"/>
  <c r="J252" i="8"/>
  <c r="I252" i="8"/>
  <c r="H252" i="8"/>
  <c r="G252" i="8"/>
  <c r="F252" i="8"/>
  <c r="E252" i="8"/>
  <c r="D252" i="8"/>
  <c r="C252" i="8"/>
  <c r="B252" i="8"/>
  <c r="K251" i="8"/>
  <c r="J251" i="8"/>
  <c r="I251" i="8"/>
  <c r="H251" i="8"/>
  <c r="G251" i="8"/>
  <c r="F251" i="8"/>
  <c r="E251" i="8"/>
  <c r="D251" i="8"/>
  <c r="C251" i="8"/>
  <c r="B251" i="8"/>
  <c r="K250" i="8"/>
  <c r="J250" i="8"/>
  <c r="I250" i="8"/>
  <c r="H250" i="8"/>
  <c r="G250" i="8"/>
  <c r="F250" i="8"/>
  <c r="E250" i="8"/>
  <c r="D250" i="8"/>
  <c r="C250" i="8"/>
  <c r="B250" i="8"/>
  <c r="K249" i="8"/>
  <c r="J249" i="8"/>
  <c r="I249" i="8"/>
  <c r="H249" i="8"/>
  <c r="G249" i="8"/>
  <c r="F249" i="8"/>
  <c r="E249" i="8"/>
  <c r="D249" i="8"/>
  <c r="C249" i="8"/>
  <c r="B249" i="8"/>
  <c r="K248" i="8"/>
  <c r="J248" i="8"/>
  <c r="I248" i="8"/>
  <c r="H248" i="8"/>
  <c r="G248" i="8"/>
  <c r="F248" i="8"/>
  <c r="E248" i="8"/>
  <c r="D248" i="8"/>
  <c r="C248" i="8"/>
  <c r="B248" i="8"/>
  <c r="K247" i="8"/>
  <c r="J247" i="8"/>
  <c r="I247" i="8"/>
  <c r="H247" i="8"/>
  <c r="G247" i="8"/>
  <c r="F247" i="8"/>
  <c r="E247" i="8"/>
  <c r="D247" i="8"/>
  <c r="C247" i="8"/>
  <c r="B247" i="8"/>
  <c r="K246" i="8"/>
  <c r="J246" i="8"/>
  <c r="I246" i="8"/>
  <c r="H246" i="8"/>
  <c r="G246" i="8"/>
  <c r="F246" i="8"/>
  <c r="E246" i="8"/>
  <c r="D246" i="8"/>
  <c r="C246" i="8"/>
  <c r="B246" i="8"/>
  <c r="K245" i="8"/>
  <c r="J245" i="8"/>
  <c r="I245" i="8"/>
  <c r="H245" i="8"/>
  <c r="G245" i="8"/>
  <c r="F245" i="8"/>
  <c r="E245" i="8"/>
  <c r="D245" i="8"/>
  <c r="C245" i="8"/>
  <c r="B245" i="8"/>
  <c r="K244" i="8"/>
  <c r="J244" i="8"/>
  <c r="I244" i="8"/>
  <c r="H244" i="8"/>
  <c r="G244" i="8"/>
  <c r="F244" i="8"/>
  <c r="E244" i="8"/>
  <c r="D244" i="8"/>
  <c r="C244" i="8"/>
  <c r="B244" i="8"/>
  <c r="K243" i="8"/>
  <c r="J243" i="8"/>
  <c r="I243" i="8"/>
  <c r="H243" i="8"/>
  <c r="G243" i="8"/>
  <c r="F243" i="8"/>
  <c r="E243" i="8"/>
  <c r="D243" i="8"/>
  <c r="C243" i="8"/>
  <c r="B243" i="8"/>
  <c r="K242" i="8"/>
  <c r="J242" i="8"/>
  <c r="I242" i="8"/>
  <c r="H242" i="8"/>
  <c r="G242" i="8"/>
  <c r="F242" i="8"/>
  <c r="E242" i="8"/>
  <c r="D242" i="8"/>
  <c r="C242" i="8"/>
  <c r="B242" i="8"/>
  <c r="K241" i="8"/>
  <c r="J241" i="8"/>
  <c r="I241" i="8"/>
  <c r="H241" i="8"/>
  <c r="G241" i="8"/>
  <c r="F241" i="8"/>
  <c r="E241" i="8"/>
  <c r="D241" i="8"/>
  <c r="C241" i="8"/>
  <c r="B241" i="8"/>
  <c r="K240" i="8"/>
  <c r="J240" i="8"/>
  <c r="I240" i="8"/>
  <c r="H240" i="8"/>
  <c r="G240" i="8"/>
  <c r="F240" i="8"/>
  <c r="E240" i="8"/>
  <c r="D240" i="8"/>
  <c r="C240" i="8"/>
  <c r="B240" i="8"/>
  <c r="K239" i="8"/>
  <c r="J239" i="8"/>
  <c r="I239" i="8"/>
  <c r="H239" i="8"/>
  <c r="G239" i="8"/>
  <c r="F239" i="8"/>
  <c r="E239" i="8"/>
  <c r="D239" i="8"/>
  <c r="C239" i="8"/>
  <c r="B239" i="8"/>
  <c r="K238" i="8"/>
  <c r="J238" i="8"/>
  <c r="I238" i="8"/>
  <c r="H238" i="8"/>
  <c r="G238" i="8"/>
  <c r="F238" i="8"/>
  <c r="E238" i="8"/>
  <c r="D238" i="8"/>
  <c r="C238" i="8"/>
  <c r="B238" i="8"/>
  <c r="K237" i="8"/>
  <c r="J237" i="8"/>
  <c r="I237" i="8"/>
  <c r="H237" i="8"/>
  <c r="G237" i="8"/>
  <c r="F237" i="8"/>
  <c r="E237" i="8"/>
  <c r="D237" i="8"/>
  <c r="C237" i="8"/>
  <c r="B237" i="8"/>
  <c r="K236" i="8"/>
  <c r="J236" i="8"/>
  <c r="I236" i="8"/>
  <c r="H236" i="8"/>
  <c r="G236" i="8"/>
  <c r="F236" i="8"/>
  <c r="E236" i="8"/>
  <c r="D236" i="8"/>
  <c r="C236" i="8"/>
  <c r="B236" i="8"/>
  <c r="K235" i="8"/>
  <c r="J235" i="8"/>
  <c r="I235" i="8"/>
  <c r="H235" i="8"/>
  <c r="G235" i="8"/>
  <c r="F235" i="8"/>
  <c r="E235" i="8"/>
  <c r="D235" i="8"/>
  <c r="C235" i="8"/>
  <c r="B235" i="8"/>
  <c r="K234" i="8"/>
  <c r="J234" i="8"/>
  <c r="I234" i="8"/>
  <c r="H234" i="8"/>
  <c r="G234" i="8"/>
  <c r="F234" i="8"/>
  <c r="E234" i="8"/>
  <c r="D234" i="8"/>
  <c r="C234" i="8"/>
  <c r="B234" i="8"/>
  <c r="K233" i="8"/>
  <c r="J233" i="8"/>
  <c r="I233" i="8"/>
  <c r="H233" i="8"/>
  <c r="G233" i="8"/>
  <c r="F233" i="8"/>
  <c r="E233" i="8"/>
  <c r="D233" i="8"/>
  <c r="C233" i="8"/>
  <c r="B233" i="8"/>
  <c r="K232" i="8"/>
  <c r="J232" i="8"/>
  <c r="I232" i="8"/>
  <c r="H232" i="8"/>
  <c r="G232" i="8"/>
  <c r="F232" i="8"/>
  <c r="E232" i="8"/>
  <c r="D232" i="8"/>
  <c r="C232" i="8"/>
  <c r="B232" i="8"/>
  <c r="K231" i="8"/>
  <c r="J231" i="8"/>
  <c r="I231" i="8"/>
  <c r="H231" i="8"/>
  <c r="G231" i="8"/>
  <c r="F231" i="8"/>
  <c r="E231" i="8"/>
  <c r="D231" i="8"/>
  <c r="C231" i="8"/>
  <c r="B231" i="8"/>
  <c r="K230" i="8"/>
  <c r="J230" i="8"/>
  <c r="I230" i="8"/>
  <c r="H230" i="8"/>
  <c r="G230" i="8"/>
  <c r="F230" i="8"/>
  <c r="E230" i="8"/>
  <c r="D230" i="8"/>
  <c r="C230" i="8"/>
  <c r="B230" i="8"/>
  <c r="K229" i="8"/>
  <c r="J229" i="8"/>
  <c r="I229" i="8"/>
  <c r="H229" i="8"/>
  <c r="G229" i="8"/>
  <c r="F229" i="8"/>
  <c r="E229" i="8"/>
  <c r="D229" i="8"/>
  <c r="C229" i="8"/>
  <c r="B229" i="8"/>
  <c r="K228" i="8"/>
  <c r="J228" i="8"/>
  <c r="I228" i="8"/>
  <c r="H228" i="8"/>
  <c r="G228" i="8"/>
  <c r="F228" i="8"/>
  <c r="E228" i="8"/>
  <c r="D228" i="8"/>
  <c r="C228" i="8"/>
  <c r="B228" i="8"/>
  <c r="K227" i="8"/>
  <c r="J227" i="8"/>
  <c r="I227" i="8"/>
  <c r="H227" i="8"/>
  <c r="G227" i="8"/>
  <c r="F227" i="8"/>
  <c r="E227" i="8"/>
  <c r="D227" i="8"/>
  <c r="C227" i="8"/>
  <c r="B227" i="8"/>
  <c r="K226" i="8"/>
  <c r="J226" i="8"/>
  <c r="I226" i="8"/>
  <c r="H226" i="8"/>
  <c r="G226" i="8"/>
  <c r="F226" i="8"/>
  <c r="E226" i="8"/>
  <c r="D226" i="8"/>
  <c r="C226" i="8"/>
  <c r="B226" i="8"/>
  <c r="K225" i="8"/>
  <c r="J225" i="8"/>
  <c r="I225" i="8"/>
  <c r="H225" i="8"/>
  <c r="G225" i="8"/>
  <c r="F225" i="8"/>
  <c r="E225" i="8"/>
  <c r="D225" i="8"/>
  <c r="C225" i="8"/>
  <c r="B225" i="8"/>
  <c r="K224" i="8"/>
  <c r="J224" i="8"/>
  <c r="I224" i="8"/>
  <c r="H224" i="8"/>
  <c r="G224" i="8"/>
  <c r="F224" i="8"/>
  <c r="E224" i="8"/>
  <c r="D224" i="8"/>
  <c r="C224" i="8"/>
  <c r="B224" i="8"/>
  <c r="K223" i="8"/>
  <c r="J223" i="8"/>
  <c r="I223" i="8"/>
  <c r="H223" i="8"/>
  <c r="G223" i="8"/>
  <c r="F223" i="8"/>
  <c r="E223" i="8"/>
  <c r="D223" i="8"/>
  <c r="C223" i="8"/>
  <c r="B223" i="8"/>
  <c r="K222" i="8"/>
  <c r="J222" i="8"/>
  <c r="I222" i="8"/>
  <c r="H222" i="8"/>
  <c r="G222" i="8"/>
  <c r="F222" i="8"/>
  <c r="E222" i="8"/>
  <c r="D222" i="8"/>
  <c r="C222" i="8"/>
  <c r="B222" i="8"/>
  <c r="K221" i="8"/>
  <c r="J221" i="8"/>
  <c r="I221" i="8"/>
  <c r="H221" i="8"/>
  <c r="G221" i="8"/>
  <c r="F221" i="8"/>
  <c r="E221" i="8"/>
  <c r="D221" i="8"/>
  <c r="C221" i="8"/>
  <c r="B221" i="8"/>
  <c r="K220" i="8"/>
  <c r="J220" i="8"/>
  <c r="I220" i="8"/>
  <c r="H220" i="8"/>
  <c r="G220" i="8"/>
  <c r="F220" i="8"/>
  <c r="E220" i="8"/>
  <c r="D220" i="8"/>
  <c r="C220" i="8"/>
  <c r="B220" i="8"/>
  <c r="K219" i="8"/>
  <c r="J219" i="8"/>
  <c r="I219" i="8"/>
  <c r="H219" i="8"/>
  <c r="G219" i="8"/>
  <c r="F219" i="8"/>
  <c r="E219" i="8"/>
  <c r="D219" i="8"/>
  <c r="C219" i="8"/>
  <c r="B219" i="8"/>
  <c r="K218" i="8"/>
  <c r="J218" i="8"/>
  <c r="I218" i="8"/>
  <c r="H218" i="8"/>
  <c r="G218" i="8"/>
  <c r="F218" i="8"/>
  <c r="E218" i="8"/>
  <c r="D218" i="8"/>
  <c r="C218" i="8"/>
  <c r="B218" i="8"/>
  <c r="K217" i="8"/>
  <c r="J217" i="8"/>
  <c r="I217" i="8"/>
  <c r="H217" i="8"/>
  <c r="G217" i="8"/>
  <c r="F217" i="8"/>
  <c r="E217" i="8"/>
  <c r="D217" i="8"/>
  <c r="C217" i="8"/>
  <c r="B217" i="8"/>
  <c r="K216" i="8"/>
  <c r="J216" i="8"/>
  <c r="I216" i="8"/>
  <c r="H216" i="8"/>
  <c r="G216" i="8"/>
  <c r="F216" i="8"/>
  <c r="E216" i="8"/>
  <c r="D216" i="8"/>
  <c r="C216" i="8"/>
  <c r="B216" i="8"/>
  <c r="K215" i="8"/>
  <c r="J215" i="8"/>
  <c r="I215" i="8"/>
  <c r="H215" i="8"/>
  <c r="G215" i="8"/>
  <c r="F215" i="8"/>
  <c r="E215" i="8"/>
  <c r="D215" i="8"/>
  <c r="C215" i="8"/>
  <c r="B215" i="8"/>
  <c r="K214" i="8"/>
  <c r="J214" i="8"/>
  <c r="I214" i="8"/>
  <c r="H214" i="8"/>
  <c r="G214" i="8"/>
  <c r="F214" i="8"/>
  <c r="E214" i="8"/>
  <c r="D214" i="8"/>
  <c r="C214" i="8"/>
  <c r="B214" i="8"/>
  <c r="K213" i="8"/>
  <c r="J213" i="8"/>
  <c r="I213" i="8"/>
  <c r="H213" i="8"/>
  <c r="G213" i="8"/>
  <c r="F213" i="8"/>
  <c r="E213" i="8"/>
  <c r="D213" i="8"/>
  <c r="C213" i="8"/>
  <c r="B213" i="8"/>
  <c r="K212" i="8"/>
  <c r="J212" i="8"/>
  <c r="I212" i="8"/>
  <c r="H212" i="8"/>
  <c r="G212" i="8"/>
  <c r="F212" i="8"/>
  <c r="E212" i="8"/>
  <c r="D212" i="8"/>
  <c r="C212" i="8"/>
  <c r="B212" i="8"/>
  <c r="K211" i="8"/>
  <c r="J211" i="8"/>
  <c r="I211" i="8"/>
  <c r="H211" i="8"/>
  <c r="G211" i="8"/>
  <c r="F211" i="8"/>
  <c r="E211" i="8"/>
  <c r="D211" i="8"/>
  <c r="C211" i="8"/>
  <c r="B211" i="8"/>
  <c r="K210" i="8"/>
  <c r="J210" i="8"/>
  <c r="I210" i="8"/>
  <c r="H210" i="8"/>
  <c r="G210" i="8"/>
  <c r="F210" i="8"/>
  <c r="E210" i="8"/>
  <c r="D210" i="8"/>
  <c r="C210" i="8"/>
  <c r="B210" i="8"/>
  <c r="K209" i="8"/>
  <c r="J209" i="8"/>
  <c r="I209" i="8"/>
  <c r="H209" i="8"/>
  <c r="G209" i="8"/>
  <c r="F209" i="8"/>
  <c r="E209" i="8"/>
  <c r="D209" i="8"/>
  <c r="C209" i="8"/>
  <c r="B209" i="8"/>
  <c r="K208" i="8"/>
  <c r="J208" i="8"/>
  <c r="I208" i="8"/>
  <c r="H208" i="8"/>
  <c r="G208" i="8"/>
  <c r="F208" i="8"/>
  <c r="E208" i="8"/>
  <c r="D208" i="8"/>
  <c r="C208" i="8"/>
  <c r="B208" i="8"/>
  <c r="K207" i="8"/>
  <c r="J207" i="8"/>
  <c r="I207" i="8"/>
  <c r="H207" i="8"/>
  <c r="G207" i="8"/>
  <c r="F207" i="8"/>
  <c r="E207" i="8"/>
  <c r="D207" i="8"/>
  <c r="C207" i="8"/>
  <c r="B207" i="8"/>
  <c r="K206" i="8"/>
  <c r="J206" i="8"/>
  <c r="I206" i="8"/>
  <c r="H206" i="8"/>
  <c r="G206" i="8"/>
  <c r="F206" i="8"/>
  <c r="E206" i="8"/>
  <c r="D206" i="8"/>
  <c r="C206" i="8"/>
  <c r="B206" i="8"/>
  <c r="K205" i="8"/>
  <c r="J205" i="8"/>
  <c r="I205" i="8"/>
  <c r="H205" i="8"/>
  <c r="G205" i="8"/>
  <c r="F205" i="8"/>
  <c r="E205" i="8"/>
  <c r="D205" i="8"/>
  <c r="C205" i="8"/>
  <c r="B205" i="8"/>
  <c r="K204" i="8"/>
  <c r="J204" i="8"/>
  <c r="I204" i="8"/>
  <c r="H204" i="8"/>
  <c r="G204" i="8"/>
  <c r="F204" i="8"/>
  <c r="E204" i="8"/>
  <c r="D204" i="8"/>
  <c r="C204" i="8"/>
  <c r="B204" i="8"/>
  <c r="K203" i="8"/>
  <c r="J203" i="8"/>
  <c r="I203" i="8"/>
  <c r="H203" i="8"/>
  <c r="G203" i="8"/>
  <c r="F203" i="8"/>
  <c r="E203" i="8"/>
  <c r="D203" i="8"/>
  <c r="C203" i="8"/>
  <c r="B203" i="8"/>
  <c r="K202" i="8"/>
  <c r="J202" i="8"/>
  <c r="I202" i="8"/>
  <c r="H202" i="8"/>
  <c r="G202" i="8"/>
  <c r="F202" i="8"/>
  <c r="E202" i="8"/>
  <c r="D202" i="8"/>
  <c r="C202" i="8"/>
  <c r="B202" i="8"/>
  <c r="K201" i="8"/>
  <c r="J201" i="8"/>
  <c r="I201" i="8"/>
  <c r="H201" i="8"/>
  <c r="G201" i="8"/>
  <c r="F201" i="8"/>
  <c r="E201" i="8"/>
  <c r="D201" i="8"/>
  <c r="C201" i="8"/>
  <c r="B201" i="8"/>
  <c r="K200" i="8"/>
  <c r="J200" i="8"/>
  <c r="I200" i="8"/>
  <c r="H200" i="8"/>
  <c r="G200" i="8"/>
  <c r="F200" i="8"/>
  <c r="E200" i="8"/>
  <c r="D200" i="8"/>
  <c r="C200" i="8"/>
  <c r="B200" i="8"/>
  <c r="K199" i="8"/>
  <c r="J199" i="8"/>
  <c r="I199" i="8"/>
  <c r="H199" i="8"/>
  <c r="G199" i="8"/>
  <c r="F199" i="8"/>
  <c r="E199" i="8"/>
  <c r="D199" i="8"/>
  <c r="C199" i="8"/>
  <c r="B199" i="8"/>
  <c r="K198" i="8"/>
  <c r="J198" i="8"/>
  <c r="I198" i="8"/>
  <c r="H198" i="8"/>
  <c r="G198" i="8"/>
  <c r="F198" i="8"/>
  <c r="E198" i="8"/>
  <c r="D198" i="8"/>
  <c r="C198" i="8"/>
  <c r="B198" i="8"/>
  <c r="K197" i="8"/>
  <c r="J197" i="8"/>
  <c r="I197" i="8"/>
  <c r="H197" i="8"/>
  <c r="G197" i="8"/>
  <c r="F197" i="8"/>
  <c r="E197" i="8"/>
  <c r="D197" i="8"/>
  <c r="C197" i="8"/>
  <c r="B197" i="8"/>
  <c r="K196" i="8"/>
  <c r="J196" i="8"/>
  <c r="I196" i="8"/>
  <c r="H196" i="8"/>
  <c r="G196" i="8"/>
  <c r="F196" i="8"/>
  <c r="E196" i="8"/>
  <c r="D196" i="8"/>
  <c r="C196" i="8"/>
  <c r="B196" i="8"/>
  <c r="K195" i="8"/>
  <c r="J195" i="8"/>
  <c r="I195" i="8"/>
  <c r="H195" i="8"/>
  <c r="G195" i="8"/>
  <c r="F195" i="8"/>
  <c r="E195" i="8"/>
  <c r="D195" i="8"/>
  <c r="C195" i="8"/>
  <c r="B195" i="8"/>
  <c r="K194" i="8"/>
  <c r="J194" i="8"/>
  <c r="I194" i="8"/>
  <c r="H194" i="8"/>
  <c r="G194" i="8"/>
  <c r="F194" i="8"/>
  <c r="E194" i="8"/>
  <c r="D194" i="8"/>
  <c r="C194" i="8"/>
  <c r="B194" i="8"/>
  <c r="K193" i="8"/>
  <c r="J193" i="8"/>
  <c r="I193" i="8"/>
  <c r="H193" i="8"/>
  <c r="G193" i="8"/>
  <c r="F193" i="8"/>
  <c r="E193" i="8"/>
  <c r="D193" i="8"/>
  <c r="C193" i="8"/>
  <c r="B193" i="8"/>
  <c r="K192" i="8"/>
  <c r="J192" i="8"/>
  <c r="I192" i="8"/>
  <c r="H192" i="8"/>
  <c r="G192" i="8"/>
  <c r="F192" i="8"/>
  <c r="E192" i="8"/>
  <c r="D192" i="8"/>
  <c r="C192" i="8"/>
  <c r="B192" i="8"/>
  <c r="K191" i="8"/>
  <c r="J191" i="8"/>
  <c r="I191" i="8"/>
  <c r="H191" i="8"/>
  <c r="G191" i="8"/>
  <c r="F191" i="8"/>
  <c r="E191" i="8"/>
  <c r="D191" i="8"/>
  <c r="C191" i="8"/>
  <c r="B191" i="8"/>
  <c r="K190" i="8"/>
  <c r="J190" i="8"/>
  <c r="I190" i="8"/>
  <c r="H190" i="8"/>
  <c r="G190" i="8"/>
  <c r="F190" i="8"/>
  <c r="E190" i="8"/>
  <c r="D190" i="8"/>
  <c r="C190" i="8"/>
  <c r="B190" i="8"/>
  <c r="K189" i="8"/>
  <c r="J189" i="8"/>
  <c r="I189" i="8"/>
  <c r="H189" i="8"/>
  <c r="G189" i="8"/>
  <c r="F189" i="8"/>
  <c r="E189" i="8"/>
  <c r="D189" i="8"/>
  <c r="C189" i="8"/>
  <c r="B189" i="8"/>
  <c r="K188" i="8"/>
  <c r="J188" i="8"/>
  <c r="I188" i="8"/>
  <c r="H188" i="8"/>
  <c r="G188" i="8"/>
  <c r="F188" i="8"/>
  <c r="E188" i="8"/>
  <c r="D188" i="8"/>
  <c r="C188" i="8"/>
  <c r="B188" i="8"/>
  <c r="K187" i="8"/>
  <c r="J187" i="8"/>
  <c r="I187" i="8"/>
  <c r="H187" i="8"/>
  <c r="G187" i="8"/>
  <c r="F187" i="8"/>
  <c r="E187" i="8"/>
  <c r="D187" i="8"/>
  <c r="C187" i="8"/>
  <c r="B187" i="8"/>
  <c r="K186" i="8"/>
  <c r="J186" i="8"/>
  <c r="I186" i="8"/>
  <c r="H186" i="8"/>
  <c r="G186" i="8"/>
  <c r="F186" i="8"/>
  <c r="E186" i="8"/>
  <c r="D186" i="8"/>
  <c r="C186" i="8"/>
  <c r="B186" i="8"/>
  <c r="K185" i="8"/>
  <c r="J185" i="8"/>
  <c r="I185" i="8"/>
  <c r="H185" i="8"/>
  <c r="G185" i="8"/>
  <c r="F185" i="8"/>
  <c r="E185" i="8"/>
  <c r="D185" i="8"/>
  <c r="C185" i="8"/>
  <c r="B185" i="8"/>
  <c r="K184" i="8"/>
  <c r="J184" i="8"/>
  <c r="I184" i="8"/>
  <c r="H184" i="8"/>
  <c r="G184" i="8"/>
  <c r="F184" i="8"/>
  <c r="E184" i="8"/>
  <c r="D184" i="8"/>
  <c r="C184" i="8"/>
  <c r="B184" i="8"/>
  <c r="K183" i="8"/>
  <c r="J183" i="8"/>
  <c r="I183" i="8"/>
  <c r="H183" i="8"/>
  <c r="G183" i="8"/>
  <c r="F183" i="8"/>
  <c r="E183" i="8"/>
  <c r="D183" i="8"/>
  <c r="C183" i="8"/>
  <c r="B183" i="8"/>
  <c r="K182" i="8"/>
  <c r="J182" i="8"/>
  <c r="I182" i="8"/>
  <c r="H182" i="8"/>
  <c r="G182" i="8"/>
  <c r="F182" i="8"/>
  <c r="E182" i="8"/>
  <c r="D182" i="8"/>
  <c r="C182" i="8"/>
  <c r="B182" i="8"/>
  <c r="K181" i="8"/>
  <c r="J181" i="8"/>
  <c r="I181" i="8"/>
  <c r="H181" i="8"/>
  <c r="G181" i="8"/>
  <c r="F181" i="8"/>
  <c r="E181" i="8"/>
  <c r="D181" i="8"/>
  <c r="C181" i="8"/>
  <c r="B181" i="8"/>
  <c r="K180" i="8"/>
  <c r="J180" i="8"/>
  <c r="I180" i="8"/>
  <c r="H180" i="8"/>
  <c r="G180" i="8"/>
  <c r="F180" i="8"/>
  <c r="E180" i="8"/>
  <c r="D180" i="8"/>
  <c r="C180" i="8"/>
  <c r="B180" i="8"/>
  <c r="K179" i="8"/>
  <c r="J179" i="8"/>
  <c r="I179" i="8"/>
  <c r="H179" i="8"/>
  <c r="G179" i="8"/>
  <c r="F179" i="8"/>
  <c r="E179" i="8"/>
  <c r="D179" i="8"/>
  <c r="C179" i="8"/>
  <c r="B179" i="8"/>
  <c r="K178" i="8"/>
  <c r="J178" i="8"/>
  <c r="I178" i="8"/>
  <c r="H178" i="8"/>
  <c r="G178" i="8"/>
  <c r="F178" i="8"/>
  <c r="E178" i="8"/>
  <c r="D178" i="8"/>
  <c r="C178" i="8"/>
  <c r="B178" i="8"/>
  <c r="K177" i="8"/>
  <c r="J177" i="8"/>
  <c r="I177" i="8"/>
  <c r="H177" i="8"/>
  <c r="G177" i="8"/>
  <c r="F177" i="8"/>
  <c r="E177" i="8"/>
  <c r="D177" i="8"/>
  <c r="C177" i="8"/>
  <c r="B177" i="8"/>
  <c r="K176" i="8"/>
  <c r="J176" i="8"/>
  <c r="I176" i="8"/>
  <c r="H176" i="8"/>
  <c r="G176" i="8"/>
  <c r="F176" i="8"/>
  <c r="E176" i="8"/>
  <c r="D176" i="8"/>
  <c r="C176" i="8"/>
  <c r="B176" i="8"/>
  <c r="K175" i="8"/>
  <c r="J175" i="8"/>
  <c r="I175" i="8"/>
  <c r="H175" i="8"/>
  <c r="G175" i="8"/>
  <c r="F175" i="8"/>
  <c r="E175" i="8"/>
  <c r="D175" i="8"/>
  <c r="C175" i="8"/>
  <c r="B175" i="8"/>
  <c r="K174" i="8"/>
  <c r="J174" i="8"/>
  <c r="I174" i="8"/>
  <c r="H174" i="8"/>
  <c r="G174" i="8"/>
  <c r="F174" i="8"/>
  <c r="E174" i="8"/>
  <c r="D174" i="8"/>
  <c r="C174" i="8"/>
  <c r="B174" i="8"/>
  <c r="K173" i="8"/>
  <c r="J173" i="8"/>
  <c r="I173" i="8"/>
  <c r="H173" i="8"/>
  <c r="G173" i="8"/>
  <c r="F173" i="8"/>
  <c r="E173" i="8"/>
  <c r="D173" i="8"/>
  <c r="C173" i="8"/>
  <c r="B173" i="8"/>
  <c r="K172" i="8"/>
  <c r="J172" i="8"/>
  <c r="I172" i="8"/>
  <c r="H172" i="8"/>
  <c r="G172" i="8"/>
  <c r="F172" i="8"/>
  <c r="E172" i="8"/>
  <c r="D172" i="8"/>
  <c r="C172" i="8"/>
  <c r="B172" i="8"/>
  <c r="K171" i="8"/>
  <c r="J171" i="8"/>
  <c r="I171" i="8"/>
  <c r="H171" i="8"/>
  <c r="G171" i="8"/>
  <c r="F171" i="8"/>
  <c r="E171" i="8"/>
  <c r="D171" i="8"/>
  <c r="C171" i="8"/>
  <c r="B171" i="8"/>
  <c r="K170" i="8"/>
  <c r="J170" i="8"/>
  <c r="I170" i="8"/>
  <c r="H170" i="8"/>
  <c r="G170" i="8"/>
  <c r="F170" i="8"/>
  <c r="E170" i="8"/>
  <c r="D170" i="8"/>
  <c r="C170" i="8"/>
  <c r="B170" i="8"/>
  <c r="K169" i="8"/>
  <c r="J169" i="8"/>
  <c r="I169" i="8"/>
  <c r="H169" i="8"/>
  <c r="G169" i="8"/>
  <c r="F169" i="8"/>
  <c r="E169" i="8"/>
  <c r="D169" i="8"/>
  <c r="C169" i="8"/>
  <c r="B169" i="8"/>
  <c r="K168" i="8"/>
  <c r="J168" i="8"/>
  <c r="I168" i="8"/>
  <c r="H168" i="8"/>
  <c r="G168" i="8"/>
  <c r="F168" i="8"/>
  <c r="E168" i="8"/>
  <c r="D168" i="8"/>
  <c r="C168" i="8"/>
  <c r="B168" i="8"/>
  <c r="K167" i="8"/>
  <c r="J167" i="8"/>
  <c r="I167" i="8"/>
  <c r="H167" i="8"/>
  <c r="G167" i="8"/>
  <c r="F167" i="8"/>
  <c r="E167" i="8"/>
  <c r="D167" i="8"/>
  <c r="C167" i="8"/>
  <c r="B167" i="8"/>
  <c r="K166" i="8"/>
  <c r="J166" i="8"/>
  <c r="I166" i="8"/>
  <c r="H166" i="8"/>
  <c r="G166" i="8"/>
  <c r="F166" i="8"/>
  <c r="E166" i="8"/>
  <c r="D166" i="8"/>
  <c r="C166" i="8"/>
  <c r="B166" i="8"/>
  <c r="K165" i="8"/>
  <c r="J165" i="8"/>
  <c r="I165" i="8"/>
  <c r="H165" i="8"/>
  <c r="G165" i="8"/>
  <c r="F165" i="8"/>
  <c r="E165" i="8"/>
  <c r="D165" i="8"/>
  <c r="C165" i="8"/>
  <c r="B165" i="8"/>
  <c r="K164" i="8"/>
  <c r="J164" i="8"/>
  <c r="I164" i="8"/>
  <c r="H164" i="8"/>
  <c r="G164" i="8"/>
  <c r="F164" i="8"/>
  <c r="E164" i="8"/>
  <c r="D164" i="8"/>
  <c r="C164" i="8"/>
  <c r="B164" i="8"/>
  <c r="K163" i="8"/>
  <c r="J163" i="8"/>
  <c r="I163" i="8"/>
  <c r="H163" i="8"/>
  <c r="G163" i="8"/>
  <c r="F163" i="8"/>
  <c r="E163" i="8"/>
  <c r="D163" i="8"/>
  <c r="C163" i="8"/>
  <c r="B163" i="8"/>
  <c r="K162" i="8"/>
  <c r="J162" i="8"/>
  <c r="I162" i="8"/>
  <c r="H162" i="8"/>
  <c r="G162" i="8"/>
  <c r="F162" i="8"/>
  <c r="E162" i="8"/>
  <c r="D162" i="8"/>
  <c r="C162" i="8"/>
  <c r="B162" i="8"/>
  <c r="K161" i="8"/>
  <c r="J161" i="8"/>
  <c r="I161" i="8"/>
  <c r="H161" i="8"/>
  <c r="G161" i="8"/>
  <c r="F161" i="8"/>
  <c r="E161" i="8"/>
  <c r="D161" i="8"/>
  <c r="C161" i="8"/>
  <c r="B161" i="8"/>
  <c r="K160" i="8"/>
  <c r="J160" i="8"/>
  <c r="I160" i="8"/>
  <c r="H160" i="8"/>
  <c r="G160" i="8"/>
  <c r="F160" i="8"/>
  <c r="E160" i="8"/>
  <c r="D160" i="8"/>
  <c r="C160" i="8"/>
  <c r="B160" i="8"/>
  <c r="K159" i="8"/>
  <c r="J159" i="8"/>
  <c r="I159" i="8"/>
  <c r="H159" i="8"/>
  <c r="G159" i="8"/>
  <c r="F159" i="8"/>
  <c r="E159" i="8"/>
  <c r="D159" i="8"/>
  <c r="C159" i="8"/>
  <c r="B159" i="8"/>
  <c r="K158" i="8"/>
  <c r="J158" i="8"/>
  <c r="I158" i="8"/>
  <c r="H158" i="8"/>
  <c r="G158" i="8"/>
  <c r="F158" i="8"/>
  <c r="E158" i="8"/>
  <c r="D158" i="8"/>
  <c r="C158" i="8"/>
  <c r="B158" i="8"/>
  <c r="K157" i="8"/>
  <c r="J157" i="8"/>
  <c r="I157" i="8"/>
  <c r="H157" i="8"/>
  <c r="G157" i="8"/>
  <c r="F157" i="8"/>
  <c r="E157" i="8"/>
  <c r="D157" i="8"/>
  <c r="C157" i="8"/>
  <c r="B157" i="8"/>
  <c r="K156" i="8"/>
  <c r="J156" i="8"/>
  <c r="I156" i="8"/>
  <c r="H156" i="8"/>
  <c r="G156" i="8"/>
  <c r="F156" i="8"/>
  <c r="E156" i="8"/>
  <c r="D156" i="8"/>
  <c r="C156" i="8"/>
  <c r="B156" i="8"/>
  <c r="K155" i="8"/>
  <c r="J155" i="8"/>
  <c r="I155" i="8"/>
  <c r="H155" i="8"/>
  <c r="G155" i="8"/>
  <c r="F155" i="8"/>
  <c r="E155" i="8"/>
  <c r="D155" i="8"/>
  <c r="C155" i="8"/>
  <c r="B155" i="8"/>
  <c r="K154" i="8"/>
  <c r="J154" i="8"/>
  <c r="I154" i="8"/>
  <c r="H154" i="8"/>
  <c r="G154" i="8"/>
  <c r="F154" i="8"/>
  <c r="E154" i="8"/>
  <c r="D154" i="8"/>
  <c r="C154" i="8"/>
  <c r="B154" i="8"/>
  <c r="K153" i="8"/>
  <c r="J153" i="8"/>
  <c r="I153" i="8"/>
  <c r="H153" i="8"/>
  <c r="G153" i="8"/>
  <c r="F153" i="8"/>
  <c r="E153" i="8"/>
  <c r="D153" i="8"/>
  <c r="C153" i="8"/>
  <c r="B153" i="8"/>
  <c r="K152" i="8"/>
  <c r="J152" i="8"/>
  <c r="I152" i="8"/>
  <c r="H152" i="8"/>
  <c r="G152" i="8"/>
  <c r="F152" i="8"/>
  <c r="E152" i="8"/>
  <c r="D152" i="8"/>
  <c r="C152" i="8"/>
  <c r="B152" i="8"/>
  <c r="K151" i="8"/>
  <c r="J151" i="8"/>
  <c r="I151" i="8"/>
  <c r="H151" i="8"/>
  <c r="G151" i="8"/>
  <c r="F151" i="8"/>
  <c r="E151" i="8"/>
  <c r="D151" i="8"/>
  <c r="C151" i="8"/>
  <c r="B151" i="8"/>
  <c r="K150" i="8"/>
  <c r="J150" i="8"/>
  <c r="I150" i="8"/>
  <c r="H150" i="8"/>
  <c r="G150" i="8"/>
  <c r="F150" i="8"/>
  <c r="E150" i="8"/>
  <c r="D150" i="8"/>
  <c r="C150" i="8"/>
  <c r="B150" i="8"/>
  <c r="K149" i="8"/>
  <c r="J149" i="8"/>
  <c r="I149" i="8"/>
  <c r="H149" i="8"/>
  <c r="G149" i="8"/>
  <c r="F149" i="8"/>
  <c r="E149" i="8"/>
  <c r="D149" i="8"/>
  <c r="C149" i="8"/>
  <c r="B149" i="8"/>
  <c r="K148" i="8"/>
  <c r="J148" i="8"/>
  <c r="I148" i="8"/>
  <c r="H148" i="8"/>
  <c r="G148" i="8"/>
  <c r="F148" i="8"/>
  <c r="E148" i="8"/>
  <c r="D148" i="8"/>
  <c r="C148" i="8"/>
  <c r="B148" i="8"/>
  <c r="K147" i="8"/>
  <c r="J147" i="8"/>
  <c r="I147" i="8"/>
  <c r="H147" i="8"/>
  <c r="G147" i="8"/>
  <c r="F147" i="8"/>
  <c r="E147" i="8"/>
  <c r="D147" i="8"/>
  <c r="C147" i="8"/>
  <c r="B147" i="8"/>
  <c r="K146" i="8"/>
  <c r="J146" i="8"/>
  <c r="I146" i="8"/>
  <c r="H146" i="8"/>
  <c r="G146" i="8"/>
  <c r="F146" i="8"/>
  <c r="E146" i="8"/>
  <c r="D146" i="8"/>
  <c r="C146" i="8"/>
  <c r="B146" i="8"/>
  <c r="K145" i="8"/>
  <c r="J145" i="8"/>
  <c r="I145" i="8"/>
  <c r="H145" i="8"/>
  <c r="G145" i="8"/>
  <c r="F145" i="8"/>
  <c r="E145" i="8"/>
  <c r="D145" i="8"/>
  <c r="C145" i="8"/>
  <c r="B145" i="8"/>
  <c r="K144" i="8"/>
  <c r="J144" i="8"/>
  <c r="I144" i="8"/>
  <c r="H144" i="8"/>
  <c r="G144" i="8"/>
  <c r="F144" i="8"/>
  <c r="E144" i="8"/>
  <c r="D144" i="8"/>
  <c r="C144" i="8"/>
  <c r="B144" i="8"/>
  <c r="K143" i="8"/>
  <c r="J143" i="8"/>
  <c r="I143" i="8"/>
  <c r="H143" i="8"/>
  <c r="G143" i="8"/>
  <c r="F143" i="8"/>
  <c r="E143" i="8"/>
  <c r="D143" i="8"/>
  <c r="C143" i="8"/>
  <c r="B143" i="8"/>
  <c r="K142" i="8"/>
  <c r="J142" i="8"/>
  <c r="I142" i="8"/>
  <c r="H142" i="8"/>
  <c r="G142" i="8"/>
  <c r="F142" i="8"/>
  <c r="E142" i="8"/>
  <c r="D142" i="8"/>
  <c r="C142" i="8"/>
  <c r="B142" i="8"/>
  <c r="K141" i="8"/>
  <c r="J141" i="8"/>
  <c r="I141" i="8"/>
  <c r="H141" i="8"/>
  <c r="G141" i="8"/>
  <c r="F141" i="8"/>
  <c r="E141" i="8"/>
  <c r="D141" i="8"/>
  <c r="C141" i="8"/>
  <c r="B141" i="8"/>
  <c r="K140" i="8"/>
  <c r="J140" i="8"/>
  <c r="I140" i="8"/>
  <c r="H140" i="8"/>
  <c r="G140" i="8"/>
  <c r="F140" i="8"/>
  <c r="E140" i="8"/>
  <c r="D140" i="8"/>
  <c r="C140" i="8"/>
  <c r="B140" i="8"/>
  <c r="K139" i="8"/>
  <c r="J139" i="8"/>
  <c r="I139" i="8"/>
  <c r="H139" i="8"/>
  <c r="G139" i="8"/>
  <c r="F139" i="8"/>
  <c r="E139" i="8"/>
  <c r="D139" i="8"/>
  <c r="C139" i="8"/>
  <c r="B139" i="8"/>
  <c r="K138" i="8"/>
  <c r="J138" i="8"/>
  <c r="I138" i="8"/>
  <c r="H138" i="8"/>
  <c r="G138" i="8"/>
  <c r="F138" i="8"/>
  <c r="E138" i="8"/>
  <c r="D138" i="8"/>
  <c r="C138" i="8"/>
  <c r="B138" i="8"/>
  <c r="K137" i="8"/>
  <c r="J137" i="8"/>
  <c r="I137" i="8"/>
  <c r="H137" i="8"/>
  <c r="G137" i="8"/>
  <c r="F137" i="8"/>
  <c r="E137" i="8"/>
  <c r="D137" i="8"/>
  <c r="C137" i="8"/>
  <c r="B137" i="8"/>
  <c r="K136" i="8"/>
  <c r="J136" i="8"/>
  <c r="I136" i="8"/>
  <c r="H136" i="8"/>
  <c r="G136" i="8"/>
  <c r="F136" i="8"/>
  <c r="E136" i="8"/>
  <c r="D136" i="8"/>
  <c r="C136" i="8"/>
  <c r="B136" i="8"/>
  <c r="K135" i="8"/>
  <c r="J135" i="8"/>
  <c r="I135" i="8"/>
  <c r="H135" i="8"/>
  <c r="G135" i="8"/>
  <c r="F135" i="8"/>
  <c r="E135" i="8"/>
  <c r="D135" i="8"/>
  <c r="C135" i="8"/>
  <c r="B135" i="8"/>
  <c r="K134" i="8"/>
  <c r="J134" i="8"/>
  <c r="I134" i="8"/>
  <c r="H134" i="8"/>
  <c r="G134" i="8"/>
  <c r="F134" i="8"/>
  <c r="E134" i="8"/>
  <c r="D134" i="8"/>
  <c r="C134" i="8"/>
  <c r="B134" i="8"/>
  <c r="K133" i="8"/>
  <c r="J133" i="8"/>
  <c r="I133" i="8"/>
  <c r="H133" i="8"/>
  <c r="G133" i="8"/>
  <c r="F133" i="8"/>
  <c r="E133" i="8"/>
  <c r="D133" i="8"/>
  <c r="C133" i="8"/>
  <c r="B133" i="8"/>
  <c r="K132" i="8"/>
  <c r="J132" i="8"/>
  <c r="I132" i="8"/>
  <c r="H132" i="8"/>
  <c r="G132" i="8"/>
  <c r="F132" i="8"/>
  <c r="E132" i="8"/>
  <c r="D132" i="8"/>
  <c r="C132" i="8"/>
  <c r="B132" i="8"/>
  <c r="K131" i="8"/>
  <c r="J131" i="8"/>
  <c r="I131" i="8"/>
  <c r="H131" i="8"/>
  <c r="G131" i="8"/>
  <c r="F131" i="8"/>
  <c r="E131" i="8"/>
  <c r="D131" i="8"/>
  <c r="C131" i="8"/>
  <c r="B131" i="8"/>
  <c r="K130" i="8"/>
  <c r="J130" i="8"/>
  <c r="I130" i="8"/>
  <c r="H130" i="8"/>
  <c r="G130" i="8"/>
  <c r="F130" i="8"/>
  <c r="E130" i="8"/>
  <c r="D130" i="8"/>
  <c r="C130" i="8"/>
  <c r="B130" i="8"/>
  <c r="K129" i="8"/>
  <c r="J129" i="8"/>
  <c r="I129" i="8"/>
  <c r="H129" i="8"/>
  <c r="G129" i="8"/>
  <c r="F129" i="8"/>
  <c r="E129" i="8"/>
  <c r="D129" i="8"/>
  <c r="C129" i="8"/>
  <c r="B129" i="8"/>
  <c r="K128" i="8"/>
  <c r="J128" i="8"/>
  <c r="I128" i="8"/>
  <c r="H128" i="8"/>
  <c r="G128" i="8"/>
  <c r="F128" i="8"/>
  <c r="E128" i="8"/>
  <c r="D128" i="8"/>
  <c r="C128" i="8"/>
  <c r="B128" i="8"/>
  <c r="K127" i="8"/>
  <c r="J127" i="8"/>
  <c r="I127" i="8"/>
  <c r="H127" i="8"/>
  <c r="G127" i="8"/>
  <c r="F127" i="8"/>
  <c r="E127" i="8"/>
  <c r="D127" i="8"/>
  <c r="C127" i="8"/>
  <c r="B127" i="8"/>
  <c r="K126" i="8"/>
  <c r="J126" i="8"/>
  <c r="I126" i="8"/>
  <c r="H126" i="8"/>
  <c r="G126" i="8"/>
  <c r="F126" i="8"/>
  <c r="E126" i="8"/>
  <c r="D126" i="8"/>
  <c r="C126" i="8"/>
  <c r="B126" i="8"/>
  <c r="K125" i="8"/>
  <c r="J125" i="8"/>
  <c r="I125" i="8"/>
  <c r="H125" i="8"/>
  <c r="G125" i="8"/>
  <c r="F125" i="8"/>
  <c r="E125" i="8"/>
  <c r="D125" i="8"/>
  <c r="C125" i="8"/>
  <c r="B125" i="8"/>
  <c r="K124" i="8"/>
  <c r="J124" i="8"/>
  <c r="I124" i="8"/>
  <c r="H124" i="8"/>
  <c r="G124" i="8"/>
  <c r="F124" i="8"/>
  <c r="E124" i="8"/>
  <c r="D124" i="8"/>
  <c r="C124" i="8"/>
  <c r="B124" i="8"/>
  <c r="K123" i="8"/>
  <c r="J123" i="8"/>
  <c r="I123" i="8"/>
  <c r="H123" i="8"/>
  <c r="G123" i="8"/>
  <c r="F123" i="8"/>
  <c r="E123" i="8"/>
  <c r="D123" i="8"/>
  <c r="C123" i="8"/>
  <c r="B123" i="8"/>
  <c r="K122" i="8"/>
  <c r="J122" i="8"/>
  <c r="I122" i="8"/>
  <c r="H122" i="8"/>
  <c r="G122" i="8"/>
  <c r="F122" i="8"/>
  <c r="E122" i="8"/>
  <c r="D122" i="8"/>
  <c r="C122" i="8"/>
  <c r="B122" i="8"/>
  <c r="K121" i="8"/>
  <c r="J121" i="8"/>
  <c r="I121" i="8"/>
  <c r="H121" i="8"/>
  <c r="G121" i="8"/>
  <c r="F121" i="8"/>
  <c r="E121" i="8"/>
  <c r="D121" i="8"/>
  <c r="C121" i="8"/>
  <c r="B121" i="8"/>
  <c r="K120" i="8"/>
  <c r="J120" i="8"/>
  <c r="I120" i="8"/>
  <c r="H120" i="8"/>
  <c r="G120" i="8"/>
  <c r="F120" i="8"/>
  <c r="E120" i="8"/>
  <c r="D120" i="8"/>
  <c r="C120" i="8"/>
  <c r="B120" i="8"/>
  <c r="K119" i="8"/>
  <c r="J119" i="8"/>
  <c r="I119" i="8"/>
  <c r="H119" i="8"/>
  <c r="G119" i="8"/>
  <c r="F119" i="8"/>
  <c r="E119" i="8"/>
  <c r="D119" i="8"/>
  <c r="C119" i="8"/>
  <c r="B119" i="8"/>
  <c r="K118" i="8"/>
  <c r="J118" i="8"/>
  <c r="I118" i="8"/>
  <c r="H118" i="8"/>
  <c r="G118" i="8"/>
  <c r="F118" i="8"/>
  <c r="E118" i="8"/>
  <c r="D118" i="8"/>
  <c r="C118" i="8"/>
  <c r="B118" i="8"/>
  <c r="K117" i="8"/>
  <c r="J117" i="8"/>
  <c r="I117" i="8"/>
  <c r="H117" i="8"/>
  <c r="G117" i="8"/>
  <c r="F117" i="8"/>
  <c r="E117" i="8"/>
  <c r="D117" i="8"/>
  <c r="C117" i="8"/>
  <c r="B117" i="8"/>
  <c r="K116" i="8"/>
  <c r="J116" i="8"/>
  <c r="I116" i="8"/>
  <c r="H116" i="8"/>
  <c r="G116" i="8"/>
  <c r="F116" i="8"/>
  <c r="E116" i="8"/>
  <c r="D116" i="8"/>
  <c r="C116" i="8"/>
  <c r="B116" i="8"/>
  <c r="K115" i="8"/>
  <c r="J115" i="8"/>
  <c r="I115" i="8"/>
  <c r="H115" i="8"/>
  <c r="G115" i="8"/>
  <c r="F115" i="8"/>
  <c r="E115" i="8"/>
  <c r="D115" i="8"/>
  <c r="C115" i="8"/>
  <c r="B115" i="8"/>
  <c r="K114" i="8"/>
  <c r="J114" i="8"/>
  <c r="I114" i="8"/>
  <c r="H114" i="8"/>
  <c r="G114" i="8"/>
  <c r="F114" i="8"/>
  <c r="E114" i="8"/>
  <c r="D114" i="8"/>
  <c r="C114" i="8"/>
  <c r="B114" i="8"/>
  <c r="K113" i="8"/>
  <c r="J113" i="8"/>
  <c r="I113" i="8"/>
  <c r="H113" i="8"/>
  <c r="G113" i="8"/>
  <c r="F113" i="8"/>
  <c r="E113" i="8"/>
  <c r="D113" i="8"/>
  <c r="C113" i="8"/>
  <c r="B113" i="8"/>
  <c r="K112" i="8"/>
  <c r="J112" i="8"/>
  <c r="I112" i="8"/>
  <c r="H112" i="8"/>
  <c r="G112" i="8"/>
  <c r="F112" i="8"/>
  <c r="E112" i="8"/>
  <c r="D112" i="8"/>
  <c r="C112" i="8"/>
  <c r="B112" i="8"/>
  <c r="K111" i="8"/>
  <c r="J111" i="8"/>
  <c r="I111" i="8"/>
  <c r="H111" i="8"/>
  <c r="G111" i="8"/>
  <c r="F111" i="8"/>
  <c r="E111" i="8"/>
  <c r="D111" i="8"/>
  <c r="C111" i="8"/>
  <c r="B111" i="8"/>
  <c r="K110" i="8"/>
  <c r="J110" i="8"/>
  <c r="I110" i="8"/>
  <c r="H110" i="8"/>
  <c r="G110" i="8"/>
  <c r="F110" i="8"/>
  <c r="E110" i="8"/>
  <c r="D110" i="8"/>
  <c r="C110" i="8"/>
  <c r="B110" i="8"/>
  <c r="K109" i="8"/>
  <c r="J109" i="8"/>
  <c r="I109" i="8"/>
  <c r="H109" i="8"/>
  <c r="G109" i="8"/>
  <c r="F109" i="8"/>
  <c r="E109" i="8"/>
  <c r="D109" i="8"/>
  <c r="C109" i="8"/>
  <c r="B109" i="8"/>
  <c r="K108" i="8"/>
  <c r="J108" i="8"/>
  <c r="I108" i="8"/>
  <c r="H108" i="8"/>
  <c r="G108" i="8"/>
  <c r="F108" i="8"/>
  <c r="E108" i="8"/>
  <c r="D108" i="8"/>
  <c r="C108" i="8"/>
  <c r="B108" i="8"/>
  <c r="K107" i="8"/>
  <c r="J107" i="8"/>
  <c r="I107" i="8"/>
  <c r="H107" i="8"/>
  <c r="G107" i="8"/>
  <c r="F107" i="8"/>
  <c r="E107" i="8"/>
  <c r="D107" i="8"/>
  <c r="C107" i="8"/>
  <c r="B107" i="8"/>
  <c r="K106" i="8"/>
  <c r="J106" i="8"/>
  <c r="I106" i="8"/>
  <c r="H106" i="8"/>
  <c r="G106" i="8"/>
  <c r="F106" i="8"/>
  <c r="E106" i="8"/>
  <c r="D106" i="8"/>
  <c r="C106" i="8"/>
  <c r="B106" i="8"/>
  <c r="K105" i="8"/>
  <c r="J105" i="8"/>
  <c r="I105" i="8"/>
  <c r="H105" i="8"/>
  <c r="G105" i="8"/>
  <c r="F105" i="8"/>
  <c r="E105" i="8"/>
  <c r="D105" i="8"/>
  <c r="C105" i="8"/>
  <c r="B105" i="8"/>
  <c r="K104" i="8"/>
  <c r="J104" i="8"/>
  <c r="I104" i="8"/>
  <c r="H104" i="8"/>
  <c r="G104" i="8"/>
  <c r="F104" i="8"/>
  <c r="E104" i="8"/>
  <c r="D104" i="8"/>
  <c r="C104" i="8"/>
  <c r="B104" i="8"/>
  <c r="K103" i="8"/>
  <c r="J103" i="8"/>
  <c r="I103" i="8"/>
  <c r="H103" i="8"/>
  <c r="G103" i="8"/>
  <c r="F103" i="8"/>
  <c r="E103" i="8"/>
  <c r="D103" i="8"/>
  <c r="C103" i="8"/>
  <c r="B103" i="8"/>
  <c r="K102" i="8"/>
  <c r="J102" i="8"/>
  <c r="I102" i="8"/>
  <c r="H102" i="8"/>
  <c r="G102" i="8"/>
  <c r="F102" i="8"/>
  <c r="E102" i="8"/>
  <c r="D102" i="8"/>
  <c r="C102" i="8"/>
  <c r="B102" i="8"/>
  <c r="K101" i="8"/>
  <c r="J101" i="8"/>
  <c r="I101" i="8"/>
  <c r="H101" i="8"/>
  <c r="G101" i="8"/>
  <c r="F101" i="8"/>
  <c r="E101" i="8"/>
  <c r="D101" i="8"/>
  <c r="C101" i="8"/>
  <c r="B101" i="8"/>
  <c r="K100" i="8"/>
  <c r="J100" i="8"/>
  <c r="I100" i="8"/>
  <c r="H100" i="8"/>
  <c r="G100" i="8"/>
  <c r="F100" i="8"/>
  <c r="E100" i="8"/>
  <c r="D100" i="8"/>
  <c r="C100" i="8"/>
  <c r="B100" i="8"/>
  <c r="K99" i="8"/>
  <c r="J99" i="8"/>
  <c r="I99" i="8"/>
  <c r="H99" i="8"/>
  <c r="G99" i="8"/>
  <c r="F99" i="8"/>
  <c r="E99" i="8"/>
  <c r="D99" i="8"/>
  <c r="C99" i="8"/>
  <c r="B99" i="8"/>
  <c r="K98" i="8"/>
  <c r="J98" i="8"/>
  <c r="I98" i="8"/>
  <c r="H98" i="8"/>
  <c r="G98" i="8"/>
  <c r="F98" i="8"/>
  <c r="E98" i="8"/>
  <c r="D98" i="8"/>
  <c r="C98" i="8"/>
  <c r="B98" i="8"/>
  <c r="K97" i="8"/>
  <c r="J97" i="8"/>
  <c r="I97" i="8"/>
  <c r="H97" i="8"/>
  <c r="G97" i="8"/>
  <c r="F97" i="8"/>
  <c r="E97" i="8"/>
  <c r="D97" i="8"/>
  <c r="C97" i="8"/>
  <c r="B97" i="8"/>
  <c r="K96" i="8"/>
  <c r="J96" i="8"/>
  <c r="I96" i="8"/>
  <c r="H96" i="8"/>
  <c r="G96" i="8"/>
  <c r="F96" i="8"/>
  <c r="E96" i="8"/>
  <c r="D96" i="8"/>
  <c r="C96" i="8"/>
  <c r="B96" i="8"/>
  <c r="K95" i="8"/>
  <c r="J95" i="8"/>
  <c r="I95" i="8"/>
  <c r="H95" i="8"/>
  <c r="G95" i="8"/>
  <c r="F95" i="8"/>
  <c r="E95" i="8"/>
  <c r="D95" i="8"/>
  <c r="C95" i="8"/>
  <c r="B95" i="8"/>
  <c r="K94" i="8"/>
  <c r="J94" i="8"/>
  <c r="I94" i="8"/>
  <c r="H94" i="8"/>
  <c r="G94" i="8"/>
  <c r="F94" i="8"/>
  <c r="E94" i="8"/>
  <c r="D94" i="8"/>
  <c r="C94" i="8"/>
  <c r="B94" i="8"/>
  <c r="K93" i="8"/>
  <c r="J93" i="8"/>
  <c r="I93" i="8"/>
  <c r="H93" i="8"/>
  <c r="G93" i="8"/>
  <c r="F93" i="8"/>
  <c r="E93" i="8"/>
  <c r="D93" i="8"/>
  <c r="C93" i="8"/>
  <c r="B93" i="8"/>
  <c r="K92" i="8"/>
  <c r="J92" i="8"/>
  <c r="I92" i="8"/>
  <c r="H92" i="8"/>
  <c r="G92" i="8"/>
  <c r="F92" i="8"/>
  <c r="E92" i="8"/>
  <c r="D92" i="8"/>
  <c r="C92" i="8"/>
  <c r="B92" i="8"/>
  <c r="K91" i="8"/>
  <c r="J91" i="8"/>
  <c r="I91" i="8"/>
  <c r="H91" i="8"/>
  <c r="G91" i="8"/>
  <c r="F91" i="8"/>
  <c r="E91" i="8"/>
  <c r="D91" i="8"/>
  <c r="C91" i="8"/>
  <c r="B91" i="8"/>
  <c r="K90" i="8"/>
  <c r="J90" i="8"/>
  <c r="I90" i="8"/>
  <c r="H90" i="8"/>
  <c r="G90" i="8"/>
  <c r="F90" i="8"/>
  <c r="E90" i="8"/>
  <c r="D90" i="8"/>
  <c r="C90" i="8"/>
  <c r="B90" i="8"/>
  <c r="K89" i="8"/>
  <c r="J89" i="8"/>
  <c r="I89" i="8"/>
  <c r="H89" i="8"/>
  <c r="G89" i="8"/>
  <c r="F89" i="8"/>
  <c r="E89" i="8"/>
  <c r="D89" i="8"/>
  <c r="C89" i="8"/>
  <c r="B89" i="8"/>
  <c r="K88" i="8"/>
  <c r="J88" i="8"/>
  <c r="I88" i="8"/>
  <c r="H88" i="8"/>
  <c r="G88" i="8"/>
  <c r="F88" i="8"/>
  <c r="E88" i="8"/>
  <c r="D88" i="8"/>
  <c r="C88" i="8"/>
  <c r="B88" i="8"/>
  <c r="K87" i="8"/>
  <c r="J87" i="8"/>
  <c r="I87" i="8"/>
  <c r="H87" i="8"/>
  <c r="G87" i="8"/>
  <c r="F87" i="8"/>
  <c r="E87" i="8"/>
  <c r="D87" i="8"/>
  <c r="C87" i="8"/>
  <c r="B87" i="8"/>
  <c r="K86" i="8"/>
  <c r="J86" i="8"/>
  <c r="I86" i="8"/>
  <c r="H86" i="8"/>
  <c r="G86" i="8"/>
  <c r="F86" i="8"/>
  <c r="E86" i="8"/>
  <c r="D86" i="8"/>
  <c r="C86" i="8"/>
  <c r="B86" i="8"/>
  <c r="K85" i="8"/>
  <c r="J85" i="8"/>
  <c r="I85" i="8"/>
  <c r="H85" i="8"/>
  <c r="G85" i="8"/>
  <c r="F85" i="8"/>
  <c r="E85" i="8"/>
  <c r="D85" i="8"/>
  <c r="C85" i="8"/>
  <c r="B85" i="8"/>
  <c r="K84" i="8"/>
  <c r="J84" i="8"/>
  <c r="I84" i="8"/>
  <c r="H84" i="8"/>
  <c r="G84" i="8"/>
  <c r="F84" i="8"/>
  <c r="E84" i="8"/>
  <c r="D84" i="8"/>
  <c r="C84" i="8"/>
  <c r="B84" i="8"/>
  <c r="K83" i="8"/>
  <c r="J83" i="8"/>
  <c r="I83" i="8"/>
  <c r="H83" i="8"/>
  <c r="G83" i="8"/>
  <c r="F83" i="8"/>
  <c r="E83" i="8"/>
  <c r="D83" i="8"/>
  <c r="C83" i="8"/>
  <c r="B83" i="8"/>
  <c r="K82" i="8"/>
  <c r="J82" i="8"/>
  <c r="I82" i="8"/>
  <c r="H82" i="8"/>
  <c r="G82" i="8"/>
  <c r="F82" i="8"/>
  <c r="E82" i="8"/>
  <c r="D82" i="8"/>
  <c r="C82" i="8"/>
  <c r="B82" i="8"/>
  <c r="K81" i="8"/>
  <c r="J81" i="8"/>
  <c r="I81" i="8"/>
  <c r="H81" i="8"/>
  <c r="G81" i="8"/>
  <c r="F81" i="8"/>
  <c r="E81" i="8"/>
  <c r="D81" i="8"/>
  <c r="C81" i="8"/>
  <c r="B81" i="8"/>
  <c r="K80" i="8"/>
  <c r="J80" i="8"/>
  <c r="I80" i="8"/>
  <c r="H80" i="8"/>
  <c r="G80" i="8"/>
  <c r="F80" i="8"/>
  <c r="E80" i="8"/>
  <c r="D80" i="8"/>
  <c r="C80" i="8"/>
  <c r="B80" i="8"/>
  <c r="K79" i="8"/>
  <c r="J79" i="8"/>
  <c r="I79" i="8"/>
  <c r="H79" i="8"/>
  <c r="G79" i="8"/>
  <c r="F79" i="8"/>
  <c r="E79" i="8"/>
  <c r="D79" i="8"/>
  <c r="C79" i="8"/>
  <c r="B79" i="8"/>
  <c r="K78" i="8"/>
  <c r="J78" i="8"/>
  <c r="I78" i="8"/>
  <c r="H78" i="8"/>
  <c r="G78" i="8"/>
  <c r="F78" i="8"/>
  <c r="E78" i="8"/>
  <c r="D78" i="8"/>
  <c r="C78" i="8"/>
  <c r="B78" i="8"/>
  <c r="K77" i="8"/>
  <c r="J77" i="8"/>
  <c r="I77" i="8"/>
  <c r="H77" i="8"/>
  <c r="G77" i="8"/>
  <c r="F77" i="8"/>
  <c r="E77" i="8"/>
  <c r="D77" i="8"/>
  <c r="C77" i="8"/>
  <c r="B77" i="8"/>
  <c r="K76" i="8"/>
  <c r="J76" i="8"/>
  <c r="I76" i="8"/>
  <c r="H76" i="8"/>
  <c r="G76" i="8"/>
  <c r="F76" i="8"/>
  <c r="E76" i="8"/>
  <c r="D76" i="8"/>
  <c r="C76" i="8"/>
  <c r="B76" i="8"/>
  <c r="K75" i="8"/>
  <c r="J75" i="8"/>
  <c r="I75" i="8"/>
  <c r="H75" i="8"/>
  <c r="G75" i="8"/>
  <c r="F75" i="8"/>
  <c r="E75" i="8"/>
  <c r="D75" i="8"/>
  <c r="C75" i="8"/>
  <c r="B75" i="8"/>
  <c r="K74" i="8"/>
  <c r="J74" i="8"/>
  <c r="I74" i="8"/>
  <c r="H74" i="8"/>
  <c r="G74" i="8"/>
  <c r="F74" i="8"/>
  <c r="E74" i="8"/>
  <c r="D74" i="8"/>
  <c r="C74" i="8"/>
  <c r="B74" i="8"/>
  <c r="K73" i="8"/>
  <c r="J73" i="8"/>
  <c r="I73" i="8"/>
  <c r="H73" i="8"/>
  <c r="G73" i="8"/>
  <c r="F73" i="8"/>
  <c r="E73" i="8"/>
  <c r="D73" i="8"/>
  <c r="C73" i="8"/>
  <c r="B73" i="8"/>
  <c r="K72" i="8"/>
  <c r="J72" i="8"/>
  <c r="I72" i="8"/>
  <c r="H72" i="8"/>
  <c r="G72" i="8"/>
  <c r="F72" i="8"/>
  <c r="E72" i="8"/>
  <c r="D72" i="8"/>
  <c r="C72" i="8"/>
  <c r="B72" i="8"/>
  <c r="K71" i="8"/>
  <c r="J71" i="8"/>
  <c r="I71" i="8"/>
  <c r="H71" i="8"/>
  <c r="G71" i="8"/>
  <c r="F71" i="8"/>
  <c r="E71" i="8"/>
  <c r="D71" i="8"/>
  <c r="C71" i="8"/>
  <c r="B71" i="8"/>
  <c r="K70" i="8"/>
  <c r="J70" i="8"/>
  <c r="I70" i="8"/>
  <c r="H70" i="8"/>
  <c r="G70" i="8"/>
  <c r="F70" i="8"/>
  <c r="E70" i="8"/>
  <c r="D70" i="8"/>
  <c r="C70" i="8"/>
  <c r="B70" i="8"/>
  <c r="K69" i="8"/>
  <c r="J69" i="8"/>
  <c r="I69" i="8"/>
  <c r="H69" i="8"/>
  <c r="G69" i="8"/>
  <c r="F69" i="8"/>
  <c r="E69" i="8"/>
  <c r="D69" i="8"/>
  <c r="C69" i="8"/>
  <c r="B69" i="8"/>
  <c r="K68" i="8"/>
  <c r="J68" i="8"/>
  <c r="I68" i="8"/>
  <c r="H68" i="8"/>
  <c r="G68" i="8"/>
  <c r="F68" i="8"/>
  <c r="E68" i="8"/>
  <c r="D68" i="8"/>
  <c r="C68" i="8"/>
  <c r="B68" i="8"/>
  <c r="K67" i="8"/>
  <c r="J67" i="8"/>
  <c r="I67" i="8"/>
  <c r="H67" i="8"/>
  <c r="G67" i="8"/>
  <c r="F67" i="8"/>
  <c r="E67" i="8"/>
  <c r="D67" i="8"/>
  <c r="C67" i="8"/>
  <c r="B67" i="8"/>
  <c r="K66" i="8"/>
  <c r="J66" i="8"/>
  <c r="I66" i="8"/>
  <c r="H66" i="8"/>
  <c r="G66" i="8"/>
  <c r="F66" i="8"/>
  <c r="E66" i="8"/>
  <c r="D66" i="8"/>
  <c r="C66" i="8"/>
  <c r="B66" i="8"/>
  <c r="K65" i="8"/>
  <c r="J65" i="8"/>
  <c r="I65" i="8"/>
  <c r="H65" i="8"/>
  <c r="G65" i="8"/>
  <c r="F65" i="8"/>
  <c r="E65" i="8"/>
  <c r="D65" i="8"/>
  <c r="C65" i="8"/>
  <c r="B65" i="8"/>
  <c r="K64" i="8"/>
  <c r="J64" i="8"/>
  <c r="I64" i="8"/>
  <c r="H64" i="8"/>
  <c r="G64" i="8"/>
  <c r="F64" i="8"/>
  <c r="E64" i="8"/>
  <c r="D64" i="8"/>
  <c r="C64" i="8"/>
  <c r="B64" i="8"/>
  <c r="K63" i="8"/>
  <c r="J63" i="8"/>
  <c r="I63" i="8"/>
  <c r="H63" i="8"/>
  <c r="G63" i="8"/>
  <c r="F63" i="8"/>
  <c r="E63" i="8"/>
  <c r="D63" i="8"/>
  <c r="C63" i="8"/>
  <c r="B63" i="8"/>
  <c r="K62" i="8"/>
  <c r="J62" i="8"/>
  <c r="I62" i="8"/>
  <c r="H62" i="8"/>
  <c r="G62" i="8"/>
  <c r="F62" i="8"/>
  <c r="E62" i="8"/>
  <c r="D62" i="8"/>
  <c r="C62" i="8"/>
  <c r="B62" i="8"/>
  <c r="K61" i="8"/>
  <c r="J61" i="8"/>
  <c r="I61" i="8"/>
  <c r="H61" i="8"/>
  <c r="G61" i="8"/>
  <c r="F61" i="8"/>
  <c r="E61" i="8"/>
  <c r="D61" i="8"/>
  <c r="C61" i="8"/>
  <c r="B61" i="8"/>
  <c r="K60" i="8"/>
  <c r="J60" i="8"/>
  <c r="I60" i="8"/>
  <c r="H60" i="8"/>
  <c r="G60" i="8"/>
  <c r="F60" i="8"/>
  <c r="E60" i="8"/>
  <c r="D60" i="8"/>
  <c r="C60" i="8"/>
  <c r="B60" i="8"/>
  <c r="K59" i="8"/>
  <c r="J59" i="8"/>
  <c r="I59" i="8"/>
  <c r="H59" i="8"/>
  <c r="G59" i="8"/>
  <c r="F59" i="8"/>
  <c r="E59" i="8"/>
  <c r="D59" i="8"/>
  <c r="C59" i="8"/>
  <c r="B59" i="8"/>
  <c r="K58" i="8"/>
  <c r="J58" i="8"/>
  <c r="I58" i="8"/>
  <c r="H58" i="8"/>
  <c r="G58" i="8"/>
  <c r="F58" i="8"/>
  <c r="E58" i="8"/>
  <c r="D58" i="8"/>
  <c r="C58" i="8"/>
  <c r="B58" i="8"/>
  <c r="K57" i="8"/>
  <c r="J57" i="8"/>
  <c r="I57" i="8"/>
  <c r="H57" i="8"/>
  <c r="G57" i="8"/>
  <c r="F57" i="8"/>
  <c r="E57" i="8"/>
  <c r="D57" i="8"/>
  <c r="C57" i="8"/>
  <c r="B57" i="8"/>
  <c r="K56" i="8"/>
  <c r="J56" i="8"/>
  <c r="I56" i="8"/>
  <c r="H56" i="8"/>
  <c r="G56" i="8"/>
  <c r="F56" i="8"/>
  <c r="E56" i="8"/>
  <c r="D56" i="8"/>
  <c r="C56" i="8"/>
  <c r="B56" i="8"/>
  <c r="K55" i="8"/>
  <c r="J55" i="8"/>
  <c r="I55" i="8"/>
  <c r="H55" i="8"/>
  <c r="G55" i="8"/>
  <c r="F55" i="8"/>
  <c r="E55" i="8"/>
  <c r="D55" i="8"/>
  <c r="C55" i="8"/>
  <c r="B55" i="8"/>
  <c r="K54" i="8"/>
  <c r="J54" i="8"/>
  <c r="I54" i="8"/>
  <c r="H54" i="8"/>
  <c r="G54" i="8"/>
  <c r="F54" i="8"/>
  <c r="E54" i="8"/>
  <c r="D54" i="8"/>
  <c r="C54" i="8"/>
  <c r="B54" i="8"/>
  <c r="K53" i="8"/>
  <c r="J53" i="8"/>
  <c r="I53" i="8"/>
  <c r="H53" i="8"/>
  <c r="G53" i="8"/>
  <c r="F53" i="8"/>
  <c r="E53" i="8"/>
  <c r="D53" i="8"/>
  <c r="C53" i="8"/>
  <c r="B53" i="8"/>
  <c r="K52" i="8"/>
  <c r="J52" i="8"/>
  <c r="I52" i="8"/>
  <c r="H52" i="8"/>
  <c r="G52" i="8"/>
  <c r="F52" i="8"/>
  <c r="E52" i="8"/>
  <c r="D52" i="8"/>
  <c r="C52" i="8"/>
  <c r="B52" i="8"/>
  <c r="K51" i="8"/>
  <c r="J51" i="8"/>
  <c r="I51" i="8"/>
  <c r="H51" i="8"/>
  <c r="G51" i="8"/>
  <c r="F51" i="8"/>
  <c r="E51" i="8"/>
  <c r="D51" i="8"/>
  <c r="C51" i="8"/>
  <c r="B51" i="8"/>
  <c r="K50" i="8"/>
  <c r="J50" i="8"/>
  <c r="I50" i="8"/>
  <c r="H50" i="8"/>
  <c r="G50" i="8"/>
  <c r="F50" i="8"/>
  <c r="E50" i="8"/>
  <c r="D50" i="8"/>
  <c r="C50" i="8"/>
  <c r="B50" i="8"/>
  <c r="K49" i="8"/>
  <c r="J49" i="8"/>
  <c r="I49" i="8"/>
  <c r="H49" i="8"/>
  <c r="G49" i="8"/>
  <c r="F49" i="8"/>
  <c r="E49" i="8"/>
  <c r="D49" i="8"/>
  <c r="C49" i="8"/>
  <c r="B49" i="8"/>
  <c r="K48" i="8"/>
  <c r="J48" i="8"/>
  <c r="I48" i="8"/>
  <c r="H48" i="8"/>
  <c r="G48" i="8"/>
  <c r="F48" i="8"/>
  <c r="E48" i="8"/>
  <c r="D48" i="8"/>
  <c r="C48" i="8"/>
  <c r="B48" i="8"/>
  <c r="K47" i="8"/>
  <c r="J47" i="8"/>
  <c r="I47" i="8"/>
  <c r="H47" i="8"/>
  <c r="G47" i="8"/>
  <c r="F47" i="8"/>
  <c r="E47" i="8"/>
  <c r="D47" i="8"/>
  <c r="C47" i="8"/>
  <c r="B47" i="8"/>
  <c r="K46" i="8"/>
  <c r="J46" i="8"/>
  <c r="I46" i="8"/>
  <c r="H46" i="8"/>
  <c r="G46" i="8"/>
  <c r="F46" i="8"/>
  <c r="E46" i="8"/>
  <c r="D46" i="8"/>
  <c r="C46" i="8"/>
  <c r="B46" i="8"/>
  <c r="K45" i="8"/>
  <c r="J45" i="8"/>
  <c r="I45" i="8"/>
  <c r="H45" i="8"/>
  <c r="G45" i="8"/>
  <c r="F45" i="8"/>
  <c r="E45" i="8"/>
  <c r="D45" i="8"/>
  <c r="C45" i="8"/>
  <c r="B45" i="8"/>
  <c r="K44" i="8"/>
  <c r="J44" i="8"/>
  <c r="I44" i="8"/>
  <c r="H44" i="8"/>
  <c r="G44" i="8"/>
  <c r="F44" i="8"/>
  <c r="E44" i="8"/>
  <c r="D44" i="8"/>
  <c r="C44" i="8"/>
  <c r="B44" i="8"/>
  <c r="K43" i="8"/>
  <c r="J43" i="8"/>
  <c r="I43" i="8"/>
  <c r="H43" i="8"/>
  <c r="G43" i="8"/>
  <c r="F43" i="8"/>
  <c r="E43" i="8"/>
  <c r="D43" i="8"/>
  <c r="C43" i="8"/>
  <c r="B43" i="8"/>
  <c r="K42" i="8"/>
  <c r="J42" i="8"/>
  <c r="I42" i="8"/>
  <c r="H42" i="8"/>
  <c r="G42" i="8"/>
  <c r="F42" i="8"/>
  <c r="E42" i="8"/>
  <c r="D42" i="8"/>
  <c r="C42" i="8"/>
  <c r="B42" i="8"/>
  <c r="K41" i="8"/>
  <c r="J41" i="8"/>
  <c r="I41" i="8"/>
  <c r="H41" i="8"/>
  <c r="G41" i="8"/>
  <c r="F41" i="8"/>
  <c r="E41" i="8"/>
  <c r="D41" i="8"/>
  <c r="C41" i="8"/>
  <c r="B41" i="8"/>
  <c r="K40" i="8"/>
  <c r="J40" i="8"/>
  <c r="I40" i="8"/>
  <c r="H40" i="8"/>
  <c r="G40" i="8"/>
  <c r="F40" i="8"/>
  <c r="E40" i="8"/>
  <c r="D40" i="8"/>
  <c r="C40" i="8"/>
  <c r="B40" i="8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68" i="7"/>
  <c r="J368" i="7"/>
  <c r="I368" i="7"/>
  <c r="H368" i="7"/>
  <c r="G368" i="7"/>
  <c r="F368" i="7"/>
  <c r="E368" i="7"/>
  <c r="D368" i="7"/>
  <c r="C368" i="7"/>
  <c r="B368" i="7"/>
  <c r="K367" i="7"/>
  <c r="J367" i="7"/>
  <c r="I367" i="7"/>
  <c r="H367" i="7"/>
  <c r="G367" i="7"/>
  <c r="F367" i="7"/>
  <c r="E367" i="7"/>
  <c r="D367" i="7"/>
  <c r="C367" i="7"/>
  <c r="B367" i="7"/>
  <c r="K366" i="7"/>
  <c r="J366" i="7"/>
  <c r="I366" i="7"/>
  <c r="H366" i="7"/>
  <c r="G366" i="7"/>
  <c r="F366" i="7"/>
  <c r="E366" i="7"/>
  <c r="D366" i="7"/>
  <c r="C366" i="7"/>
  <c r="B366" i="7"/>
  <c r="K365" i="7"/>
  <c r="J365" i="7"/>
  <c r="I365" i="7"/>
  <c r="H365" i="7"/>
  <c r="G365" i="7"/>
  <c r="F365" i="7"/>
  <c r="E365" i="7"/>
  <c r="D365" i="7"/>
  <c r="C365" i="7"/>
  <c r="B365" i="7"/>
  <c r="K364" i="7"/>
  <c r="J364" i="7"/>
  <c r="I364" i="7"/>
  <c r="H364" i="7"/>
  <c r="G364" i="7"/>
  <c r="F364" i="7"/>
  <c r="E364" i="7"/>
  <c r="D364" i="7"/>
  <c r="C364" i="7"/>
  <c r="B364" i="7"/>
  <c r="K363" i="7"/>
  <c r="J363" i="7"/>
  <c r="I363" i="7"/>
  <c r="H363" i="7"/>
  <c r="G363" i="7"/>
  <c r="F363" i="7"/>
  <c r="E363" i="7"/>
  <c r="D363" i="7"/>
  <c r="C363" i="7"/>
  <c r="B363" i="7"/>
  <c r="K362" i="7"/>
  <c r="J362" i="7"/>
  <c r="I362" i="7"/>
  <c r="H362" i="7"/>
  <c r="G362" i="7"/>
  <c r="F362" i="7"/>
  <c r="E362" i="7"/>
  <c r="D362" i="7"/>
  <c r="C362" i="7"/>
  <c r="B362" i="7"/>
  <c r="K361" i="7"/>
  <c r="J361" i="7"/>
  <c r="I361" i="7"/>
  <c r="H361" i="7"/>
  <c r="G361" i="7"/>
  <c r="F361" i="7"/>
  <c r="E361" i="7"/>
  <c r="D361" i="7"/>
  <c r="C361" i="7"/>
  <c r="B361" i="7"/>
  <c r="K360" i="7"/>
  <c r="J360" i="7"/>
  <c r="I360" i="7"/>
  <c r="H360" i="7"/>
  <c r="G360" i="7"/>
  <c r="F360" i="7"/>
  <c r="E360" i="7"/>
  <c r="D360" i="7"/>
  <c r="C360" i="7"/>
  <c r="B360" i="7"/>
  <c r="K359" i="7"/>
  <c r="J359" i="7"/>
  <c r="I359" i="7"/>
  <c r="H359" i="7"/>
  <c r="G359" i="7"/>
  <c r="F359" i="7"/>
  <c r="E359" i="7"/>
  <c r="D359" i="7"/>
  <c r="C359" i="7"/>
  <c r="B359" i="7"/>
  <c r="K358" i="7"/>
  <c r="J358" i="7"/>
  <c r="I358" i="7"/>
  <c r="H358" i="7"/>
  <c r="G358" i="7"/>
  <c r="F358" i="7"/>
  <c r="E358" i="7"/>
  <c r="D358" i="7"/>
  <c r="C358" i="7"/>
  <c r="B358" i="7"/>
  <c r="K357" i="7"/>
  <c r="J357" i="7"/>
  <c r="I357" i="7"/>
  <c r="H357" i="7"/>
  <c r="G357" i="7"/>
  <c r="F357" i="7"/>
  <c r="E357" i="7"/>
  <c r="D357" i="7"/>
  <c r="C357" i="7"/>
  <c r="B357" i="7"/>
  <c r="K356" i="7"/>
  <c r="J356" i="7"/>
  <c r="I356" i="7"/>
  <c r="H356" i="7"/>
  <c r="G356" i="7"/>
  <c r="F356" i="7"/>
  <c r="E356" i="7"/>
  <c r="D356" i="7"/>
  <c r="C356" i="7"/>
  <c r="B356" i="7"/>
  <c r="K355" i="7"/>
  <c r="J355" i="7"/>
  <c r="I355" i="7"/>
  <c r="H355" i="7"/>
  <c r="G355" i="7"/>
  <c r="F355" i="7"/>
  <c r="E355" i="7"/>
  <c r="D355" i="7"/>
  <c r="C355" i="7"/>
  <c r="B355" i="7"/>
  <c r="K354" i="7"/>
  <c r="J354" i="7"/>
  <c r="I354" i="7"/>
  <c r="H354" i="7"/>
  <c r="G354" i="7"/>
  <c r="F354" i="7"/>
  <c r="E354" i="7"/>
  <c r="D354" i="7"/>
  <c r="C354" i="7"/>
  <c r="B354" i="7"/>
  <c r="K353" i="7"/>
  <c r="J353" i="7"/>
  <c r="I353" i="7"/>
  <c r="H353" i="7"/>
  <c r="G353" i="7"/>
  <c r="F353" i="7"/>
  <c r="E353" i="7"/>
  <c r="D353" i="7"/>
  <c r="C353" i="7"/>
  <c r="B353" i="7"/>
  <c r="K352" i="7"/>
  <c r="J352" i="7"/>
  <c r="I352" i="7"/>
  <c r="H352" i="7"/>
  <c r="G352" i="7"/>
  <c r="F352" i="7"/>
  <c r="E352" i="7"/>
  <c r="D352" i="7"/>
  <c r="C352" i="7"/>
  <c r="B352" i="7"/>
  <c r="K351" i="7"/>
  <c r="J351" i="7"/>
  <c r="I351" i="7"/>
  <c r="H351" i="7"/>
  <c r="G351" i="7"/>
  <c r="F351" i="7"/>
  <c r="E351" i="7"/>
  <c r="D351" i="7"/>
  <c r="C351" i="7"/>
  <c r="B351" i="7"/>
  <c r="K350" i="7"/>
  <c r="J350" i="7"/>
  <c r="I350" i="7"/>
  <c r="H350" i="7"/>
  <c r="G350" i="7"/>
  <c r="F350" i="7"/>
  <c r="E350" i="7"/>
  <c r="D350" i="7"/>
  <c r="C350" i="7"/>
  <c r="B350" i="7"/>
  <c r="K349" i="7"/>
  <c r="J349" i="7"/>
  <c r="I349" i="7"/>
  <c r="H349" i="7"/>
  <c r="G349" i="7"/>
  <c r="F349" i="7"/>
  <c r="E349" i="7"/>
  <c r="D349" i="7"/>
  <c r="C349" i="7"/>
  <c r="B349" i="7"/>
  <c r="K348" i="7"/>
  <c r="J348" i="7"/>
  <c r="I348" i="7"/>
  <c r="H348" i="7"/>
  <c r="G348" i="7"/>
  <c r="F348" i="7"/>
  <c r="E348" i="7"/>
  <c r="D348" i="7"/>
  <c r="C348" i="7"/>
  <c r="B348" i="7"/>
  <c r="K347" i="7"/>
  <c r="J347" i="7"/>
  <c r="I347" i="7"/>
  <c r="H347" i="7"/>
  <c r="G347" i="7"/>
  <c r="F347" i="7"/>
  <c r="E347" i="7"/>
  <c r="D347" i="7"/>
  <c r="C347" i="7"/>
  <c r="B347" i="7"/>
  <c r="K346" i="7"/>
  <c r="J346" i="7"/>
  <c r="I346" i="7"/>
  <c r="H346" i="7"/>
  <c r="G346" i="7"/>
  <c r="F346" i="7"/>
  <c r="E346" i="7"/>
  <c r="D346" i="7"/>
  <c r="C346" i="7"/>
  <c r="B346" i="7"/>
  <c r="K345" i="7"/>
  <c r="J345" i="7"/>
  <c r="I345" i="7"/>
  <c r="H345" i="7"/>
  <c r="G345" i="7"/>
  <c r="F345" i="7"/>
  <c r="E345" i="7"/>
  <c r="D345" i="7"/>
  <c r="C345" i="7"/>
  <c r="B345" i="7"/>
  <c r="K344" i="7"/>
  <c r="J344" i="7"/>
  <c r="I344" i="7"/>
  <c r="H344" i="7"/>
  <c r="G344" i="7"/>
  <c r="F344" i="7"/>
  <c r="E344" i="7"/>
  <c r="D344" i="7"/>
  <c r="C344" i="7"/>
  <c r="B344" i="7"/>
  <c r="K343" i="7"/>
  <c r="J343" i="7"/>
  <c r="I343" i="7"/>
  <c r="H343" i="7"/>
  <c r="G343" i="7"/>
  <c r="F343" i="7"/>
  <c r="E343" i="7"/>
  <c r="D343" i="7"/>
  <c r="C343" i="7"/>
  <c r="B343" i="7"/>
  <c r="K342" i="7"/>
  <c r="J342" i="7"/>
  <c r="I342" i="7"/>
  <c r="H342" i="7"/>
  <c r="G342" i="7"/>
  <c r="F342" i="7"/>
  <c r="E342" i="7"/>
  <c r="D342" i="7"/>
  <c r="C342" i="7"/>
  <c r="B342" i="7"/>
  <c r="K341" i="7"/>
  <c r="J341" i="7"/>
  <c r="I341" i="7"/>
  <c r="H341" i="7"/>
  <c r="G341" i="7"/>
  <c r="F341" i="7"/>
  <c r="E341" i="7"/>
  <c r="D341" i="7"/>
  <c r="C341" i="7"/>
  <c r="B341" i="7"/>
  <c r="K340" i="7"/>
  <c r="J340" i="7"/>
  <c r="I340" i="7"/>
  <c r="H340" i="7"/>
  <c r="G340" i="7"/>
  <c r="F340" i="7"/>
  <c r="E340" i="7"/>
  <c r="D340" i="7"/>
  <c r="C340" i="7"/>
  <c r="B340" i="7"/>
  <c r="K339" i="7"/>
  <c r="J339" i="7"/>
  <c r="I339" i="7"/>
  <c r="H339" i="7"/>
  <c r="G339" i="7"/>
  <c r="F339" i="7"/>
  <c r="E339" i="7"/>
  <c r="D339" i="7"/>
  <c r="C339" i="7"/>
  <c r="B339" i="7"/>
  <c r="K338" i="7"/>
  <c r="J338" i="7"/>
  <c r="I338" i="7"/>
  <c r="H338" i="7"/>
  <c r="G338" i="7"/>
  <c r="F338" i="7"/>
  <c r="E338" i="7"/>
  <c r="D338" i="7"/>
  <c r="C338" i="7"/>
  <c r="B338" i="7"/>
  <c r="K337" i="7"/>
  <c r="J337" i="7"/>
  <c r="I337" i="7"/>
  <c r="H337" i="7"/>
  <c r="G337" i="7"/>
  <c r="F337" i="7"/>
  <c r="E337" i="7"/>
  <c r="D337" i="7"/>
  <c r="C337" i="7"/>
  <c r="B337" i="7"/>
  <c r="K336" i="7"/>
  <c r="J336" i="7"/>
  <c r="I336" i="7"/>
  <c r="H336" i="7"/>
  <c r="G336" i="7"/>
  <c r="F336" i="7"/>
  <c r="E336" i="7"/>
  <c r="D336" i="7"/>
  <c r="C336" i="7"/>
  <c r="B336" i="7"/>
  <c r="K335" i="7"/>
  <c r="J335" i="7"/>
  <c r="I335" i="7"/>
  <c r="H335" i="7"/>
  <c r="G335" i="7"/>
  <c r="F335" i="7"/>
  <c r="E335" i="7"/>
  <c r="D335" i="7"/>
  <c r="C335" i="7"/>
  <c r="B335" i="7"/>
  <c r="K334" i="7"/>
  <c r="J334" i="7"/>
  <c r="I334" i="7"/>
  <c r="H334" i="7"/>
  <c r="G334" i="7"/>
  <c r="F334" i="7"/>
  <c r="E334" i="7"/>
  <c r="D334" i="7"/>
  <c r="C334" i="7"/>
  <c r="B334" i="7"/>
  <c r="K333" i="7"/>
  <c r="J333" i="7"/>
  <c r="I333" i="7"/>
  <c r="H333" i="7"/>
  <c r="G333" i="7"/>
  <c r="F333" i="7"/>
  <c r="E333" i="7"/>
  <c r="D333" i="7"/>
  <c r="C333" i="7"/>
  <c r="B333" i="7"/>
  <c r="K332" i="7"/>
  <c r="J332" i="7"/>
  <c r="I332" i="7"/>
  <c r="H332" i="7"/>
  <c r="G332" i="7"/>
  <c r="F332" i="7"/>
  <c r="E332" i="7"/>
  <c r="D332" i="7"/>
  <c r="C332" i="7"/>
  <c r="B332" i="7"/>
  <c r="K331" i="7"/>
  <c r="J331" i="7"/>
  <c r="I331" i="7"/>
  <c r="H331" i="7"/>
  <c r="G331" i="7"/>
  <c r="F331" i="7"/>
  <c r="E331" i="7"/>
  <c r="D331" i="7"/>
  <c r="C331" i="7"/>
  <c r="B331" i="7"/>
  <c r="K330" i="7"/>
  <c r="J330" i="7"/>
  <c r="I330" i="7"/>
  <c r="H330" i="7"/>
  <c r="G330" i="7"/>
  <c r="F330" i="7"/>
  <c r="E330" i="7"/>
  <c r="D330" i="7"/>
  <c r="C330" i="7"/>
  <c r="B330" i="7"/>
  <c r="K329" i="7"/>
  <c r="J329" i="7"/>
  <c r="I329" i="7"/>
  <c r="H329" i="7"/>
  <c r="G329" i="7"/>
  <c r="F329" i="7"/>
  <c r="E329" i="7"/>
  <c r="D329" i="7"/>
  <c r="C329" i="7"/>
  <c r="B329" i="7"/>
  <c r="K328" i="7"/>
  <c r="J328" i="7"/>
  <c r="I328" i="7"/>
  <c r="H328" i="7"/>
  <c r="G328" i="7"/>
  <c r="F328" i="7"/>
  <c r="E328" i="7"/>
  <c r="D328" i="7"/>
  <c r="C328" i="7"/>
  <c r="B328" i="7"/>
  <c r="K327" i="7"/>
  <c r="J327" i="7"/>
  <c r="I327" i="7"/>
  <c r="H327" i="7"/>
  <c r="G327" i="7"/>
  <c r="F327" i="7"/>
  <c r="E327" i="7"/>
  <c r="D327" i="7"/>
  <c r="C327" i="7"/>
  <c r="B327" i="7"/>
  <c r="K326" i="7"/>
  <c r="J326" i="7"/>
  <c r="I326" i="7"/>
  <c r="H326" i="7"/>
  <c r="G326" i="7"/>
  <c r="F326" i="7"/>
  <c r="E326" i="7"/>
  <c r="D326" i="7"/>
  <c r="C326" i="7"/>
  <c r="B326" i="7"/>
  <c r="K325" i="7"/>
  <c r="J325" i="7"/>
  <c r="I325" i="7"/>
  <c r="H325" i="7"/>
  <c r="G325" i="7"/>
  <c r="F325" i="7"/>
  <c r="E325" i="7"/>
  <c r="D325" i="7"/>
  <c r="C325" i="7"/>
  <c r="B325" i="7"/>
  <c r="K324" i="7"/>
  <c r="J324" i="7"/>
  <c r="I324" i="7"/>
  <c r="H324" i="7"/>
  <c r="G324" i="7"/>
  <c r="F324" i="7"/>
  <c r="E324" i="7"/>
  <c r="D324" i="7"/>
  <c r="C324" i="7"/>
  <c r="B324" i="7"/>
  <c r="K323" i="7"/>
  <c r="J323" i="7"/>
  <c r="I323" i="7"/>
  <c r="H323" i="7"/>
  <c r="G323" i="7"/>
  <c r="F323" i="7"/>
  <c r="E323" i="7"/>
  <c r="D323" i="7"/>
  <c r="C323" i="7"/>
  <c r="B323" i="7"/>
  <c r="K322" i="7"/>
  <c r="J322" i="7"/>
  <c r="I322" i="7"/>
  <c r="H322" i="7"/>
  <c r="G322" i="7"/>
  <c r="F322" i="7"/>
  <c r="E322" i="7"/>
  <c r="D322" i="7"/>
  <c r="C322" i="7"/>
  <c r="B322" i="7"/>
  <c r="K321" i="7"/>
  <c r="J321" i="7"/>
  <c r="I321" i="7"/>
  <c r="H321" i="7"/>
  <c r="G321" i="7"/>
  <c r="F321" i="7"/>
  <c r="E321" i="7"/>
  <c r="D321" i="7"/>
  <c r="C321" i="7"/>
  <c r="B321" i="7"/>
  <c r="K320" i="7"/>
  <c r="J320" i="7"/>
  <c r="I320" i="7"/>
  <c r="H320" i="7"/>
  <c r="G320" i="7"/>
  <c r="F320" i="7"/>
  <c r="E320" i="7"/>
  <c r="D320" i="7"/>
  <c r="C320" i="7"/>
  <c r="B320" i="7"/>
  <c r="K319" i="7"/>
  <c r="J319" i="7"/>
  <c r="I319" i="7"/>
  <c r="H319" i="7"/>
  <c r="G319" i="7"/>
  <c r="F319" i="7"/>
  <c r="E319" i="7"/>
  <c r="D319" i="7"/>
  <c r="C319" i="7"/>
  <c r="B319" i="7"/>
  <c r="K318" i="7"/>
  <c r="J318" i="7"/>
  <c r="I318" i="7"/>
  <c r="H318" i="7"/>
  <c r="G318" i="7"/>
  <c r="F318" i="7"/>
  <c r="E318" i="7"/>
  <c r="D318" i="7"/>
  <c r="C318" i="7"/>
  <c r="B318" i="7"/>
  <c r="K317" i="7"/>
  <c r="J317" i="7"/>
  <c r="I317" i="7"/>
  <c r="H317" i="7"/>
  <c r="G317" i="7"/>
  <c r="F317" i="7"/>
  <c r="E317" i="7"/>
  <c r="D317" i="7"/>
  <c r="C317" i="7"/>
  <c r="B317" i="7"/>
  <c r="K316" i="7"/>
  <c r="J316" i="7"/>
  <c r="I316" i="7"/>
  <c r="H316" i="7"/>
  <c r="G316" i="7"/>
  <c r="F316" i="7"/>
  <c r="E316" i="7"/>
  <c r="D316" i="7"/>
  <c r="C316" i="7"/>
  <c r="B316" i="7"/>
  <c r="K315" i="7"/>
  <c r="J315" i="7"/>
  <c r="I315" i="7"/>
  <c r="H315" i="7"/>
  <c r="G315" i="7"/>
  <c r="F315" i="7"/>
  <c r="E315" i="7"/>
  <c r="D315" i="7"/>
  <c r="C315" i="7"/>
  <c r="B315" i="7"/>
  <c r="K314" i="7"/>
  <c r="J314" i="7"/>
  <c r="I314" i="7"/>
  <c r="H314" i="7"/>
  <c r="G314" i="7"/>
  <c r="F314" i="7"/>
  <c r="E314" i="7"/>
  <c r="D314" i="7"/>
  <c r="C314" i="7"/>
  <c r="B314" i="7"/>
  <c r="K313" i="7"/>
  <c r="J313" i="7"/>
  <c r="I313" i="7"/>
  <c r="H313" i="7"/>
  <c r="G313" i="7"/>
  <c r="F313" i="7"/>
  <c r="E313" i="7"/>
  <c r="D313" i="7"/>
  <c r="C313" i="7"/>
  <c r="B313" i="7"/>
  <c r="K312" i="7"/>
  <c r="J312" i="7"/>
  <c r="I312" i="7"/>
  <c r="H312" i="7"/>
  <c r="G312" i="7"/>
  <c r="F312" i="7"/>
  <c r="E312" i="7"/>
  <c r="D312" i="7"/>
  <c r="C312" i="7"/>
  <c r="B312" i="7"/>
  <c r="K311" i="7"/>
  <c r="J311" i="7"/>
  <c r="I311" i="7"/>
  <c r="H311" i="7"/>
  <c r="G311" i="7"/>
  <c r="F311" i="7"/>
  <c r="E311" i="7"/>
  <c r="D311" i="7"/>
  <c r="C311" i="7"/>
  <c r="B311" i="7"/>
  <c r="K310" i="7"/>
  <c r="J310" i="7"/>
  <c r="I310" i="7"/>
  <c r="H310" i="7"/>
  <c r="G310" i="7"/>
  <c r="F310" i="7"/>
  <c r="E310" i="7"/>
  <c r="D310" i="7"/>
  <c r="C310" i="7"/>
  <c r="B310" i="7"/>
  <c r="K309" i="7"/>
  <c r="J309" i="7"/>
  <c r="I309" i="7"/>
  <c r="H309" i="7"/>
  <c r="G309" i="7"/>
  <c r="F309" i="7"/>
  <c r="E309" i="7"/>
  <c r="D309" i="7"/>
  <c r="C309" i="7"/>
  <c r="B309" i="7"/>
  <c r="K308" i="7"/>
  <c r="J308" i="7"/>
  <c r="I308" i="7"/>
  <c r="H308" i="7"/>
  <c r="G308" i="7"/>
  <c r="F308" i="7"/>
  <c r="E308" i="7"/>
  <c r="D308" i="7"/>
  <c r="C308" i="7"/>
  <c r="B308" i="7"/>
  <c r="K307" i="7"/>
  <c r="J307" i="7"/>
  <c r="I307" i="7"/>
  <c r="H307" i="7"/>
  <c r="G307" i="7"/>
  <c r="F307" i="7"/>
  <c r="E307" i="7"/>
  <c r="D307" i="7"/>
  <c r="C307" i="7"/>
  <c r="B307" i="7"/>
  <c r="K306" i="7"/>
  <c r="J306" i="7"/>
  <c r="I306" i="7"/>
  <c r="H306" i="7"/>
  <c r="G306" i="7"/>
  <c r="F306" i="7"/>
  <c r="E306" i="7"/>
  <c r="D306" i="7"/>
  <c r="C306" i="7"/>
  <c r="B306" i="7"/>
  <c r="K305" i="7"/>
  <c r="J305" i="7"/>
  <c r="I305" i="7"/>
  <c r="H305" i="7"/>
  <c r="G305" i="7"/>
  <c r="F305" i="7"/>
  <c r="E305" i="7"/>
  <c r="D305" i="7"/>
  <c r="C305" i="7"/>
  <c r="B305" i="7"/>
  <c r="K304" i="7"/>
  <c r="J304" i="7"/>
  <c r="I304" i="7"/>
  <c r="H304" i="7"/>
  <c r="G304" i="7"/>
  <c r="F304" i="7"/>
  <c r="E304" i="7"/>
  <c r="D304" i="7"/>
  <c r="C304" i="7"/>
  <c r="B304" i="7"/>
  <c r="K303" i="7"/>
  <c r="J303" i="7"/>
  <c r="I303" i="7"/>
  <c r="H303" i="7"/>
  <c r="G303" i="7"/>
  <c r="F303" i="7"/>
  <c r="E303" i="7"/>
  <c r="D303" i="7"/>
  <c r="C303" i="7"/>
  <c r="B303" i="7"/>
  <c r="K302" i="7"/>
  <c r="J302" i="7"/>
  <c r="I302" i="7"/>
  <c r="H302" i="7"/>
  <c r="G302" i="7"/>
  <c r="F302" i="7"/>
  <c r="E302" i="7"/>
  <c r="D302" i="7"/>
  <c r="C302" i="7"/>
  <c r="B302" i="7"/>
  <c r="K301" i="7"/>
  <c r="J301" i="7"/>
  <c r="I301" i="7"/>
  <c r="H301" i="7"/>
  <c r="G301" i="7"/>
  <c r="F301" i="7"/>
  <c r="E301" i="7"/>
  <c r="D301" i="7"/>
  <c r="C301" i="7"/>
  <c r="B301" i="7"/>
  <c r="K300" i="7"/>
  <c r="J300" i="7"/>
  <c r="I300" i="7"/>
  <c r="H300" i="7"/>
  <c r="G300" i="7"/>
  <c r="F300" i="7"/>
  <c r="E300" i="7"/>
  <c r="D300" i="7"/>
  <c r="C300" i="7"/>
  <c r="B300" i="7"/>
  <c r="K299" i="7"/>
  <c r="J299" i="7"/>
  <c r="I299" i="7"/>
  <c r="H299" i="7"/>
  <c r="G299" i="7"/>
  <c r="F299" i="7"/>
  <c r="E299" i="7"/>
  <c r="D299" i="7"/>
  <c r="C299" i="7"/>
  <c r="B299" i="7"/>
  <c r="K298" i="7"/>
  <c r="J298" i="7"/>
  <c r="I298" i="7"/>
  <c r="H298" i="7"/>
  <c r="G298" i="7"/>
  <c r="F298" i="7"/>
  <c r="E298" i="7"/>
  <c r="D298" i="7"/>
  <c r="C298" i="7"/>
  <c r="B298" i="7"/>
  <c r="K297" i="7"/>
  <c r="J297" i="7"/>
  <c r="I297" i="7"/>
  <c r="H297" i="7"/>
  <c r="G297" i="7"/>
  <c r="F297" i="7"/>
  <c r="E297" i="7"/>
  <c r="D297" i="7"/>
  <c r="C297" i="7"/>
  <c r="B297" i="7"/>
  <c r="K296" i="7"/>
  <c r="J296" i="7"/>
  <c r="I296" i="7"/>
  <c r="H296" i="7"/>
  <c r="G296" i="7"/>
  <c r="F296" i="7"/>
  <c r="E296" i="7"/>
  <c r="D296" i="7"/>
  <c r="C296" i="7"/>
  <c r="B296" i="7"/>
  <c r="K295" i="7"/>
  <c r="J295" i="7"/>
  <c r="I295" i="7"/>
  <c r="H295" i="7"/>
  <c r="G295" i="7"/>
  <c r="F295" i="7"/>
  <c r="E295" i="7"/>
  <c r="D295" i="7"/>
  <c r="C295" i="7"/>
  <c r="B295" i="7"/>
  <c r="K294" i="7"/>
  <c r="J294" i="7"/>
  <c r="I294" i="7"/>
  <c r="H294" i="7"/>
  <c r="G294" i="7"/>
  <c r="F294" i="7"/>
  <c r="E294" i="7"/>
  <c r="D294" i="7"/>
  <c r="C294" i="7"/>
  <c r="B294" i="7"/>
  <c r="K293" i="7"/>
  <c r="J293" i="7"/>
  <c r="I293" i="7"/>
  <c r="H293" i="7"/>
  <c r="G293" i="7"/>
  <c r="F293" i="7"/>
  <c r="E293" i="7"/>
  <c r="D293" i="7"/>
  <c r="C293" i="7"/>
  <c r="B293" i="7"/>
  <c r="K292" i="7"/>
  <c r="J292" i="7"/>
  <c r="I292" i="7"/>
  <c r="H292" i="7"/>
  <c r="G292" i="7"/>
  <c r="F292" i="7"/>
  <c r="E292" i="7"/>
  <c r="D292" i="7"/>
  <c r="C292" i="7"/>
  <c r="B292" i="7"/>
  <c r="K291" i="7"/>
  <c r="J291" i="7"/>
  <c r="I291" i="7"/>
  <c r="H291" i="7"/>
  <c r="G291" i="7"/>
  <c r="F291" i="7"/>
  <c r="E291" i="7"/>
  <c r="D291" i="7"/>
  <c r="C291" i="7"/>
  <c r="B291" i="7"/>
  <c r="K290" i="7"/>
  <c r="J290" i="7"/>
  <c r="I290" i="7"/>
  <c r="H290" i="7"/>
  <c r="G290" i="7"/>
  <c r="F290" i="7"/>
  <c r="E290" i="7"/>
  <c r="D290" i="7"/>
  <c r="C290" i="7"/>
  <c r="B290" i="7"/>
  <c r="K289" i="7"/>
  <c r="J289" i="7"/>
  <c r="I289" i="7"/>
  <c r="H289" i="7"/>
  <c r="G289" i="7"/>
  <c r="F289" i="7"/>
  <c r="E289" i="7"/>
  <c r="D289" i="7"/>
  <c r="C289" i="7"/>
  <c r="B289" i="7"/>
  <c r="K288" i="7"/>
  <c r="J288" i="7"/>
  <c r="I288" i="7"/>
  <c r="H288" i="7"/>
  <c r="G288" i="7"/>
  <c r="F288" i="7"/>
  <c r="E288" i="7"/>
  <c r="D288" i="7"/>
  <c r="C288" i="7"/>
  <c r="B288" i="7"/>
  <c r="K287" i="7"/>
  <c r="J287" i="7"/>
  <c r="I287" i="7"/>
  <c r="H287" i="7"/>
  <c r="G287" i="7"/>
  <c r="F287" i="7"/>
  <c r="E287" i="7"/>
  <c r="D287" i="7"/>
  <c r="C287" i="7"/>
  <c r="B287" i="7"/>
  <c r="K286" i="7"/>
  <c r="J286" i="7"/>
  <c r="I286" i="7"/>
  <c r="H286" i="7"/>
  <c r="G286" i="7"/>
  <c r="F286" i="7"/>
  <c r="E286" i="7"/>
  <c r="D286" i="7"/>
  <c r="C286" i="7"/>
  <c r="B286" i="7"/>
  <c r="K285" i="7"/>
  <c r="J285" i="7"/>
  <c r="I285" i="7"/>
  <c r="H285" i="7"/>
  <c r="G285" i="7"/>
  <c r="F285" i="7"/>
  <c r="E285" i="7"/>
  <c r="D285" i="7"/>
  <c r="C285" i="7"/>
  <c r="B285" i="7"/>
  <c r="K284" i="7"/>
  <c r="J284" i="7"/>
  <c r="I284" i="7"/>
  <c r="H284" i="7"/>
  <c r="G284" i="7"/>
  <c r="F284" i="7"/>
  <c r="E284" i="7"/>
  <c r="D284" i="7"/>
  <c r="C284" i="7"/>
  <c r="B284" i="7"/>
  <c r="K283" i="7"/>
  <c r="J283" i="7"/>
  <c r="I283" i="7"/>
  <c r="H283" i="7"/>
  <c r="G283" i="7"/>
  <c r="F283" i="7"/>
  <c r="E283" i="7"/>
  <c r="D283" i="7"/>
  <c r="C283" i="7"/>
  <c r="B283" i="7"/>
  <c r="K282" i="7"/>
  <c r="J282" i="7"/>
  <c r="I282" i="7"/>
  <c r="H282" i="7"/>
  <c r="G282" i="7"/>
  <c r="F282" i="7"/>
  <c r="E282" i="7"/>
  <c r="D282" i="7"/>
  <c r="C282" i="7"/>
  <c r="B282" i="7"/>
  <c r="K281" i="7"/>
  <c r="J281" i="7"/>
  <c r="I281" i="7"/>
  <c r="H281" i="7"/>
  <c r="G281" i="7"/>
  <c r="F281" i="7"/>
  <c r="E281" i="7"/>
  <c r="D281" i="7"/>
  <c r="C281" i="7"/>
  <c r="B281" i="7"/>
  <c r="K280" i="7"/>
  <c r="J280" i="7"/>
  <c r="I280" i="7"/>
  <c r="H280" i="7"/>
  <c r="G280" i="7"/>
  <c r="F280" i="7"/>
  <c r="E280" i="7"/>
  <c r="D280" i="7"/>
  <c r="C280" i="7"/>
  <c r="B280" i="7"/>
  <c r="K279" i="7"/>
  <c r="J279" i="7"/>
  <c r="I279" i="7"/>
  <c r="H279" i="7"/>
  <c r="G279" i="7"/>
  <c r="F279" i="7"/>
  <c r="E279" i="7"/>
  <c r="D279" i="7"/>
  <c r="C279" i="7"/>
  <c r="B279" i="7"/>
  <c r="K278" i="7"/>
  <c r="J278" i="7"/>
  <c r="I278" i="7"/>
  <c r="H278" i="7"/>
  <c r="G278" i="7"/>
  <c r="F278" i="7"/>
  <c r="E278" i="7"/>
  <c r="D278" i="7"/>
  <c r="C278" i="7"/>
  <c r="B278" i="7"/>
  <c r="K277" i="7"/>
  <c r="J277" i="7"/>
  <c r="I277" i="7"/>
  <c r="H277" i="7"/>
  <c r="G277" i="7"/>
  <c r="F277" i="7"/>
  <c r="E277" i="7"/>
  <c r="D277" i="7"/>
  <c r="C277" i="7"/>
  <c r="B277" i="7"/>
  <c r="K276" i="7"/>
  <c r="J276" i="7"/>
  <c r="I276" i="7"/>
  <c r="H276" i="7"/>
  <c r="G276" i="7"/>
  <c r="F276" i="7"/>
  <c r="E276" i="7"/>
  <c r="D276" i="7"/>
  <c r="C276" i="7"/>
  <c r="B276" i="7"/>
  <c r="K275" i="7"/>
  <c r="J275" i="7"/>
  <c r="I275" i="7"/>
  <c r="H275" i="7"/>
  <c r="G275" i="7"/>
  <c r="F275" i="7"/>
  <c r="E275" i="7"/>
  <c r="D275" i="7"/>
  <c r="C275" i="7"/>
  <c r="B275" i="7"/>
  <c r="K274" i="7"/>
  <c r="J274" i="7"/>
  <c r="I274" i="7"/>
  <c r="H274" i="7"/>
  <c r="G274" i="7"/>
  <c r="F274" i="7"/>
  <c r="E274" i="7"/>
  <c r="D274" i="7"/>
  <c r="C274" i="7"/>
  <c r="B274" i="7"/>
  <c r="K273" i="7"/>
  <c r="J273" i="7"/>
  <c r="I273" i="7"/>
  <c r="H273" i="7"/>
  <c r="G273" i="7"/>
  <c r="F273" i="7"/>
  <c r="E273" i="7"/>
  <c r="D273" i="7"/>
  <c r="C273" i="7"/>
  <c r="B273" i="7"/>
  <c r="K272" i="7"/>
  <c r="J272" i="7"/>
  <c r="I272" i="7"/>
  <c r="H272" i="7"/>
  <c r="G272" i="7"/>
  <c r="F272" i="7"/>
  <c r="E272" i="7"/>
  <c r="D272" i="7"/>
  <c r="C272" i="7"/>
  <c r="B272" i="7"/>
  <c r="K271" i="7"/>
  <c r="J271" i="7"/>
  <c r="I271" i="7"/>
  <c r="H271" i="7"/>
  <c r="G271" i="7"/>
  <c r="F271" i="7"/>
  <c r="E271" i="7"/>
  <c r="D271" i="7"/>
  <c r="C271" i="7"/>
  <c r="B271" i="7"/>
  <c r="K270" i="7"/>
  <c r="J270" i="7"/>
  <c r="I270" i="7"/>
  <c r="H270" i="7"/>
  <c r="G270" i="7"/>
  <c r="F270" i="7"/>
  <c r="E270" i="7"/>
  <c r="D270" i="7"/>
  <c r="C270" i="7"/>
  <c r="B270" i="7"/>
  <c r="K269" i="7"/>
  <c r="J269" i="7"/>
  <c r="I269" i="7"/>
  <c r="H269" i="7"/>
  <c r="G269" i="7"/>
  <c r="F269" i="7"/>
  <c r="E269" i="7"/>
  <c r="D269" i="7"/>
  <c r="C269" i="7"/>
  <c r="B269" i="7"/>
  <c r="K268" i="7"/>
  <c r="J268" i="7"/>
  <c r="I268" i="7"/>
  <c r="H268" i="7"/>
  <c r="G268" i="7"/>
  <c r="F268" i="7"/>
  <c r="E268" i="7"/>
  <c r="D268" i="7"/>
  <c r="C268" i="7"/>
  <c r="B268" i="7"/>
  <c r="K267" i="7"/>
  <c r="J267" i="7"/>
  <c r="I267" i="7"/>
  <c r="H267" i="7"/>
  <c r="G267" i="7"/>
  <c r="F267" i="7"/>
  <c r="E267" i="7"/>
  <c r="D267" i="7"/>
  <c r="C267" i="7"/>
  <c r="B267" i="7"/>
  <c r="K266" i="7"/>
  <c r="J266" i="7"/>
  <c r="I266" i="7"/>
  <c r="H266" i="7"/>
  <c r="G266" i="7"/>
  <c r="F266" i="7"/>
  <c r="E266" i="7"/>
  <c r="D266" i="7"/>
  <c r="C266" i="7"/>
  <c r="B266" i="7"/>
  <c r="K265" i="7"/>
  <c r="J265" i="7"/>
  <c r="I265" i="7"/>
  <c r="H265" i="7"/>
  <c r="G265" i="7"/>
  <c r="F265" i="7"/>
  <c r="E265" i="7"/>
  <c r="D265" i="7"/>
  <c r="C265" i="7"/>
  <c r="B265" i="7"/>
  <c r="K264" i="7"/>
  <c r="J264" i="7"/>
  <c r="I264" i="7"/>
  <c r="H264" i="7"/>
  <c r="G264" i="7"/>
  <c r="F264" i="7"/>
  <c r="E264" i="7"/>
  <c r="D264" i="7"/>
  <c r="C264" i="7"/>
  <c r="B264" i="7"/>
  <c r="K263" i="7"/>
  <c r="J263" i="7"/>
  <c r="I263" i="7"/>
  <c r="H263" i="7"/>
  <c r="G263" i="7"/>
  <c r="F263" i="7"/>
  <c r="E263" i="7"/>
  <c r="D263" i="7"/>
  <c r="C263" i="7"/>
  <c r="B263" i="7"/>
  <c r="K262" i="7"/>
  <c r="J262" i="7"/>
  <c r="I262" i="7"/>
  <c r="H262" i="7"/>
  <c r="G262" i="7"/>
  <c r="F262" i="7"/>
  <c r="E262" i="7"/>
  <c r="D262" i="7"/>
  <c r="C262" i="7"/>
  <c r="B262" i="7"/>
  <c r="K261" i="7"/>
  <c r="J261" i="7"/>
  <c r="I261" i="7"/>
  <c r="H261" i="7"/>
  <c r="G261" i="7"/>
  <c r="F261" i="7"/>
  <c r="E261" i="7"/>
  <c r="D261" i="7"/>
  <c r="C261" i="7"/>
  <c r="B261" i="7"/>
  <c r="K260" i="7"/>
  <c r="J260" i="7"/>
  <c r="I260" i="7"/>
  <c r="H260" i="7"/>
  <c r="G260" i="7"/>
  <c r="F260" i="7"/>
  <c r="E260" i="7"/>
  <c r="D260" i="7"/>
  <c r="C260" i="7"/>
  <c r="B260" i="7"/>
  <c r="K259" i="7"/>
  <c r="J259" i="7"/>
  <c r="I259" i="7"/>
  <c r="H259" i="7"/>
  <c r="G259" i="7"/>
  <c r="F259" i="7"/>
  <c r="E259" i="7"/>
  <c r="D259" i="7"/>
  <c r="C259" i="7"/>
  <c r="B259" i="7"/>
  <c r="K258" i="7"/>
  <c r="J258" i="7"/>
  <c r="I258" i="7"/>
  <c r="H258" i="7"/>
  <c r="G258" i="7"/>
  <c r="F258" i="7"/>
  <c r="E258" i="7"/>
  <c r="D258" i="7"/>
  <c r="C258" i="7"/>
  <c r="B258" i="7"/>
  <c r="K257" i="7"/>
  <c r="J257" i="7"/>
  <c r="I257" i="7"/>
  <c r="H257" i="7"/>
  <c r="G257" i="7"/>
  <c r="F257" i="7"/>
  <c r="E257" i="7"/>
  <c r="D257" i="7"/>
  <c r="C257" i="7"/>
  <c r="B257" i="7"/>
  <c r="K256" i="7"/>
  <c r="J256" i="7"/>
  <c r="I256" i="7"/>
  <c r="H256" i="7"/>
  <c r="G256" i="7"/>
  <c r="F256" i="7"/>
  <c r="E256" i="7"/>
  <c r="D256" i="7"/>
  <c r="C256" i="7"/>
  <c r="B256" i="7"/>
  <c r="K255" i="7"/>
  <c r="J255" i="7"/>
  <c r="I255" i="7"/>
  <c r="H255" i="7"/>
  <c r="G255" i="7"/>
  <c r="F255" i="7"/>
  <c r="E255" i="7"/>
  <c r="D255" i="7"/>
  <c r="C255" i="7"/>
  <c r="B255" i="7"/>
  <c r="K254" i="7"/>
  <c r="J254" i="7"/>
  <c r="I254" i="7"/>
  <c r="H254" i="7"/>
  <c r="G254" i="7"/>
  <c r="F254" i="7"/>
  <c r="E254" i="7"/>
  <c r="D254" i="7"/>
  <c r="C254" i="7"/>
  <c r="B254" i="7"/>
  <c r="K253" i="7"/>
  <c r="J253" i="7"/>
  <c r="I253" i="7"/>
  <c r="H253" i="7"/>
  <c r="G253" i="7"/>
  <c r="F253" i="7"/>
  <c r="E253" i="7"/>
  <c r="D253" i="7"/>
  <c r="C253" i="7"/>
  <c r="B253" i="7"/>
  <c r="K252" i="7"/>
  <c r="J252" i="7"/>
  <c r="I252" i="7"/>
  <c r="H252" i="7"/>
  <c r="G252" i="7"/>
  <c r="F252" i="7"/>
  <c r="E252" i="7"/>
  <c r="D252" i="7"/>
  <c r="C252" i="7"/>
  <c r="B252" i="7"/>
  <c r="K251" i="7"/>
  <c r="J251" i="7"/>
  <c r="I251" i="7"/>
  <c r="H251" i="7"/>
  <c r="G251" i="7"/>
  <c r="F251" i="7"/>
  <c r="E251" i="7"/>
  <c r="D251" i="7"/>
  <c r="C251" i="7"/>
  <c r="B251" i="7"/>
  <c r="K250" i="7"/>
  <c r="J250" i="7"/>
  <c r="I250" i="7"/>
  <c r="H250" i="7"/>
  <c r="G250" i="7"/>
  <c r="F250" i="7"/>
  <c r="E250" i="7"/>
  <c r="D250" i="7"/>
  <c r="C250" i="7"/>
  <c r="B250" i="7"/>
  <c r="K249" i="7"/>
  <c r="J249" i="7"/>
  <c r="I249" i="7"/>
  <c r="H249" i="7"/>
  <c r="G249" i="7"/>
  <c r="F249" i="7"/>
  <c r="E249" i="7"/>
  <c r="D249" i="7"/>
  <c r="C249" i="7"/>
  <c r="B249" i="7"/>
  <c r="K248" i="7"/>
  <c r="J248" i="7"/>
  <c r="I248" i="7"/>
  <c r="H248" i="7"/>
  <c r="G248" i="7"/>
  <c r="F248" i="7"/>
  <c r="E248" i="7"/>
  <c r="D248" i="7"/>
  <c r="C248" i="7"/>
  <c r="B248" i="7"/>
  <c r="K247" i="7"/>
  <c r="J247" i="7"/>
  <c r="I247" i="7"/>
  <c r="H247" i="7"/>
  <c r="G247" i="7"/>
  <c r="F247" i="7"/>
  <c r="E247" i="7"/>
  <c r="D247" i="7"/>
  <c r="C247" i="7"/>
  <c r="B247" i="7"/>
  <c r="K246" i="7"/>
  <c r="J246" i="7"/>
  <c r="I246" i="7"/>
  <c r="H246" i="7"/>
  <c r="G246" i="7"/>
  <c r="F246" i="7"/>
  <c r="E246" i="7"/>
  <c r="D246" i="7"/>
  <c r="C246" i="7"/>
  <c r="B246" i="7"/>
  <c r="K245" i="7"/>
  <c r="J245" i="7"/>
  <c r="I245" i="7"/>
  <c r="H245" i="7"/>
  <c r="G245" i="7"/>
  <c r="F245" i="7"/>
  <c r="E245" i="7"/>
  <c r="D245" i="7"/>
  <c r="C245" i="7"/>
  <c r="B245" i="7"/>
  <c r="K244" i="7"/>
  <c r="J244" i="7"/>
  <c r="I244" i="7"/>
  <c r="H244" i="7"/>
  <c r="G244" i="7"/>
  <c r="F244" i="7"/>
  <c r="E244" i="7"/>
  <c r="D244" i="7"/>
  <c r="C244" i="7"/>
  <c r="B244" i="7"/>
  <c r="K243" i="7"/>
  <c r="J243" i="7"/>
  <c r="I243" i="7"/>
  <c r="H243" i="7"/>
  <c r="G243" i="7"/>
  <c r="F243" i="7"/>
  <c r="E243" i="7"/>
  <c r="D243" i="7"/>
  <c r="C243" i="7"/>
  <c r="B243" i="7"/>
  <c r="K242" i="7"/>
  <c r="J242" i="7"/>
  <c r="I242" i="7"/>
  <c r="H242" i="7"/>
  <c r="G242" i="7"/>
  <c r="F242" i="7"/>
  <c r="E242" i="7"/>
  <c r="D242" i="7"/>
  <c r="C242" i="7"/>
  <c r="B242" i="7"/>
  <c r="K241" i="7"/>
  <c r="J241" i="7"/>
  <c r="I241" i="7"/>
  <c r="H241" i="7"/>
  <c r="G241" i="7"/>
  <c r="F241" i="7"/>
  <c r="E241" i="7"/>
  <c r="D241" i="7"/>
  <c r="C241" i="7"/>
  <c r="B241" i="7"/>
  <c r="K240" i="7"/>
  <c r="J240" i="7"/>
  <c r="I240" i="7"/>
  <c r="H240" i="7"/>
  <c r="G240" i="7"/>
  <c r="F240" i="7"/>
  <c r="E240" i="7"/>
  <c r="D240" i="7"/>
  <c r="C240" i="7"/>
  <c r="B240" i="7"/>
  <c r="K239" i="7"/>
  <c r="J239" i="7"/>
  <c r="I239" i="7"/>
  <c r="H239" i="7"/>
  <c r="G239" i="7"/>
  <c r="F239" i="7"/>
  <c r="E239" i="7"/>
  <c r="D239" i="7"/>
  <c r="C239" i="7"/>
  <c r="B239" i="7"/>
  <c r="K238" i="7"/>
  <c r="J238" i="7"/>
  <c r="I238" i="7"/>
  <c r="H238" i="7"/>
  <c r="G238" i="7"/>
  <c r="F238" i="7"/>
  <c r="E238" i="7"/>
  <c r="D238" i="7"/>
  <c r="C238" i="7"/>
  <c r="B238" i="7"/>
  <c r="K237" i="7"/>
  <c r="J237" i="7"/>
  <c r="I237" i="7"/>
  <c r="H237" i="7"/>
  <c r="G237" i="7"/>
  <c r="F237" i="7"/>
  <c r="E237" i="7"/>
  <c r="D237" i="7"/>
  <c r="C237" i="7"/>
  <c r="B237" i="7"/>
  <c r="K236" i="7"/>
  <c r="J236" i="7"/>
  <c r="I236" i="7"/>
  <c r="H236" i="7"/>
  <c r="G236" i="7"/>
  <c r="F236" i="7"/>
  <c r="E236" i="7"/>
  <c r="D236" i="7"/>
  <c r="C236" i="7"/>
  <c r="B236" i="7"/>
  <c r="K235" i="7"/>
  <c r="J235" i="7"/>
  <c r="I235" i="7"/>
  <c r="H235" i="7"/>
  <c r="G235" i="7"/>
  <c r="F235" i="7"/>
  <c r="E235" i="7"/>
  <c r="D235" i="7"/>
  <c r="C235" i="7"/>
  <c r="B235" i="7"/>
  <c r="K234" i="7"/>
  <c r="J234" i="7"/>
  <c r="I234" i="7"/>
  <c r="H234" i="7"/>
  <c r="G234" i="7"/>
  <c r="F234" i="7"/>
  <c r="E234" i="7"/>
  <c r="D234" i="7"/>
  <c r="C234" i="7"/>
  <c r="B234" i="7"/>
  <c r="K233" i="7"/>
  <c r="J233" i="7"/>
  <c r="I233" i="7"/>
  <c r="H233" i="7"/>
  <c r="G233" i="7"/>
  <c r="F233" i="7"/>
  <c r="E233" i="7"/>
  <c r="D233" i="7"/>
  <c r="C233" i="7"/>
  <c r="B233" i="7"/>
  <c r="K232" i="7"/>
  <c r="J232" i="7"/>
  <c r="I232" i="7"/>
  <c r="H232" i="7"/>
  <c r="G232" i="7"/>
  <c r="F232" i="7"/>
  <c r="E232" i="7"/>
  <c r="D232" i="7"/>
  <c r="C232" i="7"/>
  <c r="B232" i="7"/>
  <c r="K231" i="7"/>
  <c r="J231" i="7"/>
  <c r="I231" i="7"/>
  <c r="H231" i="7"/>
  <c r="G231" i="7"/>
  <c r="F231" i="7"/>
  <c r="E231" i="7"/>
  <c r="D231" i="7"/>
  <c r="C231" i="7"/>
  <c r="B231" i="7"/>
  <c r="K230" i="7"/>
  <c r="J230" i="7"/>
  <c r="I230" i="7"/>
  <c r="H230" i="7"/>
  <c r="G230" i="7"/>
  <c r="F230" i="7"/>
  <c r="E230" i="7"/>
  <c r="D230" i="7"/>
  <c r="C230" i="7"/>
  <c r="B230" i="7"/>
  <c r="K229" i="7"/>
  <c r="J229" i="7"/>
  <c r="I229" i="7"/>
  <c r="H229" i="7"/>
  <c r="G229" i="7"/>
  <c r="F229" i="7"/>
  <c r="E229" i="7"/>
  <c r="D229" i="7"/>
  <c r="C229" i="7"/>
  <c r="B229" i="7"/>
  <c r="K228" i="7"/>
  <c r="J228" i="7"/>
  <c r="I228" i="7"/>
  <c r="H228" i="7"/>
  <c r="G228" i="7"/>
  <c r="F228" i="7"/>
  <c r="E228" i="7"/>
  <c r="D228" i="7"/>
  <c r="C228" i="7"/>
  <c r="B228" i="7"/>
  <c r="K227" i="7"/>
  <c r="J227" i="7"/>
  <c r="I227" i="7"/>
  <c r="H227" i="7"/>
  <c r="G227" i="7"/>
  <c r="F227" i="7"/>
  <c r="E227" i="7"/>
  <c r="D227" i="7"/>
  <c r="C227" i="7"/>
  <c r="B227" i="7"/>
  <c r="K226" i="7"/>
  <c r="J226" i="7"/>
  <c r="I226" i="7"/>
  <c r="H226" i="7"/>
  <c r="G226" i="7"/>
  <c r="F226" i="7"/>
  <c r="E226" i="7"/>
  <c r="D226" i="7"/>
  <c r="C226" i="7"/>
  <c r="B226" i="7"/>
  <c r="K225" i="7"/>
  <c r="J225" i="7"/>
  <c r="I225" i="7"/>
  <c r="H225" i="7"/>
  <c r="G225" i="7"/>
  <c r="F225" i="7"/>
  <c r="E225" i="7"/>
  <c r="D225" i="7"/>
  <c r="C225" i="7"/>
  <c r="B225" i="7"/>
  <c r="K224" i="7"/>
  <c r="J224" i="7"/>
  <c r="I224" i="7"/>
  <c r="H224" i="7"/>
  <c r="G224" i="7"/>
  <c r="F224" i="7"/>
  <c r="E224" i="7"/>
  <c r="D224" i="7"/>
  <c r="C224" i="7"/>
  <c r="B224" i="7"/>
  <c r="K223" i="7"/>
  <c r="J223" i="7"/>
  <c r="I223" i="7"/>
  <c r="H223" i="7"/>
  <c r="G223" i="7"/>
  <c r="F223" i="7"/>
  <c r="E223" i="7"/>
  <c r="D223" i="7"/>
  <c r="C223" i="7"/>
  <c r="B223" i="7"/>
  <c r="K222" i="7"/>
  <c r="J222" i="7"/>
  <c r="I222" i="7"/>
  <c r="H222" i="7"/>
  <c r="G222" i="7"/>
  <c r="F222" i="7"/>
  <c r="E222" i="7"/>
  <c r="D222" i="7"/>
  <c r="C222" i="7"/>
  <c r="B222" i="7"/>
  <c r="K221" i="7"/>
  <c r="J221" i="7"/>
  <c r="I221" i="7"/>
  <c r="H221" i="7"/>
  <c r="G221" i="7"/>
  <c r="F221" i="7"/>
  <c r="E221" i="7"/>
  <c r="D221" i="7"/>
  <c r="C221" i="7"/>
  <c r="B221" i="7"/>
  <c r="K220" i="7"/>
  <c r="J220" i="7"/>
  <c r="I220" i="7"/>
  <c r="H220" i="7"/>
  <c r="G220" i="7"/>
  <c r="F220" i="7"/>
  <c r="E220" i="7"/>
  <c r="D220" i="7"/>
  <c r="C220" i="7"/>
  <c r="B220" i="7"/>
  <c r="K219" i="7"/>
  <c r="J219" i="7"/>
  <c r="I219" i="7"/>
  <c r="H219" i="7"/>
  <c r="G219" i="7"/>
  <c r="F219" i="7"/>
  <c r="E219" i="7"/>
  <c r="D219" i="7"/>
  <c r="C219" i="7"/>
  <c r="B219" i="7"/>
  <c r="K218" i="7"/>
  <c r="J218" i="7"/>
  <c r="I218" i="7"/>
  <c r="H218" i="7"/>
  <c r="G218" i="7"/>
  <c r="F218" i="7"/>
  <c r="E218" i="7"/>
  <c r="D218" i="7"/>
  <c r="C218" i="7"/>
  <c r="B218" i="7"/>
  <c r="K217" i="7"/>
  <c r="J217" i="7"/>
  <c r="I217" i="7"/>
  <c r="H217" i="7"/>
  <c r="G217" i="7"/>
  <c r="F217" i="7"/>
  <c r="E217" i="7"/>
  <c r="D217" i="7"/>
  <c r="C217" i="7"/>
  <c r="B217" i="7"/>
  <c r="K216" i="7"/>
  <c r="J216" i="7"/>
  <c r="I216" i="7"/>
  <c r="H216" i="7"/>
  <c r="G216" i="7"/>
  <c r="F216" i="7"/>
  <c r="E216" i="7"/>
  <c r="D216" i="7"/>
  <c r="C216" i="7"/>
  <c r="B216" i="7"/>
  <c r="K215" i="7"/>
  <c r="J215" i="7"/>
  <c r="I215" i="7"/>
  <c r="H215" i="7"/>
  <c r="G215" i="7"/>
  <c r="F215" i="7"/>
  <c r="E215" i="7"/>
  <c r="D215" i="7"/>
  <c r="C215" i="7"/>
  <c r="B215" i="7"/>
  <c r="K214" i="7"/>
  <c r="J214" i="7"/>
  <c r="I214" i="7"/>
  <c r="H214" i="7"/>
  <c r="G214" i="7"/>
  <c r="F214" i="7"/>
  <c r="E214" i="7"/>
  <c r="D214" i="7"/>
  <c r="C214" i="7"/>
  <c r="B214" i="7"/>
  <c r="K213" i="7"/>
  <c r="J213" i="7"/>
  <c r="I213" i="7"/>
  <c r="H213" i="7"/>
  <c r="G213" i="7"/>
  <c r="F213" i="7"/>
  <c r="E213" i="7"/>
  <c r="D213" i="7"/>
  <c r="C213" i="7"/>
  <c r="B213" i="7"/>
  <c r="K212" i="7"/>
  <c r="J212" i="7"/>
  <c r="I212" i="7"/>
  <c r="H212" i="7"/>
  <c r="G212" i="7"/>
  <c r="F212" i="7"/>
  <c r="E212" i="7"/>
  <c r="D212" i="7"/>
  <c r="C212" i="7"/>
  <c r="B212" i="7"/>
  <c r="K211" i="7"/>
  <c r="J211" i="7"/>
  <c r="I211" i="7"/>
  <c r="H211" i="7"/>
  <c r="G211" i="7"/>
  <c r="F211" i="7"/>
  <c r="E211" i="7"/>
  <c r="D211" i="7"/>
  <c r="C211" i="7"/>
  <c r="B211" i="7"/>
  <c r="K210" i="7"/>
  <c r="J210" i="7"/>
  <c r="I210" i="7"/>
  <c r="H210" i="7"/>
  <c r="G210" i="7"/>
  <c r="F210" i="7"/>
  <c r="E210" i="7"/>
  <c r="D210" i="7"/>
  <c r="C210" i="7"/>
  <c r="B210" i="7"/>
  <c r="K209" i="7"/>
  <c r="J209" i="7"/>
  <c r="I209" i="7"/>
  <c r="H209" i="7"/>
  <c r="G209" i="7"/>
  <c r="F209" i="7"/>
  <c r="E209" i="7"/>
  <c r="D209" i="7"/>
  <c r="C209" i="7"/>
  <c r="B209" i="7"/>
  <c r="K208" i="7"/>
  <c r="J208" i="7"/>
  <c r="I208" i="7"/>
  <c r="H208" i="7"/>
  <c r="G208" i="7"/>
  <c r="F208" i="7"/>
  <c r="E208" i="7"/>
  <c r="D208" i="7"/>
  <c r="C208" i="7"/>
  <c r="B208" i="7"/>
  <c r="K207" i="7"/>
  <c r="J207" i="7"/>
  <c r="I207" i="7"/>
  <c r="H207" i="7"/>
  <c r="G207" i="7"/>
  <c r="F207" i="7"/>
  <c r="E207" i="7"/>
  <c r="D207" i="7"/>
  <c r="C207" i="7"/>
  <c r="B207" i="7"/>
  <c r="K206" i="7"/>
  <c r="J206" i="7"/>
  <c r="I206" i="7"/>
  <c r="H206" i="7"/>
  <c r="G206" i="7"/>
  <c r="F206" i="7"/>
  <c r="E206" i="7"/>
  <c r="D206" i="7"/>
  <c r="C206" i="7"/>
  <c r="B206" i="7"/>
  <c r="K205" i="7"/>
  <c r="J205" i="7"/>
  <c r="I205" i="7"/>
  <c r="H205" i="7"/>
  <c r="G205" i="7"/>
  <c r="F205" i="7"/>
  <c r="E205" i="7"/>
  <c r="D205" i="7"/>
  <c r="C205" i="7"/>
  <c r="B205" i="7"/>
  <c r="K204" i="7"/>
  <c r="J204" i="7"/>
  <c r="I204" i="7"/>
  <c r="H204" i="7"/>
  <c r="G204" i="7"/>
  <c r="F204" i="7"/>
  <c r="E204" i="7"/>
  <c r="D204" i="7"/>
  <c r="C204" i="7"/>
  <c r="B204" i="7"/>
  <c r="K203" i="7"/>
  <c r="J203" i="7"/>
  <c r="I203" i="7"/>
  <c r="H203" i="7"/>
  <c r="G203" i="7"/>
  <c r="F203" i="7"/>
  <c r="E203" i="7"/>
  <c r="D203" i="7"/>
  <c r="C203" i="7"/>
  <c r="B203" i="7"/>
  <c r="K202" i="7"/>
  <c r="J202" i="7"/>
  <c r="I202" i="7"/>
  <c r="H202" i="7"/>
  <c r="G202" i="7"/>
  <c r="F202" i="7"/>
  <c r="E202" i="7"/>
  <c r="D202" i="7"/>
  <c r="C202" i="7"/>
  <c r="B202" i="7"/>
  <c r="K201" i="7"/>
  <c r="J201" i="7"/>
  <c r="I201" i="7"/>
  <c r="H201" i="7"/>
  <c r="G201" i="7"/>
  <c r="F201" i="7"/>
  <c r="E201" i="7"/>
  <c r="D201" i="7"/>
  <c r="C201" i="7"/>
  <c r="B201" i="7"/>
  <c r="K200" i="7"/>
  <c r="J200" i="7"/>
  <c r="I200" i="7"/>
  <c r="H200" i="7"/>
  <c r="G200" i="7"/>
  <c r="F200" i="7"/>
  <c r="E200" i="7"/>
  <c r="D200" i="7"/>
  <c r="C200" i="7"/>
  <c r="B200" i="7"/>
  <c r="K199" i="7"/>
  <c r="J199" i="7"/>
  <c r="I199" i="7"/>
  <c r="H199" i="7"/>
  <c r="G199" i="7"/>
  <c r="F199" i="7"/>
  <c r="E199" i="7"/>
  <c r="D199" i="7"/>
  <c r="C199" i="7"/>
  <c r="B199" i="7"/>
  <c r="K198" i="7"/>
  <c r="J198" i="7"/>
  <c r="I198" i="7"/>
  <c r="H198" i="7"/>
  <c r="G198" i="7"/>
  <c r="F198" i="7"/>
  <c r="E198" i="7"/>
  <c r="D198" i="7"/>
  <c r="C198" i="7"/>
  <c r="B198" i="7"/>
  <c r="K197" i="7"/>
  <c r="J197" i="7"/>
  <c r="I197" i="7"/>
  <c r="H197" i="7"/>
  <c r="G197" i="7"/>
  <c r="F197" i="7"/>
  <c r="E197" i="7"/>
  <c r="D197" i="7"/>
  <c r="C197" i="7"/>
  <c r="B197" i="7"/>
  <c r="K196" i="7"/>
  <c r="J196" i="7"/>
  <c r="I196" i="7"/>
  <c r="H196" i="7"/>
  <c r="G196" i="7"/>
  <c r="F196" i="7"/>
  <c r="E196" i="7"/>
  <c r="D196" i="7"/>
  <c r="C196" i="7"/>
  <c r="B196" i="7"/>
  <c r="K195" i="7"/>
  <c r="J195" i="7"/>
  <c r="I195" i="7"/>
  <c r="H195" i="7"/>
  <c r="G195" i="7"/>
  <c r="F195" i="7"/>
  <c r="E195" i="7"/>
  <c r="D195" i="7"/>
  <c r="C195" i="7"/>
  <c r="B195" i="7"/>
  <c r="K194" i="7"/>
  <c r="J194" i="7"/>
  <c r="I194" i="7"/>
  <c r="H194" i="7"/>
  <c r="G194" i="7"/>
  <c r="F194" i="7"/>
  <c r="E194" i="7"/>
  <c r="D194" i="7"/>
  <c r="C194" i="7"/>
  <c r="B194" i="7"/>
  <c r="K193" i="7"/>
  <c r="J193" i="7"/>
  <c r="I193" i="7"/>
  <c r="H193" i="7"/>
  <c r="G193" i="7"/>
  <c r="F193" i="7"/>
  <c r="E193" i="7"/>
  <c r="D193" i="7"/>
  <c r="C193" i="7"/>
  <c r="B193" i="7"/>
  <c r="K192" i="7"/>
  <c r="J192" i="7"/>
  <c r="I192" i="7"/>
  <c r="H192" i="7"/>
  <c r="G192" i="7"/>
  <c r="F192" i="7"/>
  <c r="E192" i="7"/>
  <c r="D192" i="7"/>
  <c r="C192" i="7"/>
  <c r="B192" i="7"/>
  <c r="K191" i="7"/>
  <c r="J191" i="7"/>
  <c r="I191" i="7"/>
  <c r="H191" i="7"/>
  <c r="G191" i="7"/>
  <c r="F191" i="7"/>
  <c r="E191" i="7"/>
  <c r="D191" i="7"/>
  <c r="C191" i="7"/>
  <c r="B191" i="7"/>
  <c r="K190" i="7"/>
  <c r="J190" i="7"/>
  <c r="I190" i="7"/>
  <c r="H190" i="7"/>
  <c r="G190" i="7"/>
  <c r="F190" i="7"/>
  <c r="E190" i="7"/>
  <c r="D190" i="7"/>
  <c r="C190" i="7"/>
  <c r="B190" i="7"/>
  <c r="K189" i="7"/>
  <c r="J189" i="7"/>
  <c r="I189" i="7"/>
  <c r="H189" i="7"/>
  <c r="G189" i="7"/>
  <c r="F189" i="7"/>
  <c r="E189" i="7"/>
  <c r="D189" i="7"/>
  <c r="C189" i="7"/>
  <c r="B189" i="7"/>
  <c r="K188" i="7"/>
  <c r="J188" i="7"/>
  <c r="I188" i="7"/>
  <c r="H188" i="7"/>
  <c r="G188" i="7"/>
  <c r="F188" i="7"/>
  <c r="E188" i="7"/>
  <c r="D188" i="7"/>
  <c r="C188" i="7"/>
  <c r="B188" i="7"/>
  <c r="K187" i="7"/>
  <c r="J187" i="7"/>
  <c r="I187" i="7"/>
  <c r="H187" i="7"/>
  <c r="G187" i="7"/>
  <c r="F187" i="7"/>
  <c r="E187" i="7"/>
  <c r="D187" i="7"/>
  <c r="C187" i="7"/>
  <c r="B187" i="7"/>
  <c r="K186" i="7"/>
  <c r="J186" i="7"/>
  <c r="I186" i="7"/>
  <c r="H186" i="7"/>
  <c r="G186" i="7"/>
  <c r="F186" i="7"/>
  <c r="E186" i="7"/>
  <c r="D186" i="7"/>
  <c r="C186" i="7"/>
  <c r="B186" i="7"/>
  <c r="K185" i="7"/>
  <c r="J185" i="7"/>
  <c r="I185" i="7"/>
  <c r="H185" i="7"/>
  <c r="G185" i="7"/>
  <c r="F185" i="7"/>
  <c r="E185" i="7"/>
  <c r="D185" i="7"/>
  <c r="C185" i="7"/>
  <c r="B185" i="7"/>
  <c r="K184" i="7"/>
  <c r="J184" i="7"/>
  <c r="I184" i="7"/>
  <c r="H184" i="7"/>
  <c r="G184" i="7"/>
  <c r="F184" i="7"/>
  <c r="E184" i="7"/>
  <c r="D184" i="7"/>
  <c r="C184" i="7"/>
  <c r="B184" i="7"/>
  <c r="K183" i="7"/>
  <c r="J183" i="7"/>
  <c r="I183" i="7"/>
  <c r="H183" i="7"/>
  <c r="G183" i="7"/>
  <c r="F183" i="7"/>
  <c r="E183" i="7"/>
  <c r="D183" i="7"/>
  <c r="C183" i="7"/>
  <c r="B183" i="7"/>
  <c r="K182" i="7"/>
  <c r="J182" i="7"/>
  <c r="I182" i="7"/>
  <c r="H182" i="7"/>
  <c r="G182" i="7"/>
  <c r="F182" i="7"/>
  <c r="E182" i="7"/>
  <c r="D182" i="7"/>
  <c r="C182" i="7"/>
  <c r="B182" i="7"/>
  <c r="K181" i="7"/>
  <c r="J181" i="7"/>
  <c r="I181" i="7"/>
  <c r="H181" i="7"/>
  <c r="G181" i="7"/>
  <c r="F181" i="7"/>
  <c r="E181" i="7"/>
  <c r="D181" i="7"/>
  <c r="C181" i="7"/>
  <c r="B181" i="7"/>
  <c r="K180" i="7"/>
  <c r="J180" i="7"/>
  <c r="I180" i="7"/>
  <c r="H180" i="7"/>
  <c r="G180" i="7"/>
  <c r="F180" i="7"/>
  <c r="E180" i="7"/>
  <c r="D180" i="7"/>
  <c r="C180" i="7"/>
  <c r="B180" i="7"/>
  <c r="K179" i="7"/>
  <c r="J179" i="7"/>
  <c r="I179" i="7"/>
  <c r="H179" i="7"/>
  <c r="G179" i="7"/>
  <c r="F179" i="7"/>
  <c r="E179" i="7"/>
  <c r="D179" i="7"/>
  <c r="C179" i="7"/>
  <c r="B179" i="7"/>
  <c r="K178" i="7"/>
  <c r="J178" i="7"/>
  <c r="I178" i="7"/>
  <c r="H178" i="7"/>
  <c r="G178" i="7"/>
  <c r="F178" i="7"/>
  <c r="E178" i="7"/>
  <c r="D178" i="7"/>
  <c r="C178" i="7"/>
  <c r="B178" i="7"/>
  <c r="K177" i="7"/>
  <c r="J177" i="7"/>
  <c r="I177" i="7"/>
  <c r="H177" i="7"/>
  <c r="G177" i="7"/>
  <c r="F177" i="7"/>
  <c r="E177" i="7"/>
  <c r="D177" i="7"/>
  <c r="C177" i="7"/>
  <c r="B177" i="7"/>
  <c r="K176" i="7"/>
  <c r="J176" i="7"/>
  <c r="I176" i="7"/>
  <c r="H176" i="7"/>
  <c r="G176" i="7"/>
  <c r="F176" i="7"/>
  <c r="E176" i="7"/>
  <c r="D176" i="7"/>
  <c r="C176" i="7"/>
  <c r="B176" i="7"/>
  <c r="K175" i="7"/>
  <c r="J175" i="7"/>
  <c r="I175" i="7"/>
  <c r="H175" i="7"/>
  <c r="G175" i="7"/>
  <c r="F175" i="7"/>
  <c r="E175" i="7"/>
  <c r="D175" i="7"/>
  <c r="C175" i="7"/>
  <c r="B175" i="7"/>
  <c r="K174" i="7"/>
  <c r="J174" i="7"/>
  <c r="I174" i="7"/>
  <c r="H174" i="7"/>
  <c r="G174" i="7"/>
  <c r="F174" i="7"/>
  <c r="E174" i="7"/>
  <c r="D174" i="7"/>
  <c r="C174" i="7"/>
  <c r="B174" i="7"/>
  <c r="K173" i="7"/>
  <c r="J173" i="7"/>
  <c r="I173" i="7"/>
  <c r="H173" i="7"/>
  <c r="G173" i="7"/>
  <c r="F173" i="7"/>
  <c r="E173" i="7"/>
  <c r="D173" i="7"/>
  <c r="C173" i="7"/>
  <c r="B173" i="7"/>
  <c r="K172" i="7"/>
  <c r="J172" i="7"/>
  <c r="I172" i="7"/>
  <c r="H172" i="7"/>
  <c r="G172" i="7"/>
  <c r="F172" i="7"/>
  <c r="E172" i="7"/>
  <c r="D172" i="7"/>
  <c r="C172" i="7"/>
  <c r="B172" i="7"/>
  <c r="K171" i="7"/>
  <c r="J171" i="7"/>
  <c r="I171" i="7"/>
  <c r="H171" i="7"/>
  <c r="G171" i="7"/>
  <c r="F171" i="7"/>
  <c r="E171" i="7"/>
  <c r="D171" i="7"/>
  <c r="C171" i="7"/>
  <c r="B171" i="7"/>
  <c r="K170" i="7"/>
  <c r="J170" i="7"/>
  <c r="I170" i="7"/>
  <c r="H170" i="7"/>
  <c r="G170" i="7"/>
  <c r="F170" i="7"/>
  <c r="E170" i="7"/>
  <c r="D170" i="7"/>
  <c r="C170" i="7"/>
  <c r="B170" i="7"/>
  <c r="K169" i="7"/>
  <c r="J169" i="7"/>
  <c r="I169" i="7"/>
  <c r="H169" i="7"/>
  <c r="G169" i="7"/>
  <c r="F169" i="7"/>
  <c r="E169" i="7"/>
  <c r="D169" i="7"/>
  <c r="C169" i="7"/>
  <c r="B169" i="7"/>
  <c r="K168" i="7"/>
  <c r="J168" i="7"/>
  <c r="I168" i="7"/>
  <c r="H168" i="7"/>
  <c r="G168" i="7"/>
  <c r="F168" i="7"/>
  <c r="E168" i="7"/>
  <c r="D168" i="7"/>
  <c r="C168" i="7"/>
  <c r="B168" i="7"/>
  <c r="K167" i="7"/>
  <c r="J167" i="7"/>
  <c r="I167" i="7"/>
  <c r="H167" i="7"/>
  <c r="G167" i="7"/>
  <c r="F167" i="7"/>
  <c r="E167" i="7"/>
  <c r="D167" i="7"/>
  <c r="C167" i="7"/>
  <c r="B167" i="7"/>
  <c r="K166" i="7"/>
  <c r="J166" i="7"/>
  <c r="I166" i="7"/>
  <c r="H166" i="7"/>
  <c r="G166" i="7"/>
  <c r="F166" i="7"/>
  <c r="E166" i="7"/>
  <c r="D166" i="7"/>
  <c r="C166" i="7"/>
  <c r="B166" i="7"/>
  <c r="K165" i="7"/>
  <c r="J165" i="7"/>
  <c r="I165" i="7"/>
  <c r="H165" i="7"/>
  <c r="G165" i="7"/>
  <c r="F165" i="7"/>
  <c r="E165" i="7"/>
  <c r="D165" i="7"/>
  <c r="C165" i="7"/>
  <c r="B165" i="7"/>
  <c r="K164" i="7"/>
  <c r="J164" i="7"/>
  <c r="I164" i="7"/>
  <c r="H164" i="7"/>
  <c r="G164" i="7"/>
  <c r="F164" i="7"/>
  <c r="E164" i="7"/>
  <c r="D164" i="7"/>
  <c r="C164" i="7"/>
  <c r="B164" i="7"/>
  <c r="K163" i="7"/>
  <c r="J163" i="7"/>
  <c r="I163" i="7"/>
  <c r="H163" i="7"/>
  <c r="G163" i="7"/>
  <c r="F163" i="7"/>
  <c r="E163" i="7"/>
  <c r="D163" i="7"/>
  <c r="C163" i="7"/>
  <c r="B163" i="7"/>
  <c r="K162" i="7"/>
  <c r="J162" i="7"/>
  <c r="I162" i="7"/>
  <c r="H162" i="7"/>
  <c r="G162" i="7"/>
  <c r="F162" i="7"/>
  <c r="E162" i="7"/>
  <c r="D162" i="7"/>
  <c r="C162" i="7"/>
  <c r="B162" i="7"/>
  <c r="K161" i="7"/>
  <c r="J161" i="7"/>
  <c r="I161" i="7"/>
  <c r="H161" i="7"/>
  <c r="G161" i="7"/>
  <c r="F161" i="7"/>
  <c r="E161" i="7"/>
  <c r="D161" i="7"/>
  <c r="C161" i="7"/>
  <c r="B161" i="7"/>
  <c r="K160" i="7"/>
  <c r="J160" i="7"/>
  <c r="I160" i="7"/>
  <c r="H160" i="7"/>
  <c r="G160" i="7"/>
  <c r="F160" i="7"/>
  <c r="E160" i="7"/>
  <c r="D160" i="7"/>
  <c r="C160" i="7"/>
  <c r="B160" i="7"/>
  <c r="K159" i="7"/>
  <c r="J159" i="7"/>
  <c r="I159" i="7"/>
  <c r="H159" i="7"/>
  <c r="G159" i="7"/>
  <c r="F159" i="7"/>
  <c r="E159" i="7"/>
  <c r="D159" i="7"/>
  <c r="C159" i="7"/>
  <c r="B159" i="7"/>
  <c r="K158" i="7"/>
  <c r="J158" i="7"/>
  <c r="I158" i="7"/>
  <c r="H158" i="7"/>
  <c r="G158" i="7"/>
  <c r="F158" i="7"/>
  <c r="E158" i="7"/>
  <c r="D158" i="7"/>
  <c r="C158" i="7"/>
  <c r="B158" i="7"/>
  <c r="K157" i="7"/>
  <c r="J157" i="7"/>
  <c r="I157" i="7"/>
  <c r="H157" i="7"/>
  <c r="G157" i="7"/>
  <c r="F157" i="7"/>
  <c r="E157" i="7"/>
  <c r="D157" i="7"/>
  <c r="C157" i="7"/>
  <c r="B157" i="7"/>
  <c r="K156" i="7"/>
  <c r="J156" i="7"/>
  <c r="I156" i="7"/>
  <c r="H156" i="7"/>
  <c r="G156" i="7"/>
  <c r="F156" i="7"/>
  <c r="E156" i="7"/>
  <c r="D156" i="7"/>
  <c r="C156" i="7"/>
  <c r="B156" i="7"/>
  <c r="K155" i="7"/>
  <c r="J155" i="7"/>
  <c r="I155" i="7"/>
  <c r="H155" i="7"/>
  <c r="G155" i="7"/>
  <c r="F155" i="7"/>
  <c r="E155" i="7"/>
  <c r="D155" i="7"/>
  <c r="C155" i="7"/>
  <c r="B155" i="7"/>
  <c r="K154" i="7"/>
  <c r="J154" i="7"/>
  <c r="I154" i="7"/>
  <c r="H154" i="7"/>
  <c r="G154" i="7"/>
  <c r="F154" i="7"/>
  <c r="E154" i="7"/>
  <c r="D154" i="7"/>
  <c r="C154" i="7"/>
  <c r="B154" i="7"/>
  <c r="K153" i="7"/>
  <c r="J153" i="7"/>
  <c r="I153" i="7"/>
  <c r="H153" i="7"/>
  <c r="G153" i="7"/>
  <c r="F153" i="7"/>
  <c r="E153" i="7"/>
  <c r="D153" i="7"/>
  <c r="C153" i="7"/>
  <c r="B153" i="7"/>
  <c r="K152" i="7"/>
  <c r="J152" i="7"/>
  <c r="I152" i="7"/>
  <c r="H152" i="7"/>
  <c r="G152" i="7"/>
  <c r="F152" i="7"/>
  <c r="E152" i="7"/>
  <c r="D152" i="7"/>
  <c r="C152" i="7"/>
  <c r="B152" i="7"/>
  <c r="K151" i="7"/>
  <c r="J151" i="7"/>
  <c r="I151" i="7"/>
  <c r="H151" i="7"/>
  <c r="G151" i="7"/>
  <c r="F151" i="7"/>
  <c r="E151" i="7"/>
  <c r="D151" i="7"/>
  <c r="C151" i="7"/>
  <c r="B151" i="7"/>
  <c r="K150" i="7"/>
  <c r="J150" i="7"/>
  <c r="I150" i="7"/>
  <c r="H150" i="7"/>
  <c r="G150" i="7"/>
  <c r="F150" i="7"/>
  <c r="E150" i="7"/>
  <c r="D150" i="7"/>
  <c r="C150" i="7"/>
  <c r="B150" i="7"/>
  <c r="K149" i="7"/>
  <c r="J149" i="7"/>
  <c r="I149" i="7"/>
  <c r="H149" i="7"/>
  <c r="G149" i="7"/>
  <c r="F149" i="7"/>
  <c r="E149" i="7"/>
  <c r="D149" i="7"/>
  <c r="C149" i="7"/>
  <c r="B149" i="7"/>
  <c r="K148" i="7"/>
  <c r="J148" i="7"/>
  <c r="I148" i="7"/>
  <c r="H148" i="7"/>
  <c r="G148" i="7"/>
  <c r="F148" i="7"/>
  <c r="E148" i="7"/>
  <c r="D148" i="7"/>
  <c r="C148" i="7"/>
  <c r="B148" i="7"/>
  <c r="K147" i="7"/>
  <c r="J147" i="7"/>
  <c r="I147" i="7"/>
  <c r="H147" i="7"/>
  <c r="G147" i="7"/>
  <c r="F147" i="7"/>
  <c r="E147" i="7"/>
  <c r="D147" i="7"/>
  <c r="C147" i="7"/>
  <c r="B147" i="7"/>
  <c r="K146" i="7"/>
  <c r="J146" i="7"/>
  <c r="I146" i="7"/>
  <c r="H146" i="7"/>
  <c r="G146" i="7"/>
  <c r="F146" i="7"/>
  <c r="E146" i="7"/>
  <c r="D146" i="7"/>
  <c r="C146" i="7"/>
  <c r="B146" i="7"/>
  <c r="K145" i="7"/>
  <c r="J145" i="7"/>
  <c r="I145" i="7"/>
  <c r="H145" i="7"/>
  <c r="G145" i="7"/>
  <c r="F145" i="7"/>
  <c r="E145" i="7"/>
  <c r="D145" i="7"/>
  <c r="C145" i="7"/>
  <c r="B145" i="7"/>
  <c r="K144" i="7"/>
  <c r="J144" i="7"/>
  <c r="I144" i="7"/>
  <c r="H144" i="7"/>
  <c r="G144" i="7"/>
  <c r="F144" i="7"/>
  <c r="E144" i="7"/>
  <c r="D144" i="7"/>
  <c r="C144" i="7"/>
  <c r="B144" i="7"/>
  <c r="K143" i="7"/>
  <c r="J143" i="7"/>
  <c r="I143" i="7"/>
  <c r="H143" i="7"/>
  <c r="G143" i="7"/>
  <c r="F143" i="7"/>
  <c r="E143" i="7"/>
  <c r="D143" i="7"/>
  <c r="C143" i="7"/>
  <c r="B143" i="7"/>
  <c r="K142" i="7"/>
  <c r="J142" i="7"/>
  <c r="I142" i="7"/>
  <c r="H142" i="7"/>
  <c r="G142" i="7"/>
  <c r="F142" i="7"/>
  <c r="E142" i="7"/>
  <c r="D142" i="7"/>
  <c r="C142" i="7"/>
  <c r="B142" i="7"/>
  <c r="K141" i="7"/>
  <c r="J141" i="7"/>
  <c r="I141" i="7"/>
  <c r="H141" i="7"/>
  <c r="G141" i="7"/>
  <c r="F141" i="7"/>
  <c r="E141" i="7"/>
  <c r="D141" i="7"/>
  <c r="C141" i="7"/>
  <c r="B141" i="7"/>
  <c r="K140" i="7"/>
  <c r="J140" i="7"/>
  <c r="I140" i="7"/>
  <c r="H140" i="7"/>
  <c r="G140" i="7"/>
  <c r="F140" i="7"/>
  <c r="E140" i="7"/>
  <c r="D140" i="7"/>
  <c r="C140" i="7"/>
  <c r="B140" i="7"/>
  <c r="K139" i="7"/>
  <c r="J139" i="7"/>
  <c r="I139" i="7"/>
  <c r="H139" i="7"/>
  <c r="G139" i="7"/>
  <c r="F139" i="7"/>
  <c r="E139" i="7"/>
  <c r="D139" i="7"/>
  <c r="C139" i="7"/>
  <c r="B139" i="7"/>
  <c r="K138" i="7"/>
  <c r="J138" i="7"/>
  <c r="I138" i="7"/>
  <c r="H138" i="7"/>
  <c r="G138" i="7"/>
  <c r="F138" i="7"/>
  <c r="E138" i="7"/>
  <c r="D138" i="7"/>
  <c r="C138" i="7"/>
  <c r="B138" i="7"/>
  <c r="K137" i="7"/>
  <c r="J137" i="7"/>
  <c r="I137" i="7"/>
  <c r="H137" i="7"/>
  <c r="G137" i="7"/>
  <c r="F137" i="7"/>
  <c r="E137" i="7"/>
  <c r="D137" i="7"/>
  <c r="C137" i="7"/>
  <c r="B137" i="7"/>
  <c r="K136" i="7"/>
  <c r="J136" i="7"/>
  <c r="I136" i="7"/>
  <c r="H136" i="7"/>
  <c r="G136" i="7"/>
  <c r="F136" i="7"/>
  <c r="E136" i="7"/>
  <c r="D136" i="7"/>
  <c r="C136" i="7"/>
  <c r="B136" i="7"/>
  <c r="K135" i="7"/>
  <c r="J135" i="7"/>
  <c r="I135" i="7"/>
  <c r="H135" i="7"/>
  <c r="G135" i="7"/>
  <c r="F135" i="7"/>
  <c r="E135" i="7"/>
  <c r="D135" i="7"/>
  <c r="C135" i="7"/>
  <c r="B135" i="7"/>
  <c r="K134" i="7"/>
  <c r="J134" i="7"/>
  <c r="I134" i="7"/>
  <c r="H134" i="7"/>
  <c r="G134" i="7"/>
  <c r="F134" i="7"/>
  <c r="E134" i="7"/>
  <c r="D134" i="7"/>
  <c r="C134" i="7"/>
  <c r="B134" i="7"/>
  <c r="K133" i="7"/>
  <c r="J133" i="7"/>
  <c r="I133" i="7"/>
  <c r="H133" i="7"/>
  <c r="G133" i="7"/>
  <c r="F133" i="7"/>
  <c r="E133" i="7"/>
  <c r="D133" i="7"/>
  <c r="C133" i="7"/>
  <c r="B133" i="7"/>
  <c r="K132" i="7"/>
  <c r="J132" i="7"/>
  <c r="I132" i="7"/>
  <c r="H132" i="7"/>
  <c r="G132" i="7"/>
  <c r="F132" i="7"/>
  <c r="E132" i="7"/>
  <c r="D132" i="7"/>
  <c r="C132" i="7"/>
  <c r="B132" i="7"/>
  <c r="K131" i="7"/>
  <c r="J131" i="7"/>
  <c r="I131" i="7"/>
  <c r="H131" i="7"/>
  <c r="G131" i="7"/>
  <c r="F131" i="7"/>
  <c r="E131" i="7"/>
  <c r="D131" i="7"/>
  <c r="C131" i="7"/>
  <c r="B131" i="7"/>
  <c r="K130" i="7"/>
  <c r="J130" i="7"/>
  <c r="I130" i="7"/>
  <c r="H130" i="7"/>
  <c r="G130" i="7"/>
  <c r="F130" i="7"/>
  <c r="E130" i="7"/>
  <c r="D130" i="7"/>
  <c r="C130" i="7"/>
  <c r="B130" i="7"/>
  <c r="K129" i="7"/>
  <c r="J129" i="7"/>
  <c r="I129" i="7"/>
  <c r="H129" i="7"/>
  <c r="G129" i="7"/>
  <c r="F129" i="7"/>
  <c r="E129" i="7"/>
  <c r="D129" i="7"/>
  <c r="C129" i="7"/>
  <c r="B129" i="7"/>
  <c r="K128" i="7"/>
  <c r="J128" i="7"/>
  <c r="I128" i="7"/>
  <c r="H128" i="7"/>
  <c r="G128" i="7"/>
  <c r="F128" i="7"/>
  <c r="E128" i="7"/>
  <c r="D128" i="7"/>
  <c r="C128" i="7"/>
  <c r="B128" i="7"/>
  <c r="K127" i="7"/>
  <c r="J127" i="7"/>
  <c r="I127" i="7"/>
  <c r="H127" i="7"/>
  <c r="G127" i="7"/>
  <c r="F127" i="7"/>
  <c r="E127" i="7"/>
  <c r="D127" i="7"/>
  <c r="C127" i="7"/>
  <c r="B127" i="7"/>
  <c r="K126" i="7"/>
  <c r="J126" i="7"/>
  <c r="I126" i="7"/>
  <c r="H126" i="7"/>
  <c r="G126" i="7"/>
  <c r="F126" i="7"/>
  <c r="E126" i="7"/>
  <c r="D126" i="7"/>
  <c r="C126" i="7"/>
  <c r="B126" i="7"/>
  <c r="K125" i="7"/>
  <c r="J125" i="7"/>
  <c r="I125" i="7"/>
  <c r="H125" i="7"/>
  <c r="G125" i="7"/>
  <c r="F125" i="7"/>
  <c r="E125" i="7"/>
  <c r="D125" i="7"/>
  <c r="C125" i="7"/>
  <c r="B125" i="7"/>
  <c r="K124" i="7"/>
  <c r="J124" i="7"/>
  <c r="I124" i="7"/>
  <c r="H124" i="7"/>
  <c r="G124" i="7"/>
  <c r="F124" i="7"/>
  <c r="E124" i="7"/>
  <c r="D124" i="7"/>
  <c r="C124" i="7"/>
  <c r="B124" i="7"/>
  <c r="K123" i="7"/>
  <c r="J123" i="7"/>
  <c r="I123" i="7"/>
  <c r="H123" i="7"/>
  <c r="G123" i="7"/>
  <c r="F123" i="7"/>
  <c r="E123" i="7"/>
  <c r="D123" i="7"/>
  <c r="C123" i="7"/>
  <c r="B123" i="7"/>
  <c r="K122" i="7"/>
  <c r="J122" i="7"/>
  <c r="I122" i="7"/>
  <c r="H122" i="7"/>
  <c r="G122" i="7"/>
  <c r="F122" i="7"/>
  <c r="E122" i="7"/>
  <c r="D122" i="7"/>
  <c r="C122" i="7"/>
  <c r="B122" i="7"/>
  <c r="K121" i="7"/>
  <c r="J121" i="7"/>
  <c r="I121" i="7"/>
  <c r="H121" i="7"/>
  <c r="G121" i="7"/>
  <c r="F121" i="7"/>
  <c r="E121" i="7"/>
  <c r="D121" i="7"/>
  <c r="C121" i="7"/>
  <c r="B121" i="7"/>
  <c r="K120" i="7"/>
  <c r="J120" i="7"/>
  <c r="I120" i="7"/>
  <c r="H120" i="7"/>
  <c r="G120" i="7"/>
  <c r="F120" i="7"/>
  <c r="E120" i="7"/>
  <c r="D120" i="7"/>
  <c r="C120" i="7"/>
  <c r="B120" i="7"/>
  <c r="K119" i="7"/>
  <c r="J119" i="7"/>
  <c r="I119" i="7"/>
  <c r="H119" i="7"/>
  <c r="G119" i="7"/>
  <c r="F119" i="7"/>
  <c r="E119" i="7"/>
  <c r="D119" i="7"/>
  <c r="C119" i="7"/>
  <c r="B119" i="7"/>
  <c r="K118" i="7"/>
  <c r="J118" i="7"/>
  <c r="I118" i="7"/>
  <c r="H118" i="7"/>
  <c r="G118" i="7"/>
  <c r="F118" i="7"/>
  <c r="E118" i="7"/>
  <c r="D118" i="7"/>
  <c r="C118" i="7"/>
  <c r="B118" i="7"/>
  <c r="K117" i="7"/>
  <c r="J117" i="7"/>
  <c r="I117" i="7"/>
  <c r="H117" i="7"/>
  <c r="G117" i="7"/>
  <c r="F117" i="7"/>
  <c r="E117" i="7"/>
  <c r="D117" i="7"/>
  <c r="C117" i="7"/>
  <c r="B117" i="7"/>
  <c r="K116" i="7"/>
  <c r="J116" i="7"/>
  <c r="I116" i="7"/>
  <c r="H116" i="7"/>
  <c r="G116" i="7"/>
  <c r="F116" i="7"/>
  <c r="E116" i="7"/>
  <c r="D116" i="7"/>
  <c r="C116" i="7"/>
  <c r="B116" i="7"/>
  <c r="K115" i="7"/>
  <c r="J115" i="7"/>
  <c r="I115" i="7"/>
  <c r="H115" i="7"/>
  <c r="G115" i="7"/>
  <c r="F115" i="7"/>
  <c r="E115" i="7"/>
  <c r="D115" i="7"/>
  <c r="C115" i="7"/>
  <c r="B115" i="7"/>
  <c r="K114" i="7"/>
  <c r="J114" i="7"/>
  <c r="I114" i="7"/>
  <c r="H114" i="7"/>
  <c r="G114" i="7"/>
  <c r="F114" i="7"/>
  <c r="E114" i="7"/>
  <c r="D114" i="7"/>
  <c r="C114" i="7"/>
  <c r="B114" i="7"/>
  <c r="K113" i="7"/>
  <c r="J113" i="7"/>
  <c r="I113" i="7"/>
  <c r="H113" i="7"/>
  <c r="G113" i="7"/>
  <c r="F113" i="7"/>
  <c r="E113" i="7"/>
  <c r="D113" i="7"/>
  <c r="C113" i="7"/>
  <c r="B113" i="7"/>
  <c r="K112" i="7"/>
  <c r="J112" i="7"/>
  <c r="I112" i="7"/>
  <c r="H112" i="7"/>
  <c r="G112" i="7"/>
  <c r="F112" i="7"/>
  <c r="E112" i="7"/>
  <c r="D112" i="7"/>
  <c r="C112" i="7"/>
  <c r="B112" i="7"/>
  <c r="K111" i="7"/>
  <c r="J111" i="7"/>
  <c r="I111" i="7"/>
  <c r="H111" i="7"/>
  <c r="G111" i="7"/>
  <c r="F111" i="7"/>
  <c r="E111" i="7"/>
  <c r="D111" i="7"/>
  <c r="C111" i="7"/>
  <c r="B111" i="7"/>
  <c r="K110" i="7"/>
  <c r="J110" i="7"/>
  <c r="I110" i="7"/>
  <c r="H110" i="7"/>
  <c r="G110" i="7"/>
  <c r="F110" i="7"/>
  <c r="E110" i="7"/>
  <c r="D110" i="7"/>
  <c r="C110" i="7"/>
  <c r="B110" i="7"/>
  <c r="K109" i="7"/>
  <c r="J109" i="7"/>
  <c r="I109" i="7"/>
  <c r="H109" i="7"/>
  <c r="G109" i="7"/>
  <c r="F109" i="7"/>
  <c r="E109" i="7"/>
  <c r="D109" i="7"/>
  <c r="C109" i="7"/>
  <c r="B109" i="7"/>
  <c r="K108" i="7"/>
  <c r="J108" i="7"/>
  <c r="I108" i="7"/>
  <c r="H108" i="7"/>
  <c r="G108" i="7"/>
  <c r="F108" i="7"/>
  <c r="E108" i="7"/>
  <c r="D108" i="7"/>
  <c r="C108" i="7"/>
  <c r="B108" i="7"/>
  <c r="K107" i="7"/>
  <c r="J107" i="7"/>
  <c r="I107" i="7"/>
  <c r="H107" i="7"/>
  <c r="G107" i="7"/>
  <c r="F107" i="7"/>
  <c r="E107" i="7"/>
  <c r="D107" i="7"/>
  <c r="C107" i="7"/>
  <c r="B107" i="7"/>
  <c r="K106" i="7"/>
  <c r="J106" i="7"/>
  <c r="I106" i="7"/>
  <c r="H106" i="7"/>
  <c r="G106" i="7"/>
  <c r="F106" i="7"/>
  <c r="E106" i="7"/>
  <c r="D106" i="7"/>
  <c r="C106" i="7"/>
  <c r="B106" i="7"/>
  <c r="K105" i="7"/>
  <c r="J105" i="7"/>
  <c r="I105" i="7"/>
  <c r="H105" i="7"/>
  <c r="G105" i="7"/>
  <c r="F105" i="7"/>
  <c r="E105" i="7"/>
  <c r="D105" i="7"/>
  <c r="C105" i="7"/>
  <c r="B105" i="7"/>
  <c r="K104" i="7"/>
  <c r="J104" i="7"/>
  <c r="I104" i="7"/>
  <c r="H104" i="7"/>
  <c r="G104" i="7"/>
  <c r="F104" i="7"/>
  <c r="E104" i="7"/>
  <c r="D104" i="7"/>
  <c r="C104" i="7"/>
  <c r="B104" i="7"/>
  <c r="K103" i="7"/>
  <c r="J103" i="7"/>
  <c r="I103" i="7"/>
  <c r="H103" i="7"/>
  <c r="G103" i="7"/>
  <c r="F103" i="7"/>
  <c r="E103" i="7"/>
  <c r="D103" i="7"/>
  <c r="C103" i="7"/>
  <c r="B103" i="7"/>
  <c r="K102" i="7"/>
  <c r="J102" i="7"/>
  <c r="I102" i="7"/>
  <c r="H102" i="7"/>
  <c r="G102" i="7"/>
  <c r="F102" i="7"/>
  <c r="E102" i="7"/>
  <c r="D102" i="7"/>
  <c r="C102" i="7"/>
  <c r="B102" i="7"/>
  <c r="K101" i="7"/>
  <c r="J101" i="7"/>
  <c r="I101" i="7"/>
  <c r="H101" i="7"/>
  <c r="G101" i="7"/>
  <c r="F101" i="7"/>
  <c r="E101" i="7"/>
  <c r="D101" i="7"/>
  <c r="C101" i="7"/>
  <c r="B101" i="7"/>
  <c r="K100" i="7"/>
  <c r="J100" i="7"/>
  <c r="I100" i="7"/>
  <c r="H100" i="7"/>
  <c r="G100" i="7"/>
  <c r="F100" i="7"/>
  <c r="E100" i="7"/>
  <c r="D100" i="7"/>
  <c r="C100" i="7"/>
  <c r="B100" i="7"/>
  <c r="K99" i="7"/>
  <c r="J99" i="7"/>
  <c r="I99" i="7"/>
  <c r="H99" i="7"/>
  <c r="G99" i="7"/>
  <c r="F99" i="7"/>
  <c r="E99" i="7"/>
  <c r="D99" i="7"/>
  <c r="C99" i="7"/>
  <c r="B99" i="7"/>
  <c r="K98" i="7"/>
  <c r="J98" i="7"/>
  <c r="I98" i="7"/>
  <c r="H98" i="7"/>
  <c r="G98" i="7"/>
  <c r="F98" i="7"/>
  <c r="E98" i="7"/>
  <c r="D98" i="7"/>
  <c r="C98" i="7"/>
  <c r="B98" i="7"/>
  <c r="K97" i="7"/>
  <c r="J97" i="7"/>
  <c r="I97" i="7"/>
  <c r="H97" i="7"/>
  <c r="G97" i="7"/>
  <c r="F97" i="7"/>
  <c r="E97" i="7"/>
  <c r="D97" i="7"/>
  <c r="C97" i="7"/>
  <c r="B97" i="7"/>
  <c r="K96" i="7"/>
  <c r="J96" i="7"/>
  <c r="I96" i="7"/>
  <c r="H96" i="7"/>
  <c r="G96" i="7"/>
  <c r="F96" i="7"/>
  <c r="E96" i="7"/>
  <c r="D96" i="7"/>
  <c r="C96" i="7"/>
  <c r="B96" i="7"/>
  <c r="K95" i="7"/>
  <c r="J95" i="7"/>
  <c r="I95" i="7"/>
  <c r="H95" i="7"/>
  <c r="G95" i="7"/>
  <c r="F95" i="7"/>
  <c r="E95" i="7"/>
  <c r="D95" i="7"/>
  <c r="C95" i="7"/>
  <c r="B95" i="7"/>
  <c r="K94" i="7"/>
  <c r="J94" i="7"/>
  <c r="I94" i="7"/>
  <c r="H94" i="7"/>
  <c r="G94" i="7"/>
  <c r="F94" i="7"/>
  <c r="E94" i="7"/>
  <c r="D94" i="7"/>
  <c r="C94" i="7"/>
  <c r="B94" i="7"/>
  <c r="K93" i="7"/>
  <c r="J93" i="7"/>
  <c r="I93" i="7"/>
  <c r="H93" i="7"/>
  <c r="G93" i="7"/>
  <c r="F93" i="7"/>
  <c r="E93" i="7"/>
  <c r="D93" i="7"/>
  <c r="C93" i="7"/>
  <c r="B93" i="7"/>
  <c r="K92" i="7"/>
  <c r="J92" i="7"/>
  <c r="I92" i="7"/>
  <c r="H92" i="7"/>
  <c r="G92" i="7"/>
  <c r="F92" i="7"/>
  <c r="E92" i="7"/>
  <c r="D92" i="7"/>
  <c r="C92" i="7"/>
  <c r="B92" i="7"/>
  <c r="K91" i="7"/>
  <c r="J91" i="7"/>
  <c r="I91" i="7"/>
  <c r="H91" i="7"/>
  <c r="G91" i="7"/>
  <c r="F91" i="7"/>
  <c r="E91" i="7"/>
  <c r="D91" i="7"/>
  <c r="C91" i="7"/>
  <c r="B91" i="7"/>
  <c r="K90" i="7"/>
  <c r="J90" i="7"/>
  <c r="I90" i="7"/>
  <c r="H90" i="7"/>
  <c r="G90" i="7"/>
  <c r="F90" i="7"/>
  <c r="E90" i="7"/>
  <c r="D90" i="7"/>
  <c r="C90" i="7"/>
  <c r="B90" i="7"/>
  <c r="K89" i="7"/>
  <c r="J89" i="7"/>
  <c r="I89" i="7"/>
  <c r="H89" i="7"/>
  <c r="G89" i="7"/>
  <c r="F89" i="7"/>
  <c r="E89" i="7"/>
  <c r="D89" i="7"/>
  <c r="C89" i="7"/>
  <c r="B89" i="7"/>
  <c r="K88" i="7"/>
  <c r="J88" i="7"/>
  <c r="I88" i="7"/>
  <c r="H88" i="7"/>
  <c r="G88" i="7"/>
  <c r="F88" i="7"/>
  <c r="E88" i="7"/>
  <c r="D88" i="7"/>
  <c r="C88" i="7"/>
  <c r="B88" i="7"/>
  <c r="K87" i="7"/>
  <c r="J87" i="7"/>
  <c r="I87" i="7"/>
  <c r="H87" i="7"/>
  <c r="G87" i="7"/>
  <c r="F87" i="7"/>
  <c r="E87" i="7"/>
  <c r="D87" i="7"/>
  <c r="C87" i="7"/>
  <c r="B87" i="7"/>
  <c r="K86" i="7"/>
  <c r="J86" i="7"/>
  <c r="I86" i="7"/>
  <c r="H86" i="7"/>
  <c r="G86" i="7"/>
  <c r="F86" i="7"/>
  <c r="E86" i="7"/>
  <c r="D86" i="7"/>
  <c r="C86" i="7"/>
  <c r="B86" i="7"/>
  <c r="K85" i="7"/>
  <c r="J85" i="7"/>
  <c r="I85" i="7"/>
  <c r="H85" i="7"/>
  <c r="G85" i="7"/>
  <c r="F85" i="7"/>
  <c r="E85" i="7"/>
  <c r="D85" i="7"/>
  <c r="C85" i="7"/>
  <c r="B85" i="7"/>
  <c r="K84" i="7"/>
  <c r="J84" i="7"/>
  <c r="I84" i="7"/>
  <c r="H84" i="7"/>
  <c r="G84" i="7"/>
  <c r="F84" i="7"/>
  <c r="E84" i="7"/>
  <c r="D84" i="7"/>
  <c r="C84" i="7"/>
  <c r="B84" i="7"/>
  <c r="K83" i="7"/>
  <c r="J83" i="7"/>
  <c r="I83" i="7"/>
  <c r="H83" i="7"/>
  <c r="G83" i="7"/>
  <c r="F83" i="7"/>
  <c r="E83" i="7"/>
  <c r="D83" i="7"/>
  <c r="C83" i="7"/>
  <c r="B83" i="7"/>
  <c r="K82" i="7"/>
  <c r="J82" i="7"/>
  <c r="I82" i="7"/>
  <c r="H82" i="7"/>
  <c r="G82" i="7"/>
  <c r="F82" i="7"/>
  <c r="E82" i="7"/>
  <c r="D82" i="7"/>
  <c r="C82" i="7"/>
  <c r="B82" i="7"/>
  <c r="K81" i="7"/>
  <c r="J81" i="7"/>
  <c r="I81" i="7"/>
  <c r="H81" i="7"/>
  <c r="G81" i="7"/>
  <c r="F81" i="7"/>
  <c r="E81" i="7"/>
  <c r="D81" i="7"/>
  <c r="C81" i="7"/>
  <c r="B81" i="7"/>
  <c r="K80" i="7"/>
  <c r="J80" i="7"/>
  <c r="I80" i="7"/>
  <c r="H80" i="7"/>
  <c r="G80" i="7"/>
  <c r="F80" i="7"/>
  <c r="E80" i="7"/>
  <c r="D80" i="7"/>
  <c r="C80" i="7"/>
  <c r="B80" i="7"/>
  <c r="K79" i="7"/>
  <c r="J79" i="7"/>
  <c r="I79" i="7"/>
  <c r="H79" i="7"/>
  <c r="G79" i="7"/>
  <c r="F79" i="7"/>
  <c r="E79" i="7"/>
  <c r="D79" i="7"/>
  <c r="C79" i="7"/>
  <c r="B79" i="7"/>
  <c r="K78" i="7"/>
  <c r="J78" i="7"/>
  <c r="I78" i="7"/>
  <c r="H78" i="7"/>
  <c r="G78" i="7"/>
  <c r="F78" i="7"/>
  <c r="E78" i="7"/>
  <c r="D78" i="7"/>
  <c r="C78" i="7"/>
  <c r="B78" i="7"/>
  <c r="K77" i="7"/>
  <c r="J77" i="7"/>
  <c r="I77" i="7"/>
  <c r="H77" i="7"/>
  <c r="G77" i="7"/>
  <c r="F77" i="7"/>
  <c r="E77" i="7"/>
  <c r="D77" i="7"/>
  <c r="C77" i="7"/>
  <c r="B77" i="7"/>
  <c r="K76" i="7"/>
  <c r="J76" i="7"/>
  <c r="I76" i="7"/>
  <c r="H76" i="7"/>
  <c r="G76" i="7"/>
  <c r="F76" i="7"/>
  <c r="E76" i="7"/>
  <c r="D76" i="7"/>
  <c r="C76" i="7"/>
  <c r="B76" i="7"/>
  <c r="K75" i="7"/>
  <c r="J75" i="7"/>
  <c r="I75" i="7"/>
  <c r="H75" i="7"/>
  <c r="G75" i="7"/>
  <c r="F75" i="7"/>
  <c r="E75" i="7"/>
  <c r="D75" i="7"/>
  <c r="C75" i="7"/>
  <c r="B75" i="7"/>
  <c r="K74" i="7"/>
  <c r="J74" i="7"/>
  <c r="I74" i="7"/>
  <c r="H74" i="7"/>
  <c r="G74" i="7"/>
  <c r="F74" i="7"/>
  <c r="E74" i="7"/>
  <c r="D74" i="7"/>
  <c r="C74" i="7"/>
  <c r="B74" i="7"/>
  <c r="K73" i="7"/>
  <c r="J73" i="7"/>
  <c r="I73" i="7"/>
  <c r="H73" i="7"/>
  <c r="G73" i="7"/>
  <c r="F73" i="7"/>
  <c r="E73" i="7"/>
  <c r="D73" i="7"/>
  <c r="C73" i="7"/>
  <c r="B73" i="7"/>
  <c r="K72" i="7"/>
  <c r="J72" i="7"/>
  <c r="I72" i="7"/>
  <c r="H72" i="7"/>
  <c r="G72" i="7"/>
  <c r="F72" i="7"/>
  <c r="E72" i="7"/>
  <c r="D72" i="7"/>
  <c r="C72" i="7"/>
  <c r="B72" i="7"/>
  <c r="K71" i="7"/>
  <c r="J71" i="7"/>
  <c r="I71" i="7"/>
  <c r="H71" i="7"/>
  <c r="G71" i="7"/>
  <c r="F71" i="7"/>
  <c r="E71" i="7"/>
  <c r="D71" i="7"/>
  <c r="C71" i="7"/>
  <c r="B71" i="7"/>
  <c r="K70" i="7"/>
  <c r="J70" i="7"/>
  <c r="I70" i="7"/>
  <c r="H70" i="7"/>
  <c r="G70" i="7"/>
  <c r="F70" i="7"/>
  <c r="E70" i="7"/>
  <c r="D70" i="7"/>
  <c r="C70" i="7"/>
  <c r="B70" i="7"/>
  <c r="K69" i="7"/>
  <c r="J69" i="7"/>
  <c r="I69" i="7"/>
  <c r="H69" i="7"/>
  <c r="G69" i="7"/>
  <c r="F69" i="7"/>
  <c r="E69" i="7"/>
  <c r="D69" i="7"/>
  <c r="C69" i="7"/>
  <c r="B69" i="7"/>
  <c r="K68" i="7"/>
  <c r="J68" i="7"/>
  <c r="I68" i="7"/>
  <c r="H68" i="7"/>
  <c r="G68" i="7"/>
  <c r="F68" i="7"/>
  <c r="E68" i="7"/>
  <c r="D68" i="7"/>
  <c r="C68" i="7"/>
  <c r="B68" i="7"/>
  <c r="K67" i="7"/>
  <c r="J67" i="7"/>
  <c r="I67" i="7"/>
  <c r="H67" i="7"/>
  <c r="G67" i="7"/>
  <c r="F67" i="7"/>
  <c r="E67" i="7"/>
  <c r="D67" i="7"/>
  <c r="C67" i="7"/>
  <c r="B67" i="7"/>
  <c r="K66" i="7"/>
  <c r="J66" i="7"/>
  <c r="I66" i="7"/>
  <c r="H66" i="7"/>
  <c r="G66" i="7"/>
  <c r="F66" i="7"/>
  <c r="E66" i="7"/>
  <c r="D66" i="7"/>
  <c r="C66" i="7"/>
  <c r="B66" i="7"/>
  <c r="K65" i="7"/>
  <c r="J65" i="7"/>
  <c r="I65" i="7"/>
  <c r="H65" i="7"/>
  <c r="G65" i="7"/>
  <c r="F65" i="7"/>
  <c r="E65" i="7"/>
  <c r="D65" i="7"/>
  <c r="C65" i="7"/>
  <c r="B65" i="7"/>
  <c r="K64" i="7"/>
  <c r="J64" i="7"/>
  <c r="I64" i="7"/>
  <c r="H64" i="7"/>
  <c r="G64" i="7"/>
  <c r="F64" i="7"/>
  <c r="E64" i="7"/>
  <c r="D64" i="7"/>
  <c r="C64" i="7"/>
  <c r="B64" i="7"/>
  <c r="K63" i="7"/>
  <c r="J63" i="7"/>
  <c r="I63" i="7"/>
  <c r="H63" i="7"/>
  <c r="G63" i="7"/>
  <c r="F63" i="7"/>
  <c r="E63" i="7"/>
  <c r="D63" i="7"/>
  <c r="C63" i="7"/>
  <c r="B63" i="7"/>
  <c r="K62" i="7"/>
  <c r="J62" i="7"/>
  <c r="I62" i="7"/>
  <c r="H62" i="7"/>
  <c r="G62" i="7"/>
  <c r="F62" i="7"/>
  <c r="E62" i="7"/>
  <c r="D62" i="7"/>
  <c r="C62" i="7"/>
  <c r="B62" i="7"/>
  <c r="K61" i="7"/>
  <c r="J61" i="7"/>
  <c r="I61" i="7"/>
  <c r="H61" i="7"/>
  <c r="G61" i="7"/>
  <c r="F61" i="7"/>
  <c r="E61" i="7"/>
  <c r="D61" i="7"/>
  <c r="C61" i="7"/>
  <c r="B61" i="7"/>
  <c r="K60" i="7"/>
  <c r="J60" i="7"/>
  <c r="I60" i="7"/>
  <c r="H60" i="7"/>
  <c r="G60" i="7"/>
  <c r="F60" i="7"/>
  <c r="E60" i="7"/>
  <c r="D60" i="7"/>
  <c r="C60" i="7"/>
  <c r="B60" i="7"/>
  <c r="K59" i="7"/>
  <c r="J59" i="7"/>
  <c r="I59" i="7"/>
  <c r="H59" i="7"/>
  <c r="G59" i="7"/>
  <c r="F59" i="7"/>
  <c r="E59" i="7"/>
  <c r="D59" i="7"/>
  <c r="C59" i="7"/>
  <c r="B59" i="7"/>
  <c r="K58" i="7"/>
  <c r="J58" i="7"/>
  <c r="I58" i="7"/>
  <c r="H58" i="7"/>
  <c r="G58" i="7"/>
  <c r="F58" i="7"/>
  <c r="E58" i="7"/>
  <c r="D58" i="7"/>
  <c r="C58" i="7"/>
  <c r="B58" i="7"/>
  <c r="K57" i="7"/>
  <c r="J57" i="7"/>
  <c r="I57" i="7"/>
  <c r="H57" i="7"/>
  <c r="G57" i="7"/>
  <c r="F57" i="7"/>
  <c r="E57" i="7"/>
  <c r="D57" i="7"/>
  <c r="C57" i="7"/>
  <c r="B57" i="7"/>
  <c r="K56" i="7"/>
  <c r="J56" i="7"/>
  <c r="I56" i="7"/>
  <c r="H56" i="7"/>
  <c r="G56" i="7"/>
  <c r="F56" i="7"/>
  <c r="E56" i="7"/>
  <c r="D56" i="7"/>
  <c r="C56" i="7"/>
  <c r="B56" i="7"/>
  <c r="K55" i="7"/>
  <c r="J55" i="7"/>
  <c r="I55" i="7"/>
  <c r="H55" i="7"/>
  <c r="G55" i="7"/>
  <c r="F55" i="7"/>
  <c r="E55" i="7"/>
  <c r="D55" i="7"/>
  <c r="C55" i="7"/>
  <c r="B55" i="7"/>
  <c r="K54" i="7"/>
  <c r="J54" i="7"/>
  <c r="I54" i="7"/>
  <c r="H54" i="7"/>
  <c r="G54" i="7"/>
  <c r="F54" i="7"/>
  <c r="E54" i="7"/>
  <c r="D54" i="7"/>
  <c r="C54" i="7"/>
  <c r="B54" i="7"/>
  <c r="K53" i="7"/>
  <c r="J53" i="7"/>
  <c r="I53" i="7"/>
  <c r="H53" i="7"/>
  <c r="G53" i="7"/>
  <c r="F53" i="7"/>
  <c r="E53" i="7"/>
  <c r="D53" i="7"/>
  <c r="C53" i="7"/>
  <c r="B53" i="7"/>
  <c r="K52" i="7"/>
  <c r="J52" i="7"/>
  <c r="I52" i="7"/>
  <c r="H52" i="7"/>
  <c r="G52" i="7"/>
  <c r="F52" i="7"/>
  <c r="E52" i="7"/>
  <c r="D52" i="7"/>
  <c r="C52" i="7"/>
  <c r="B52" i="7"/>
  <c r="K51" i="7"/>
  <c r="J51" i="7"/>
  <c r="I51" i="7"/>
  <c r="H51" i="7"/>
  <c r="G51" i="7"/>
  <c r="F51" i="7"/>
  <c r="E51" i="7"/>
  <c r="D51" i="7"/>
  <c r="C51" i="7"/>
  <c r="B51" i="7"/>
  <c r="K50" i="7"/>
  <c r="J50" i="7"/>
  <c r="I50" i="7"/>
  <c r="H50" i="7"/>
  <c r="G50" i="7"/>
  <c r="F50" i="7"/>
  <c r="E50" i="7"/>
  <c r="D50" i="7"/>
  <c r="C50" i="7"/>
  <c r="B50" i="7"/>
  <c r="K49" i="7"/>
  <c r="J49" i="7"/>
  <c r="I49" i="7"/>
  <c r="H49" i="7"/>
  <c r="G49" i="7"/>
  <c r="F49" i="7"/>
  <c r="E49" i="7"/>
  <c r="D49" i="7"/>
  <c r="C49" i="7"/>
  <c r="B49" i="7"/>
  <c r="K48" i="7"/>
  <c r="J48" i="7"/>
  <c r="I48" i="7"/>
  <c r="H48" i="7"/>
  <c r="G48" i="7"/>
  <c r="F48" i="7"/>
  <c r="E48" i="7"/>
  <c r="D48" i="7"/>
  <c r="C48" i="7"/>
  <c r="B48" i="7"/>
  <c r="K47" i="7"/>
  <c r="J47" i="7"/>
  <c r="I47" i="7"/>
  <c r="H47" i="7"/>
  <c r="G47" i="7"/>
  <c r="F47" i="7"/>
  <c r="E47" i="7"/>
  <c r="D47" i="7"/>
  <c r="C47" i="7"/>
  <c r="B47" i="7"/>
  <c r="K46" i="7"/>
  <c r="J46" i="7"/>
  <c r="I46" i="7"/>
  <c r="H46" i="7"/>
  <c r="G46" i="7"/>
  <c r="F46" i="7"/>
  <c r="E46" i="7"/>
  <c r="D46" i="7"/>
  <c r="C46" i="7"/>
  <c r="B46" i="7"/>
  <c r="K45" i="7"/>
  <c r="J45" i="7"/>
  <c r="I45" i="7"/>
  <c r="H45" i="7"/>
  <c r="G45" i="7"/>
  <c r="F45" i="7"/>
  <c r="E45" i="7"/>
  <c r="D45" i="7"/>
  <c r="C45" i="7"/>
  <c r="B45" i="7"/>
  <c r="K44" i="7"/>
  <c r="J44" i="7"/>
  <c r="I44" i="7"/>
  <c r="H44" i="7"/>
  <c r="G44" i="7"/>
  <c r="F44" i="7"/>
  <c r="E44" i="7"/>
  <c r="D44" i="7"/>
  <c r="C44" i="7"/>
  <c r="B44" i="7"/>
  <c r="K43" i="7"/>
  <c r="J43" i="7"/>
  <c r="I43" i="7"/>
  <c r="H43" i="7"/>
  <c r="G43" i="7"/>
  <c r="F43" i="7"/>
  <c r="E43" i="7"/>
  <c r="D43" i="7"/>
  <c r="C43" i="7"/>
  <c r="B43" i="7"/>
  <c r="K42" i="7"/>
  <c r="J42" i="7"/>
  <c r="I42" i="7"/>
  <c r="H42" i="7"/>
  <c r="G42" i="7"/>
  <c r="F42" i="7"/>
  <c r="E42" i="7"/>
  <c r="D42" i="7"/>
  <c r="C42" i="7"/>
  <c r="B42" i="7"/>
  <c r="K41" i="7"/>
  <c r="J41" i="7"/>
  <c r="I41" i="7"/>
  <c r="H41" i="7"/>
  <c r="G41" i="7"/>
  <c r="F41" i="7"/>
  <c r="E41" i="7"/>
  <c r="D41" i="7"/>
  <c r="C41" i="7"/>
  <c r="B41" i="7"/>
  <c r="K40" i="7"/>
  <c r="J40" i="7"/>
  <c r="I40" i="7"/>
  <c r="H40" i="7"/>
  <c r="G40" i="7"/>
  <c r="F40" i="7"/>
  <c r="E40" i="7"/>
  <c r="D40" i="7"/>
  <c r="C40" i="7"/>
  <c r="B40" i="7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68" i="9"/>
  <c r="J368" i="9"/>
  <c r="I368" i="9"/>
  <c r="H368" i="9"/>
  <c r="G368" i="9"/>
  <c r="F368" i="9"/>
  <c r="E368" i="9"/>
  <c r="D368" i="9"/>
  <c r="C368" i="9"/>
  <c r="B368" i="9"/>
  <c r="K367" i="9"/>
  <c r="J367" i="9"/>
  <c r="I367" i="9"/>
  <c r="H367" i="9"/>
  <c r="G367" i="9"/>
  <c r="F367" i="9"/>
  <c r="E367" i="9"/>
  <c r="D367" i="9"/>
  <c r="C367" i="9"/>
  <c r="B367" i="9"/>
  <c r="K366" i="9"/>
  <c r="J366" i="9"/>
  <c r="I366" i="9"/>
  <c r="H366" i="9"/>
  <c r="G366" i="9"/>
  <c r="F366" i="9"/>
  <c r="E366" i="9"/>
  <c r="D366" i="9"/>
  <c r="C366" i="9"/>
  <c r="B366" i="9"/>
  <c r="K365" i="9"/>
  <c r="J365" i="9"/>
  <c r="I365" i="9"/>
  <c r="H365" i="9"/>
  <c r="G365" i="9"/>
  <c r="F365" i="9"/>
  <c r="E365" i="9"/>
  <c r="D365" i="9"/>
  <c r="C365" i="9"/>
  <c r="B365" i="9"/>
  <c r="K364" i="9"/>
  <c r="J364" i="9"/>
  <c r="I364" i="9"/>
  <c r="H364" i="9"/>
  <c r="G364" i="9"/>
  <c r="F364" i="9"/>
  <c r="E364" i="9"/>
  <c r="D364" i="9"/>
  <c r="C364" i="9"/>
  <c r="B364" i="9"/>
  <c r="K363" i="9"/>
  <c r="J363" i="9"/>
  <c r="I363" i="9"/>
  <c r="H363" i="9"/>
  <c r="G363" i="9"/>
  <c r="F363" i="9"/>
  <c r="E363" i="9"/>
  <c r="D363" i="9"/>
  <c r="C363" i="9"/>
  <c r="B363" i="9"/>
  <c r="K362" i="9"/>
  <c r="J362" i="9"/>
  <c r="I362" i="9"/>
  <c r="H362" i="9"/>
  <c r="G362" i="9"/>
  <c r="F362" i="9"/>
  <c r="E362" i="9"/>
  <c r="D362" i="9"/>
  <c r="C362" i="9"/>
  <c r="B362" i="9"/>
  <c r="K361" i="9"/>
  <c r="J361" i="9"/>
  <c r="I361" i="9"/>
  <c r="H361" i="9"/>
  <c r="G361" i="9"/>
  <c r="F361" i="9"/>
  <c r="E361" i="9"/>
  <c r="D361" i="9"/>
  <c r="C361" i="9"/>
  <c r="B361" i="9"/>
  <c r="K360" i="9"/>
  <c r="J360" i="9"/>
  <c r="I360" i="9"/>
  <c r="H360" i="9"/>
  <c r="G360" i="9"/>
  <c r="F360" i="9"/>
  <c r="E360" i="9"/>
  <c r="D360" i="9"/>
  <c r="C360" i="9"/>
  <c r="B360" i="9"/>
  <c r="K359" i="9"/>
  <c r="J359" i="9"/>
  <c r="I359" i="9"/>
  <c r="H359" i="9"/>
  <c r="G359" i="9"/>
  <c r="F359" i="9"/>
  <c r="E359" i="9"/>
  <c r="D359" i="9"/>
  <c r="C359" i="9"/>
  <c r="B359" i="9"/>
  <c r="K358" i="9"/>
  <c r="J358" i="9"/>
  <c r="I358" i="9"/>
  <c r="H358" i="9"/>
  <c r="G358" i="9"/>
  <c r="F358" i="9"/>
  <c r="E358" i="9"/>
  <c r="D358" i="9"/>
  <c r="C358" i="9"/>
  <c r="B358" i="9"/>
  <c r="K357" i="9"/>
  <c r="J357" i="9"/>
  <c r="I357" i="9"/>
  <c r="H357" i="9"/>
  <c r="G357" i="9"/>
  <c r="F357" i="9"/>
  <c r="E357" i="9"/>
  <c r="D357" i="9"/>
  <c r="C357" i="9"/>
  <c r="B357" i="9"/>
  <c r="K356" i="9"/>
  <c r="J356" i="9"/>
  <c r="I356" i="9"/>
  <c r="H356" i="9"/>
  <c r="G356" i="9"/>
  <c r="F356" i="9"/>
  <c r="E356" i="9"/>
  <c r="D356" i="9"/>
  <c r="C356" i="9"/>
  <c r="B356" i="9"/>
  <c r="K355" i="9"/>
  <c r="J355" i="9"/>
  <c r="I355" i="9"/>
  <c r="H355" i="9"/>
  <c r="G355" i="9"/>
  <c r="F355" i="9"/>
  <c r="E355" i="9"/>
  <c r="D355" i="9"/>
  <c r="C355" i="9"/>
  <c r="B355" i="9"/>
  <c r="K354" i="9"/>
  <c r="J354" i="9"/>
  <c r="I354" i="9"/>
  <c r="H354" i="9"/>
  <c r="G354" i="9"/>
  <c r="F354" i="9"/>
  <c r="E354" i="9"/>
  <c r="D354" i="9"/>
  <c r="C354" i="9"/>
  <c r="B354" i="9"/>
  <c r="K353" i="9"/>
  <c r="J353" i="9"/>
  <c r="I353" i="9"/>
  <c r="H353" i="9"/>
  <c r="G353" i="9"/>
  <c r="F353" i="9"/>
  <c r="E353" i="9"/>
  <c r="D353" i="9"/>
  <c r="C353" i="9"/>
  <c r="B353" i="9"/>
  <c r="K352" i="9"/>
  <c r="J352" i="9"/>
  <c r="I352" i="9"/>
  <c r="H352" i="9"/>
  <c r="G352" i="9"/>
  <c r="F352" i="9"/>
  <c r="E352" i="9"/>
  <c r="D352" i="9"/>
  <c r="C352" i="9"/>
  <c r="B352" i="9"/>
  <c r="K351" i="9"/>
  <c r="J351" i="9"/>
  <c r="I351" i="9"/>
  <c r="H351" i="9"/>
  <c r="G351" i="9"/>
  <c r="F351" i="9"/>
  <c r="E351" i="9"/>
  <c r="D351" i="9"/>
  <c r="C351" i="9"/>
  <c r="B351" i="9"/>
  <c r="K350" i="9"/>
  <c r="J350" i="9"/>
  <c r="I350" i="9"/>
  <c r="H350" i="9"/>
  <c r="G350" i="9"/>
  <c r="F350" i="9"/>
  <c r="E350" i="9"/>
  <c r="D350" i="9"/>
  <c r="C350" i="9"/>
  <c r="B350" i="9"/>
  <c r="K349" i="9"/>
  <c r="J349" i="9"/>
  <c r="I349" i="9"/>
  <c r="H349" i="9"/>
  <c r="G349" i="9"/>
  <c r="F349" i="9"/>
  <c r="E349" i="9"/>
  <c r="D349" i="9"/>
  <c r="C349" i="9"/>
  <c r="B349" i="9"/>
  <c r="K348" i="9"/>
  <c r="J348" i="9"/>
  <c r="I348" i="9"/>
  <c r="H348" i="9"/>
  <c r="G348" i="9"/>
  <c r="F348" i="9"/>
  <c r="E348" i="9"/>
  <c r="D348" i="9"/>
  <c r="C348" i="9"/>
  <c r="B348" i="9"/>
  <c r="K347" i="9"/>
  <c r="J347" i="9"/>
  <c r="I347" i="9"/>
  <c r="H347" i="9"/>
  <c r="G347" i="9"/>
  <c r="F347" i="9"/>
  <c r="E347" i="9"/>
  <c r="D347" i="9"/>
  <c r="C347" i="9"/>
  <c r="B347" i="9"/>
  <c r="K346" i="9"/>
  <c r="J346" i="9"/>
  <c r="I346" i="9"/>
  <c r="H346" i="9"/>
  <c r="G346" i="9"/>
  <c r="F346" i="9"/>
  <c r="E346" i="9"/>
  <c r="D346" i="9"/>
  <c r="C346" i="9"/>
  <c r="B346" i="9"/>
  <c r="K345" i="9"/>
  <c r="J345" i="9"/>
  <c r="I345" i="9"/>
  <c r="H345" i="9"/>
  <c r="G345" i="9"/>
  <c r="F345" i="9"/>
  <c r="E345" i="9"/>
  <c r="D345" i="9"/>
  <c r="C345" i="9"/>
  <c r="B345" i="9"/>
  <c r="K344" i="9"/>
  <c r="J344" i="9"/>
  <c r="I344" i="9"/>
  <c r="H344" i="9"/>
  <c r="G344" i="9"/>
  <c r="F344" i="9"/>
  <c r="E344" i="9"/>
  <c r="D344" i="9"/>
  <c r="C344" i="9"/>
  <c r="B344" i="9"/>
  <c r="K343" i="9"/>
  <c r="J343" i="9"/>
  <c r="I343" i="9"/>
  <c r="H343" i="9"/>
  <c r="G343" i="9"/>
  <c r="F343" i="9"/>
  <c r="E343" i="9"/>
  <c r="D343" i="9"/>
  <c r="C343" i="9"/>
  <c r="B343" i="9"/>
  <c r="K342" i="9"/>
  <c r="J342" i="9"/>
  <c r="I342" i="9"/>
  <c r="H342" i="9"/>
  <c r="G342" i="9"/>
  <c r="F342" i="9"/>
  <c r="E342" i="9"/>
  <c r="D342" i="9"/>
  <c r="C342" i="9"/>
  <c r="B342" i="9"/>
  <c r="K341" i="9"/>
  <c r="J341" i="9"/>
  <c r="I341" i="9"/>
  <c r="H341" i="9"/>
  <c r="G341" i="9"/>
  <c r="F341" i="9"/>
  <c r="E341" i="9"/>
  <c r="D341" i="9"/>
  <c r="C341" i="9"/>
  <c r="B341" i="9"/>
  <c r="K340" i="9"/>
  <c r="J340" i="9"/>
  <c r="I340" i="9"/>
  <c r="H340" i="9"/>
  <c r="G340" i="9"/>
  <c r="F340" i="9"/>
  <c r="E340" i="9"/>
  <c r="D340" i="9"/>
  <c r="C340" i="9"/>
  <c r="B340" i="9"/>
  <c r="K339" i="9"/>
  <c r="J339" i="9"/>
  <c r="I339" i="9"/>
  <c r="H339" i="9"/>
  <c r="G339" i="9"/>
  <c r="F339" i="9"/>
  <c r="E339" i="9"/>
  <c r="D339" i="9"/>
  <c r="C339" i="9"/>
  <c r="B339" i="9"/>
  <c r="K338" i="9"/>
  <c r="J338" i="9"/>
  <c r="I338" i="9"/>
  <c r="H338" i="9"/>
  <c r="G338" i="9"/>
  <c r="F338" i="9"/>
  <c r="E338" i="9"/>
  <c r="D338" i="9"/>
  <c r="C338" i="9"/>
  <c r="B338" i="9"/>
  <c r="K337" i="9"/>
  <c r="J337" i="9"/>
  <c r="I337" i="9"/>
  <c r="H337" i="9"/>
  <c r="G337" i="9"/>
  <c r="F337" i="9"/>
  <c r="E337" i="9"/>
  <c r="D337" i="9"/>
  <c r="C337" i="9"/>
  <c r="B337" i="9"/>
  <c r="K336" i="9"/>
  <c r="J336" i="9"/>
  <c r="I336" i="9"/>
  <c r="H336" i="9"/>
  <c r="G336" i="9"/>
  <c r="F336" i="9"/>
  <c r="E336" i="9"/>
  <c r="D336" i="9"/>
  <c r="C336" i="9"/>
  <c r="B336" i="9"/>
  <c r="K335" i="9"/>
  <c r="J335" i="9"/>
  <c r="I335" i="9"/>
  <c r="H335" i="9"/>
  <c r="G335" i="9"/>
  <c r="F335" i="9"/>
  <c r="E335" i="9"/>
  <c r="D335" i="9"/>
  <c r="C335" i="9"/>
  <c r="B335" i="9"/>
  <c r="K334" i="9"/>
  <c r="J334" i="9"/>
  <c r="I334" i="9"/>
  <c r="H334" i="9"/>
  <c r="G334" i="9"/>
  <c r="F334" i="9"/>
  <c r="E334" i="9"/>
  <c r="D334" i="9"/>
  <c r="C334" i="9"/>
  <c r="B334" i="9"/>
  <c r="K333" i="9"/>
  <c r="J333" i="9"/>
  <c r="I333" i="9"/>
  <c r="H333" i="9"/>
  <c r="G333" i="9"/>
  <c r="F333" i="9"/>
  <c r="E333" i="9"/>
  <c r="D333" i="9"/>
  <c r="C333" i="9"/>
  <c r="B333" i="9"/>
  <c r="K332" i="9"/>
  <c r="J332" i="9"/>
  <c r="I332" i="9"/>
  <c r="H332" i="9"/>
  <c r="G332" i="9"/>
  <c r="F332" i="9"/>
  <c r="E332" i="9"/>
  <c r="D332" i="9"/>
  <c r="C332" i="9"/>
  <c r="B332" i="9"/>
  <c r="K331" i="9"/>
  <c r="J331" i="9"/>
  <c r="I331" i="9"/>
  <c r="H331" i="9"/>
  <c r="G331" i="9"/>
  <c r="F331" i="9"/>
  <c r="E331" i="9"/>
  <c r="D331" i="9"/>
  <c r="C331" i="9"/>
  <c r="B331" i="9"/>
  <c r="K330" i="9"/>
  <c r="J330" i="9"/>
  <c r="I330" i="9"/>
  <c r="H330" i="9"/>
  <c r="G330" i="9"/>
  <c r="F330" i="9"/>
  <c r="E330" i="9"/>
  <c r="D330" i="9"/>
  <c r="C330" i="9"/>
  <c r="B330" i="9"/>
  <c r="K329" i="9"/>
  <c r="J329" i="9"/>
  <c r="I329" i="9"/>
  <c r="H329" i="9"/>
  <c r="G329" i="9"/>
  <c r="F329" i="9"/>
  <c r="E329" i="9"/>
  <c r="D329" i="9"/>
  <c r="C329" i="9"/>
  <c r="B329" i="9"/>
  <c r="K328" i="9"/>
  <c r="J328" i="9"/>
  <c r="I328" i="9"/>
  <c r="H328" i="9"/>
  <c r="G328" i="9"/>
  <c r="F328" i="9"/>
  <c r="E328" i="9"/>
  <c r="D328" i="9"/>
  <c r="C328" i="9"/>
  <c r="B328" i="9"/>
  <c r="K327" i="9"/>
  <c r="J327" i="9"/>
  <c r="I327" i="9"/>
  <c r="H327" i="9"/>
  <c r="G327" i="9"/>
  <c r="F327" i="9"/>
  <c r="E327" i="9"/>
  <c r="D327" i="9"/>
  <c r="C327" i="9"/>
  <c r="B327" i="9"/>
  <c r="K326" i="9"/>
  <c r="J326" i="9"/>
  <c r="I326" i="9"/>
  <c r="H326" i="9"/>
  <c r="G326" i="9"/>
  <c r="F326" i="9"/>
  <c r="E326" i="9"/>
  <c r="D326" i="9"/>
  <c r="C326" i="9"/>
  <c r="B326" i="9"/>
  <c r="K325" i="9"/>
  <c r="J325" i="9"/>
  <c r="I325" i="9"/>
  <c r="H325" i="9"/>
  <c r="G325" i="9"/>
  <c r="F325" i="9"/>
  <c r="E325" i="9"/>
  <c r="D325" i="9"/>
  <c r="C325" i="9"/>
  <c r="B325" i="9"/>
  <c r="K324" i="9"/>
  <c r="J324" i="9"/>
  <c r="I324" i="9"/>
  <c r="H324" i="9"/>
  <c r="G324" i="9"/>
  <c r="F324" i="9"/>
  <c r="E324" i="9"/>
  <c r="D324" i="9"/>
  <c r="C324" i="9"/>
  <c r="B324" i="9"/>
  <c r="K323" i="9"/>
  <c r="J323" i="9"/>
  <c r="I323" i="9"/>
  <c r="H323" i="9"/>
  <c r="G323" i="9"/>
  <c r="F323" i="9"/>
  <c r="E323" i="9"/>
  <c r="D323" i="9"/>
  <c r="C323" i="9"/>
  <c r="B323" i="9"/>
  <c r="K322" i="9"/>
  <c r="J322" i="9"/>
  <c r="I322" i="9"/>
  <c r="H322" i="9"/>
  <c r="G322" i="9"/>
  <c r="F322" i="9"/>
  <c r="E322" i="9"/>
  <c r="D322" i="9"/>
  <c r="C322" i="9"/>
  <c r="B322" i="9"/>
  <c r="K321" i="9"/>
  <c r="J321" i="9"/>
  <c r="I321" i="9"/>
  <c r="H321" i="9"/>
  <c r="G321" i="9"/>
  <c r="F321" i="9"/>
  <c r="E321" i="9"/>
  <c r="D321" i="9"/>
  <c r="C321" i="9"/>
  <c r="B321" i="9"/>
  <c r="K320" i="9"/>
  <c r="J320" i="9"/>
  <c r="I320" i="9"/>
  <c r="H320" i="9"/>
  <c r="G320" i="9"/>
  <c r="F320" i="9"/>
  <c r="E320" i="9"/>
  <c r="D320" i="9"/>
  <c r="C320" i="9"/>
  <c r="B320" i="9"/>
  <c r="K319" i="9"/>
  <c r="J319" i="9"/>
  <c r="I319" i="9"/>
  <c r="H319" i="9"/>
  <c r="G319" i="9"/>
  <c r="F319" i="9"/>
  <c r="E319" i="9"/>
  <c r="D319" i="9"/>
  <c r="C319" i="9"/>
  <c r="B319" i="9"/>
  <c r="K318" i="9"/>
  <c r="J318" i="9"/>
  <c r="I318" i="9"/>
  <c r="H318" i="9"/>
  <c r="G318" i="9"/>
  <c r="F318" i="9"/>
  <c r="E318" i="9"/>
  <c r="D318" i="9"/>
  <c r="C318" i="9"/>
  <c r="B318" i="9"/>
  <c r="K317" i="9"/>
  <c r="J317" i="9"/>
  <c r="I317" i="9"/>
  <c r="H317" i="9"/>
  <c r="G317" i="9"/>
  <c r="F317" i="9"/>
  <c r="E317" i="9"/>
  <c r="D317" i="9"/>
  <c r="C317" i="9"/>
  <c r="B317" i="9"/>
  <c r="K316" i="9"/>
  <c r="J316" i="9"/>
  <c r="I316" i="9"/>
  <c r="H316" i="9"/>
  <c r="G316" i="9"/>
  <c r="F316" i="9"/>
  <c r="E316" i="9"/>
  <c r="D316" i="9"/>
  <c r="C316" i="9"/>
  <c r="B316" i="9"/>
  <c r="K315" i="9"/>
  <c r="J315" i="9"/>
  <c r="I315" i="9"/>
  <c r="H315" i="9"/>
  <c r="G315" i="9"/>
  <c r="F315" i="9"/>
  <c r="E315" i="9"/>
  <c r="D315" i="9"/>
  <c r="C315" i="9"/>
  <c r="B315" i="9"/>
  <c r="K314" i="9"/>
  <c r="J314" i="9"/>
  <c r="I314" i="9"/>
  <c r="H314" i="9"/>
  <c r="G314" i="9"/>
  <c r="F314" i="9"/>
  <c r="E314" i="9"/>
  <c r="D314" i="9"/>
  <c r="C314" i="9"/>
  <c r="B314" i="9"/>
  <c r="K313" i="9"/>
  <c r="J313" i="9"/>
  <c r="I313" i="9"/>
  <c r="H313" i="9"/>
  <c r="G313" i="9"/>
  <c r="F313" i="9"/>
  <c r="E313" i="9"/>
  <c r="D313" i="9"/>
  <c r="C313" i="9"/>
  <c r="B313" i="9"/>
  <c r="K312" i="9"/>
  <c r="J312" i="9"/>
  <c r="I312" i="9"/>
  <c r="H312" i="9"/>
  <c r="G312" i="9"/>
  <c r="F312" i="9"/>
  <c r="E312" i="9"/>
  <c r="D312" i="9"/>
  <c r="C312" i="9"/>
  <c r="B312" i="9"/>
  <c r="K311" i="9"/>
  <c r="J311" i="9"/>
  <c r="I311" i="9"/>
  <c r="H311" i="9"/>
  <c r="G311" i="9"/>
  <c r="F311" i="9"/>
  <c r="E311" i="9"/>
  <c r="D311" i="9"/>
  <c r="C311" i="9"/>
  <c r="B311" i="9"/>
  <c r="K310" i="9"/>
  <c r="J310" i="9"/>
  <c r="I310" i="9"/>
  <c r="H310" i="9"/>
  <c r="G310" i="9"/>
  <c r="F310" i="9"/>
  <c r="E310" i="9"/>
  <c r="D310" i="9"/>
  <c r="C310" i="9"/>
  <c r="B310" i="9"/>
  <c r="K309" i="9"/>
  <c r="J309" i="9"/>
  <c r="I309" i="9"/>
  <c r="H309" i="9"/>
  <c r="G309" i="9"/>
  <c r="F309" i="9"/>
  <c r="E309" i="9"/>
  <c r="D309" i="9"/>
  <c r="C309" i="9"/>
  <c r="B309" i="9"/>
  <c r="K308" i="9"/>
  <c r="J308" i="9"/>
  <c r="I308" i="9"/>
  <c r="H308" i="9"/>
  <c r="G308" i="9"/>
  <c r="F308" i="9"/>
  <c r="E308" i="9"/>
  <c r="D308" i="9"/>
  <c r="C308" i="9"/>
  <c r="B308" i="9"/>
  <c r="K307" i="9"/>
  <c r="J307" i="9"/>
  <c r="I307" i="9"/>
  <c r="H307" i="9"/>
  <c r="G307" i="9"/>
  <c r="F307" i="9"/>
  <c r="E307" i="9"/>
  <c r="D307" i="9"/>
  <c r="C307" i="9"/>
  <c r="B307" i="9"/>
  <c r="K306" i="9"/>
  <c r="J306" i="9"/>
  <c r="I306" i="9"/>
  <c r="H306" i="9"/>
  <c r="G306" i="9"/>
  <c r="F306" i="9"/>
  <c r="E306" i="9"/>
  <c r="D306" i="9"/>
  <c r="C306" i="9"/>
  <c r="B306" i="9"/>
  <c r="K305" i="9"/>
  <c r="J305" i="9"/>
  <c r="I305" i="9"/>
  <c r="H305" i="9"/>
  <c r="G305" i="9"/>
  <c r="F305" i="9"/>
  <c r="E305" i="9"/>
  <c r="D305" i="9"/>
  <c r="C305" i="9"/>
  <c r="B305" i="9"/>
  <c r="K304" i="9"/>
  <c r="J304" i="9"/>
  <c r="I304" i="9"/>
  <c r="H304" i="9"/>
  <c r="G304" i="9"/>
  <c r="F304" i="9"/>
  <c r="E304" i="9"/>
  <c r="D304" i="9"/>
  <c r="C304" i="9"/>
  <c r="B304" i="9"/>
  <c r="K303" i="9"/>
  <c r="J303" i="9"/>
  <c r="I303" i="9"/>
  <c r="H303" i="9"/>
  <c r="G303" i="9"/>
  <c r="F303" i="9"/>
  <c r="E303" i="9"/>
  <c r="D303" i="9"/>
  <c r="C303" i="9"/>
  <c r="B303" i="9"/>
  <c r="K302" i="9"/>
  <c r="J302" i="9"/>
  <c r="I302" i="9"/>
  <c r="H302" i="9"/>
  <c r="G302" i="9"/>
  <c r="F302" i="9"/>
  <c r="E302" i="9"/>
  <c r="D302" i="9"/>
  <c r="C302" i="9"/>
  <c r="B302" i="9"/>
  <c r="K301" i="9"/>
  <c r="J301" i="9"/>
  <c r="I301" i="9"/>
  <c r="H301" i="9"/>
  <c r="G301" i="9"/>
  <c r="F301" i="9"/>
  <c r="E301" i="9"/>
  <c r="D301" i="9"/>
  <c r="C301" i="9"/>
  <c r="B301" i="9"/>
  <c r="K300" i="9"/>
  <c r="J300" i="9"/>
  <c r="I300" i="9"/>
  <c r="H300" i="9"/>
  <c r="G300" i="9"/>
  <c r="F300" i="9"/>
  <c r="E300" i="9"/>
  <c r="D300" i="9"/>
  <c r="C300" i="9"/>
  <c r="B300" i="9"/>
  <c r="K299" i="9"/>
  <c r="J299" i="9"/>
  <c r="I299" i="9"/>
  <c r="H299" i="9"/>
  <c r="G299" i="9"/>
  <c r="F299" i="9"/>
  <c r="E299" i="9"/>
  <c r="D299" i="9"/>
  <c r="C299" i="9"/>
  <c r="B299" i="9"/>
  <c r="K298" i="9"/>
  <c r="J298" i="9"/>
  <c r="I298" i="9"/>
  <c r="H298" i="9"/>
  <c r="G298" i="9"/>
  <c r="F298" i="9"/>
  <c r="E298" i="9"/>
  <c r="D298" i="9"/>
  <c r="C298" i="9"/>
  <c r="B298" i="9"/>
  <c r="K297" i="9"/>
  <c r="J297" i="9"/>
  <c r="I297" i="9"/>
  <c r="H297" i="9"/>
  <c r="G297" i="9"/>
  <c r="F297" i="9"/>
  <c r="E297" i="9"/>
  <c r="D297" i="9"/>
  <c r="C297" i="9"/>
  <c r="B297" i="9"/>
  <c r="K296" i="9"/>
  <c r="J296" i="9"/>
  <c r="I296" i="9"/>
  <c r="H296" i="9"/>
  <c r="G296" i="9"/>
  <c r="F296" i="9"/>
  <c r="E296" i="9"/>
  <c r="D296" i="9"/>
  <c r="C296" i="9"/>
  <c r="B296" i="9"/>
  <c r="K295" i="9"/>
  <c r="J295" i="9"/>
  <c r="I295" i="9"/>
  <c r="H295" i="9"/>
  <c r="G295" i="9"/>
  <c r="F295" i="9"/>
  <c r="E295" i="9"/>
  <c r="D295" i="9"/>
  <c r="C295" i="9"/>
  <c r="B295" i="9"/>
  <c r="K294" i="9"/>
  <c r="J294" i="9"/>
  <c r="I294" i="9"/>
  <c r="H294" i="9"/>
  <c r="G294" i="9"/>
  <c r="F294" i="9"/>
  <c r="E294" i="9"/>
  <c r="D294" i="9"/>
  <c r="C294" i="9"/>
  <c r="B294" i="9"/>
  <c r="K293" i="9"/>
  <c r="J293" i="9"/>
  <c r="I293" i="9"/>
  <c r="H293" i="9"/>
  <c r="G293" i="9"/>
  <c r="F293" i="9"/>
  <c r="E293" i="9"/>
  <c r="D293" i="9"/>
  <c r="C293" i="9"/>
  <c r="B293" i="9"/>
  <c r="K292" i="9"/>
  <c r="J292" i="9"/>
  <c r="I292" i="9"/>
  <c r="H292" i="9"/>
  <c r="G292" i="9"/>
  <c r="F292" i="9"/>
  <c r="E292" i="9"/>
  <c r="D292" i="9"/>
  <c r="C292" i="9"/>
  <c r="B292" i="9"/>
  <c r="K291" i="9"/>
  <c r="J291" i="9"/>
  <c r="I291" i="9"/>
  <c r="H291" i="9"/>
  <c r="G291" i="9"/>
  <c r="F291" i="9"/>
  <c r="E291" i="9"/>
  <c r="D291" i="9"/>
  <c r="C291" i="9"/>
  <c r="B291" i="9"/>
  <c r="K290" i="9"/>
  <c r="J290" i="9"/>
  <c r="I290" i="9"/>
  <c r="H290" i="9"/>
  <c r="G290" i="9"/>
  <c r="F290" i="9"/>
  <c r="E290" i="9"/>
  <c r="D290" i="9"/>
  <c r="C290" i="9"/>
  <c r="B290" i="9"/>
  <c r="K289" i="9"/>
  <c r="J289" i="9"/>
  <c r="I289" i="9"/>
  <c r="H289" i="9"/>
  <c r="G289" i="9"/>
  <c r="F289" i="9"/>
  <c r="E289" i="9"/>
  <c r="D289" i="9"/>
  <c r="C289" i="9"/>
  <c r="B289" i="9"/>
  <c r="K288" i="9"/>
  <c r="J288" i="9"/>
  <c r="I288" i="9"/>
  <c r="H288" i="9"/>
  <c r="G288" i="9"/>
  <c r="F288" i="9"/>
  <c r="E288" i="9"/>
  <c r="D288" i="9"/>
  <c r="C288" i="9"/>
  <c r="B288" i="9"/>
  <c r="K287" i="9"/>
  <c r="J287" i="9"/>
  <c r="I287" i="9"/>
  <c r="H287" i="9"/>
  <c r="G287" i="9"/>
  <c r="F287" i="9"/>
  <c r="E287" i="9"/>
  <c r="D287" i="9"/>
  <c r="C287" i="9"/>
  <c r="B287" i="9"/>
  <c r="K286" i="9"/>
  <c r="J286" i="9"/>
  <c r="I286" i="9"/>
  <c r="H286" i="9"/>
  <c r="G286" i="9"/>
  <c r="F286" i="9"/>
  <c r="E286" i="9"/>
  <c r="D286" i="9"/>
  <c r="C286" i="9"/>
  <c r="B286" i="9"/>
  <c r="K285" i="9"/>
  <c r="J285" i="9"/>
  <c r="I285" i="9"/>
  <c r="H285" i="9"/>
  <c r="G285" i="9"/>
  <c r="F285" i="9"/>
  <c r="E285" i="9"/>
  <c r="D285" i="9"/>
  <c r="C285" i="9"/>
  <c r="B285" i="9"/>
  <c r="K284" i="9"/>
  <c r="J284" i="9"/>
  <c r="I284" i="9"/>
  <c r="H284" i="9"/>
  <c r="G284" i="9"/>
  <c r="F284" i="9"/>
  <c r="E284" i="9"/>
  <c r="D284" i="9"/>
  <c r="C284" i="9"/>
  <c r="B284" i="9"/>
  <c r="K283" i="9"/>
  <c r="J283" i="9"/>
  <c r="I283" i="9"/>
  <c r="H283" i="9"/>
  <c r="G283" i="9"/>
  <c r="F283" i="9"/>
  <c r="E283" i="9"/>
  <c r="D283" i="9"/>
  <c r="C283" i="9"/>
  <c r="B283" i="9"/>
  <c r="K282" i="9"/>
  <c r="J282" i="9"/>
  <c r="I282" i="9"/>
  <c r="H282" i="9"/>
  <c r="G282" i="9"/>
  <c r="F282" i="9"/>
  <c r="E282" i="9"/>
  <c r="D282" i="9"/>
  <c r="C282" i="9"/>
  <c r="B282" i="9"/>
  <c r="K281" i="9"/>
  <c r="J281" i="9"/>
  <c r="I281" i="9"/>
  <c r="H281" i="9"/>
  <c r="G281" i="9"/>
  <c r="F281" i="9"/>
  <c r="E281" i="9"/>
  <c r="D281" i="9"/>
  <c r="C281" i="9"/>
  <c r="B281" i="9"/>
  <c r="K280" i="9"/>
  <c r="J280" i="9"/>
  <c r="I280" i="9"/>
  <c r="H280" i="9"/>
  <c r="G280" i="9"/>
  <c r="F280" i="9"/>
  <c r="E280" i="9"/>
  <c r="D280" i="9"/>
  <c r="C280" i="9"/>
  <c r="B280" i="9"/>
  <c r="K279" i="9"/>
  <c r="J279" i="9"/>
  <c r="I279" i="9"/>
  <c r="H279" i="9"/>
  <c r="G279" i="9"/>
  <c r="F279" i="9"/>
  <c r="E279" i="9"/>
  <c r="D279" i="9"/>
  <c r="C279" i="9"/>
  <c r="B279" i="9"/>
  <c r="K278" i="9"/>
  <c r="J278" i="9"/>
  <c r="I278" i="9"/>
  <c r="H278" i="9"/>
  <c r="G278" i="9"/>
  <c r="F278" i="9"/>
  <c r="E278" i="9"/>
  <c r="D278" i="9"/>
  <c r="C278" i="9"/>
  <c r="B278" i="9"/>
  <c r="K277" i="9"/>
  <c r="J277" i="9"/>
  <c r="I277" i="9"/>
  <c r="H277" i="9"/>
  <c r="G277" i="9"/>
  <c r="F277" i="9"/>
  <c r="E277" i="9"/>
  <c r="D277" i="9"/>
  <c r="C277" i="9"/>
  <c r="B277" i="9"/>
  <c r="K276" i="9"/>
  <c r="J276" i="9"/>
  <c r="I276" i="9"/>
  <c r="H276" i="9"/>
  <c r="G276" i="9"/>
  <c r="F276" i="9"/>
  <c r="E276" i="9"/>
  <c r="D276" i="9"/>
  <c r="C276" i="9"/>
  <c r="B276" i="9"/>
  <c r="K275" i="9"/>
  <c r="J275" i="9"/>
  <c r="I275" i="9"/>
  <c r="H275" i="9"/>
  <c r="G275" i="9"/>
  <c r="F275" i="9"/>
  <c r="E275" i="9"/>
  <c r="D275" i="9"/>
  <c r="C275" i="9"/>
  <c r="B275" i="9"/>
  <c r="K274" i="9"/>
  <c r="J274" i="9"/>
  <c r="I274" i="9"/>
  <c r="H274" i="9"/>
  <c r="G274" i="9"/>
  <c r="F274" i="9"/>
  <c r="E274" i="9"/>
  <c r="D274" i="9"/>
  <c r="C274" i="9"/>
  <c r="B274" i="9"/>
  <c r="K273" i="9"/>
  <c r="J273" i="9"/>
  <c r="I273" i="9"/>
  <c r="H273" i="9"/>
  <c r="G273" i="9"/>
  <c r="F273" i="9"/>
  <c r="E273" i="9"/>
  <c r="D273" i="9"/>
  <c r="C273" i="9"/>
  <c r="B273" i="9"/>
  <c r="K272" i="9"/>
  <c r="J272" i="9"/>
  <c r="I272" i="9"/>
  <c r="H272" i="9"/>
  <c r="G272" i="9"/>
  <c r="F272" i="9"/>
  <c r="E272" i="9"/>
  <c r="D272" i="9"/>
  <c r="C272" i="9"/>
  <c r="B272" i="9"/>
  <c r="K271" i="9"/>
  <c r="J271" i="9"/>
  <c r="I271" i="9"/>
  <c r="H271" i="9"/>
  <c r="G271" i="9"/>
  <c r="F271" i="9"/>
  <c r="E271" i="9"/>
  <c r="D271" i="9"/>
  <c r="C271" i="9"/>
  <c r="B271" i="9"/>
  <c r="K270" i="9"/>
  <c r="J270" i="9"/>
  <c r="I270" i="9"/>
  <c r="H270" i="9"/>
  <c r="G270" i="9"/>
  <c r="F270" i="9"/>
  <c r="E270" i="9"/>
  <c r="D270" i="9"/>
  <c r="C270" i="9"/>
  <c r="B270" i="9"/>
  <c r="K269" i="9"/>
  <c r="J269" i="9"/>
  <c r="I269" i="9"/>
  <c r="H269" i="9"/>
  <c r="G269" i="9"/>
  <c r="F269" i="9"/>
  <c r="E269" i="9"/>
  <c r="D269" i="9"/>
  <c r="C269" i="9"/>
  <c r="B269" i="9"/>
  <c r="K268" i="9"/>
  <c r="J268" i="9"/>
  <c r="I268" i="9"/>
  <c r="H268" i="9"/>
  <c r="G268" i="9"/>
  <c r="F268" i="9"/>
  <c r="E268" i="9"/>
  <c r="D268" i="9"/>
  <c r="C268" i="9"/>
  <c r="B268" i="9"/>
  <c r="K267" i="9"/>
  <c r="J267" i="9"/>
  <c r="I267" i="9"/>
  <c r="H267" i="9"/>
  <c r="G267" i="9"/>
  <c r="F267" i="9"/>
  <c r="E267" i="9"/>
  <c r="D267" i="9"/>
  <c r="C267" i="9"/>
  <c r="B267" i="9"/>
  <c r="K266" i="9"/>
  <c r="J266" i="9"/>
  <c r="I266" i="9"/>
  <c r="H266" i="9"/>
  <c r="G266" i="9"/>
  <c r="F266" i="9"/>
  <c r="E266" i="9"/>
  <c r="D266" i="9"/>
  <c r="C266" i="9"/>
  <c r="B266" i="9"/>
  <c r="K265" i="9"/>
  <c r="J265" i="9"/>
  <c r="I265" i="9"/>
  <c r="H265" i="9"/>
  <c r="G265" i="9"/>
  <c r="F265" i="9"/>
  <c r="E265" i="9"/>
  <c r="D265" i="9"/>
  <c r="C265" i="9"/>
  <c r="B265" i="9"/>
  <c r="K264" i="9"/>
  <c r="J264" i="9"/>
  <c r="I264" i="9"/>
  <c r="H264" i="9"/>
  <c r="G264" i="9"/>
  <c r="F264" i="9"/>
  <c r="E264" i="9"/>
  <c r="D264" i="9"/>
  <c r="C264" i="9"/>
  <c r="B264" i="9"/>
  <c r="K263" i="9"/>
  <c r="J263" i="9"/>
  <c r="I263" i="9"/>
  <c r="H263" i="9"/>
  <c r="G263" i="9"/>
  <c r="F263" i="9"/>
  <c r="E263" i="9"/>
  <c r="D263" i="9"/>
  <c r="C263" i="9"/>
  <c r="B263" i="9"/>
  <c r="K262" i="9"/>
  <c r="J262" i="9"/>
  <c r="I262" i="9"/>
  <c r="H262" i="9"/>
  <c r="G262" i="9"/>
  <c r="F262" i="9"/>
  <c r="E262" i="9"/>
  <c r="D262" i="9"/>
  <c r="C262" i="9"/>
  <c r="B262" i="9"/>
  <c r="K261" i="9"/>
  <c r="J261" i="9"/>
  <c r="I261" i="9"/>
  <c r="H261" i="9"/>
  <c r="G261" i="9"/>
  <c r="F261" i="9"/>
  <c r="E261" i="9"/>
  <c r="D261" i="9"/>
  <c r="C261" i="9"/>
  <c r="B261" i="9"/>
  <c r="K260" i="9"/>
  <c r="J260" i="9"/>
  <c r="I260" i="9"/>
  <c r="H260" i="9"/>
  <c r="G260" i="9"/>
  <c r="F260" i="9"/>
  <c r="E260" i="9"/>
  <c r="D260" i="9"/>
  <c r="C260" i="9"/>
  <c r="B260" i="9"/>
  <c r="K259" i="9"/>
  <c r="J259" i="9"/>
  <c r="I259" i="9"/>
  <c r="H259" i="9"/>
  <c r="G259" i="9"/>
  <c r="F259" i="9"/>
  <c r="E259" i="9"/>
  <c r="D259" i="9"/>
  <c r="C259" i="9"/>
  <c r="B259" i="9"/>
  <c r="K258" i="9"/>
  <c r="J258" i="9"/>
  <c r="I258" i="9"/>
  <c r="H258" i="9"/>
  <c r="G258" i="9"/>
  <c r="F258" i="9"/>
  <c r="E258" i="9"/>
  <c r="D258" i="9"/>
  <c r="C258" i="9"/>
  <c r="B258" i="9"/>
  <c r="K257" i="9"/>
  <c r="J257" i="9"/>
  <c r="I257" i="9"/>
  <c r="H257" i="9"/>
  <c r="G257" i="9"/>
  <c r="F257" i="9"/>
  <c r="E257" i="9"/>
  <c r="D257" i="9"/>
  <c r="C257" i="9"/>
  <c r="B257" i="9"/>
  <c r="K256" i="9"/>
  <c r="J256" i="9"/>
  <c r="I256" i="9"/>
  <c r="H256" i="9"/>
  <c r="G256" i="9"/>
  <c r="F256" i="9"/>
  <c r="E256" i="9"/>
  <c r="D256" i="9"/>
  <c r="C256" i="9"/>
  <c r="B256" i="9"/>
  <c r="K255" i="9"/>
  <c r="J255" i="9"/>
  <c r="I255" i="9"/>
  <c r="H255" i="9"/>
  <c r="G255" i="9"/>
  <c r="F255" i="9"/>
  <c r="E255" i="9"/>
  <c r="D255" i="9"/>
  <c r="C255" i="9"/>
  <c r="B255" i="9"/>
  <c r="K254" i="9"/>
  <c r="J254" i="9"/>
  <c r="I254" i="9"/>
  <c r="H254" i="9"/>
  <c r="G254" i="9"/>
  <c r="F254" i="9"/>
  <c r="E254" i="9"/>
  <c r="D254" i="9"/>
  <c r="C254" i="9"/>
  <c r="B254" i="9"/>
  <c r="K253" i="9"/>
  <c r="J253" i="9"/>
  <c r="I253" i="9"/>
  <c r="H253" i="9"/>
  <c r="G253" i="9"/>
  <c r="F253" i="9"/>
  <c r="E253" i="9"/>
  <c r="D253" i="9"/>
  <c r="C253" i="9"/>
  <c r="B253" i="9"/>
  <c r="K252" i="9"/>
  <c r="J252" i="9"/>
  <c r="I252" i="9"/>
  <c r="H252" i="9"/>
  <c r="G252" i="9"/>
  <c r="F252" i="9"/>
  <c r="E252" i="9"/>
  <c r="D252" i="9"/>
  <c r="C252" i="9"/>
  <c r="B252" i="9"/>
  <c r="K251" i="9"/>
  <c r="J251" i="9"/>
  <c r="I251" i="9"/>
  <c r="H251" i="9"/>
  <c r="G251" i="9"/>
  <c r="F251" i="9"/>
  <c r="E251" i="9"/>
  <c r="D251" i="9"/>
  <c r="C251" i="9"/>
  <c r="B251" i="9"/>
  <c r="K250" i="9"/>
  <c r="J250" i="9"/>
  <c r="I250" i="9"/>
  <c r="H250" i="9"/>
  <c r="G250" i="9"/>
  <c r="F250" i="9"/>
  <c r="E250" i="9"/>
  <c r="D250" i="9"/>
  <c r="C250" i="9"/>
  <c r="B250" i="9"/>
  <c r="K249" i="9"/>
  <c r="J249" i="9"/>
  <c r="I249" i="9"/>
  <c r="H249" i="9"/>
  <c r="G249" i="9"/>
  <c r="F249" i="9"/>
  <c r="E249" i="9"/>
  <c r="D249" i="9"/>
  <c r="C249" i="9"/>
  <c r="B249" i="9"/>
  <c r="K248" i="9"/>
  <c r="J248" i="9"/>
  <c r="I248" i="9"/>
  <c r="H248" i="9"/>
  <c r="G248" i="9"/>
  <c r="F248" i="9"/>
  <c r="E248" i="9"/>
  <c r="D248" i="9"/>
  <c r="C248" i="9"/>
  <c r="B248" i="9"/>
  <c r="K247" i="9"/>
  <c r="J247" i="9"/>
  <c r="I247" i="9"/>
  <c r="H247" i="9"/>
  <c r="G247" i="9"/>
  <c r="F247" i="9"/>
  <c r="E247" i="9"/>
  <c r="D247" i="9"/>
  <c r="C247" i="9"/>
  <c r="B247" i="9"/>
  <c r="K246" i="9"/>
  <c r="J246" i="9"/>
  <c r="I246" i="9"/>
  <c r="H246" i="9"/>
  <c r="G246" i="9"/>
  <c r="F246" i="9"/>
  <c r="E246" i="9"/>
  <c r="D246" i="9"/>
  <c r="C246" i="9"/>
  <c r="B246" i="9"/>
  <c r="K245" i="9"/>
  <c r="J245" i="9"/>
  <c r="I245" i="9"/>
  <c r="H245" i="9"/>
  <c r="G245" i="9"/>
  <c r="F245" i="9"/>
  <c r="E245" i="9"/>
  <c r="D245" i="9"/>
  <c r="C245" i="9"/>
  <c r="B245" i="9"/>
  <c r="K244" i="9"/>
  <c r="J244" i="9"/>
  <c r="I244" i="9"/>
  <c r="H244" i="9"/>
  <c r="G244" i="9"/>
  <c r="F244" i="9"/>
  <c r="E244" i="9"/>
  <c r="D244" i="9"/>
  <c r="C244" i="9"/>
  <c r="B244" i="9"/>
  <c r="K243" i="9"/>
  <c r="J243" i="9"/>
  <c r="I243" i="9"/>
  <c r="H243" i="9"/>
  <c r="G243" i="9"/>
  <c r="F243" i="9"/>
  <c r="E243" i="9"/>
  <c r="D243" i="9"/>
  <c r="C243" i="9"/>
  <c r="B243" i="9"/>
  <c r="K242" i="9"/>
  <c r="J242" i="9"/>
  <c r="I242" i="9"/>
  <c r="H242" i="9"/>
  <c r="G242" i="9"/>
  <c r="F242" i="9"/>
  <c r="E242" i="9"/>
  <c r="D242" i="9"/>
  <c r="C242" i="9"/>
  <c r="B242" i="9"/>
  <c r="K241" i="9"/>
  <c r="J241" i="9"/>
  <c r="I241" i="9"/>
  <c r="H241" i="9"/>
  <c r="G241" i="9"/>
  <c r="F241" i="9"/>
  <c r="E241" i="9"/>
  <c r="D241" i="9"/>
  <c r="C241" i="9"/>
  <c r="B241" i="9"/>
  <c r="K240" i="9"/>
  <c r="J240" i="9"/>
  <c r="I240" i="9"/>
  <c r="H240" i="9"/>
  <c r="G240" i="9"/>
  <c r="F240" i="9"/>
  <c r="E240" i="9"/>
  <c r="D240" i="9"/>
  <c r="C240" i="9"/>
  <c r="B240" i="9"/>
  <c r="K239" i="9"/>
  <c r="J239" i="9"/>
  <c r="I239" i="9"/>
  <c r="H239" i="9"/>
  <c r="G239" i="9"/>
  <c r="F239" i="9"/>
  <c r="E239" i="9"/>
  <c r="D239" i="9"/>
  <c r="C239" i="9"/>
  <c r="B239" i="9"/>
  <c r="K238" i="9"/>
  <c r="J238" i="9"/>
  <c r="I238" i="9"/>
  <c r="H238" i="9"/>
  <c r="G238" i="9"/>
  <c r="F238" i="9"/>
  <c r="E238" i="9"/>
  <c r="D238" i="9"/>
  <c r="C238" i="9"/>
  <c r="B238" i="9"/>
  <c r="K237" i="9"/>
  <c r="J237" i="9"/>
  <c r="I237" i="9"/>
  <c r="H237" i="9"/>
  <c r="G237" i="9"/>
  <c r="F237" i="9"/>
  <c r="E237" i="9"/>
  <c r="D237" i="9"/>
  <c r="C237" i="9"/>
  <c r="B237" i="9"/>
  <c r="K236" i="9"/>
  <c r="J236" i="9"/>
  <c r="I236" i="9"/>
  <c r="H236" i="9"/>
  <c r="G236" i="9"/>
  <c r="F236" i="9"/>
  <c r="E236" i="9"/>
  <c r="D236" i="9"/>
  <c r="C236" i="9"/>
  <c r="B236" i="9"/>
  <c r="K235" i="9"/>
  <c r="J235" i="9"/>
  <c r="I235" i="9"/>
  <c r="H235" i="9"/>
  <c r="G235" i="9"/>
  <c r="F235" i="9"/>
  <c r="E235" i="9"/>
  <c r="D235" i="9"/>
  <c r="C235" i="9"/>
  <c r="B235" i="9"/>
  <c r="K234" i="9"/>
  <c r="J234" i="9"/>
  <c r="I234" i="9"/>
  <c r="H234" i="9"/>
  <c r="G234" i="9"/>
  <c r="F234" i="9"/>
  <c r="E234" i="9"/>
  <c r="D234" i="9"/>
  <c r="C234" i="9"/>
  <c r="B234" i="9"/>
  <c r="K233" i="9"/>
  <c r="J233" i="9"/>
  <c r="I233" i="9"/>
  <c r="H233" i="9"/>
  <c r="G233" i="9"/>
  <c r="F233" i="9"/>
  <c r="E233" i="9"/>
  <c r="D233" i="9"/>
  <c r="C233" i="9"/>
  <c r="B233" i="9"/>
  <c r="K232" i="9"/>
  <c r="J232" i="9"/>
  <c r="I232" i="9"/>
  <c r="H232" i="9"/>
  <c r="G232" i="9"/>
  <c r="F232" i="9"/>
  <c r="E232" i="9"/>
  <c r="D232" i="9"/>
  <c r="C232" i="9"/>
  <c r="B232" i="9"/>
  <c r="K231" i="9"/>
  <c r="J231" i="9"/>
  <c r="I231" i="9"/>
  <c r="H231" i="9"/>
  <c r="G231" i="9"/>
  <c r="F231" i="9"/>
  <c r="E231" i="9"/>
  <c r="D231" i="9"/>
  <c r="C231" i="9"/>
  <c r="B231" i="9"/>
  <c r="K230" i="9"/>
  <c r="J230" i="9"/>
  <c r="I230" i="9"/>
  <c r="H230" i="9"/>
  <c r="G230" i="9"/>
  <c r="F230" i="9"/>
  <c r="E230" i="9"/>
  <c r="D230" i="9"/>
  <c r="C230" i="9"/>
  <c r="B230" i="9"/>
  <c r="K229" i="9"/>
  <c r="J229" i="9"/>
  <c r="I229" i="9"/>
  <c r="H229" i="9"/>
  <c r="G229" i="9"/>
  <c r="F229" i="9"/>
  <c r="E229" i="9"/>
  <c r="D229" i="9"/>
  <c r="C229" i="9"/>
  <c r="B229" i="9"/>
  <c r="K228" i="9"/>
  <c r="J228" i="9"/>
  <c r="I228" i="9"/>
  <c r="H228" i="9"/>
  <c r="G228" i="9"/>
  <c r="F228" i="9"/>
  <c r="E228" i="9"/>
  <c r="D228" i="9"/>
  <c r="C228" i="9"/>
  <c r="B228" i="9"/>
  <c r="K227" i="9"/>
  <c r="J227" i="9"/>
  <c r="I227" i="9"/>
  <c r="H227" i="9"/>
  <c r="G227" i="9"/>
  <c r="F227" i="9"/>
  <c r="E227" i="9"/>
  <c r="D227" i="9"/>
  <c r="C227" i="9"/>
  <c r="B227" i="9"/>
  <c r="K226" i="9"/>
  <c r="J226" i="9"/>
  <c r="I226" i="9"/>
  <c r="H226" i="9"/>
  <c r="G226" i="9"/>
  <c r="F226" i="9"/>
  <c r="E226" i="9"/>
  <c r="D226" i="9"/>
  <c r="C226" i="9"/>
  <c r="B226" i="9"/>
  <c r="K225" i="9"/>
  <c r="J225" i="9"/>
  <c r="I225" i="9"/>
  <c r="H225" i="9"/>
  <c r="G225" i="9"/>
  <c r="F225" i="9"/>
  <c r="E225" i="9"/>
  <c r="D225" i="9"/>
  <c r="C225" i="9"/>
  <c r="B225" i="9"/>
  <c r="K224" i="9"/>
  <c r="J224" i="9"/>
  <c r="I224" i="9"/>
  <c r="H224" i="9"/>
  <c r="G224" i="9"/>
  <c r="F224" i="9"/>
  <c r="E224" i="9"/>
  <c r="D224" i="9"/>
  <c r="C224" i="9"/>
  <c r="B224" i="9"/>
  <c r="K223" i="9"/>
  <c r="J223" i="9"/>
  <c r="I223" i="9"/>
  <c r="H223" i="9"/>
  <c r="G223" i="9"/>
  <c r="F223" i="9"/>
  <c r="E223" i="9"/>
  <c r="D223" i="9"/>
  <c r="C223" i="9"/>
  <c r="B223" i="9"/>
  <c r="K222" i="9"/>
  <c r="J222" i="9"/>
  <c r="I222" i="9"/>
  <c r="H222" i="9"/>
  <c r="G222" i="9"/>
  <c r="F222" i="9"/>
  <c r="E222" i="9"/>
  <c r="D222" i="9"/>
  <c r="C222" i="9"/>
  <c r="B222" i="9"/>
  <c r="K221" i="9"/>
  <c r="J221" i="9"/>
  <c r="I221" i="9"/>
  <c r="H221" i="9"/>
  <c r="G221" i="9"/>
  <c r="F221" i="9"/>
  <c r="E221" i="9"/>
  <c r="D221" i="9"/>
  <c r="C221" i="9"/>
  <c r="B221" i="9"/>
  <c r="K220" i="9"/>
  <c r="J220" i="9"/>
  <c r="I220" i="9"/>
  <c r="H220" i="9"/>
  <c r="G220" i="9"/>
  <c r="F220" i="9"/>
  <c r="E220" i="9"/>
  <c r="D220" i="9"/>
  <c r="C220" i="9"/>
  <c r="B220" i="9"/>
  <c r="K219" i="9"/>
  <c r="J219" i="9"/>
  <c r="I219" i="9"/>
  <c r="H219" i="9"/>
  <c r="G219" i="9"/>
  <c r="F219" i="9"/>
  <c r="E219" i="9"/>
  <c r="D219" i="9"/>
  <c r="C219" i="9"/>
  <c r="B219" i="9"/>
  <c r="K218" i="9"/>
  <c r="J218" i="9"/>
  <c r="I218" i="9"/>
  <c r="H218" i="9"/>
  <c r="G218" i="9"/>
  <c r="F218" i="9"/>
  <c r="E218" i="9"/>
  <c r="D218" i="9"/>
  <c r="C218" i="9"/>
  <c r="B218" i="9"/>
  <c r="K217" i="9"/>
  <c r="J217" i="9"/>
  <c r="I217" i="9"/>
  <c r="H217" i="9"/>
  <c r="G217" i="9"/>
  <c r="F217" i="9"/>
  <c r="E217" i="9"/>
  <c r="D217" i="9"/>
  <c r="C217" i="9"/>
  <c r="B217" i="9"/>
  <c r="K216" i="9"/>
  <c r="J216" i="9"/>
  <c r="I216" i="9"/>
  <c r="H216" i="9"/>
  <c r="G216" i="9"/>
  <c r="F216" i="9"/>
  <c r="E216" i="9"/>
  <c r="D216" i="9"/>
  <c r="C216" i="9"/>
  <c r="B216" i="9"/>
  <c r="K215" i="9"/>
  <c r="J215" i="9"/>
  <c r="I215" i="9"/>
  <c r="H215" i="9"/>
  <c r="G215" i="9"/>
  <c r="F215" i="9"/>
  <c r="E215" i="9"/>
  <c r="D215" i="9"/>
  <c r="C215" i="9"/>
  <c r="B215" i="9"/>
  <c r="K214" i="9"/>
  <c r="J214" i="9"/>
  <c r="I214" i="9"/>
  <c r="H214" i="9"/>
  <c r="G214" i="9"/>
  <c r="F214" i="9"/>
  <c r="E214" i="9"/>
  <c r="D214" i="9"/>
  <c r="C214" i="9"/>
  <c r="B214" i="9"/>
  <c r="K213" i="9"/>
  <c r="J213" i="9"/>
  <c r="I213" i="9"/>
  <c r="H213" i="9"/>
  <c r="G213" i="9"/>
  <c r="F213" i="9"/>
  <c r="E213" i="9"/>
  <c r="D213" i="9"/>
  <c r="C213" i="9"/>
  <c r="B213" i="9"/>
  <c r="K212" i="9"/>
  <c r="J212" i="9"/>
  <c r="I212" i="9"/>
  <c r="H212" i="9"/>
  <c r="G212" i="9"/>
  <c r="F212" i="9"/>
  <c r="E212" i="9"/>
  <c r="D212" i="9"/>
  <c r="C212" i="9"/>
  <c r="B212" i="9"/>
  <c r="K211" i="9"/>
  <c r="J211" i="9"/>
  <c r="I211" i="9"/>
  <c r="H211" i="9"/>
  <c r="G211" i="9"/>
  <c r="F211" i="9"/>
  <c r="E211" i="9"/>
  <c r="D211" i="9"/>
  <c r="C211" i="9"/>
  <c r="B211" i="9"/>
  <c r="K210" i="9"/>
  <c r="J210" i="9"/>
  <c r="I210" i="9"/>
  <c r="H210" i="9"/>
  <c r="G210" i="9"/>
  <c r="F210" i="9"/>
  <c r="E210" i="9"/>
  <c r="D210" i="9"/>
  <c r="C210" i="9"/>
  <c r="B210" i="9"/>
  <c r="K209" i="9"/>
  <c r="J209" i="9"/>
  <c r="I209" i="9"/>
  <c r="H209" i="9"/>
  <c r="G209" i="9"/>
  <c r="F209" i="9"/>
  <c r="E209" i="9"/>
  <c r="D209" i="9"/>
  <c r="C209" i="9"/>
  <c r="B209" i="9"/>
  <c r="K208" i="9"/>
  <c r="J208" i="9"/>
  <c r="I208" i="9"/>
  <c r="H208" i="9"/>
  <c r="G208" i="9"/>
  <c r="F208" i="9"/>
  <c r="E208" i="9"/>
  <c r="D208" i="9"/>
  <c r="C208" i="9"/>
  <c r="B208" i="9"/>
  <c r="K207" i="9"/>
  <c r="J207" i="9"/>
  <c r="I207" i="9"/>
  <c r="H207" i="9"/>
  <c r="G207" i="9"/>
  <c r="F207" i="9"/>
  <c r="E207" i="9"/>
  <c r="D207" i="9"/>
  <c r="C207" i="9"/>
  <c r="B207" i="9"/>
  <c r="K206" i="9"/>
  <c r="J206" i="9"/>
  <c r="I206" i="9"/>
  <c r="H206" i="9"/>
  <c r="G206" i="9"/>
  <c r="F206" i="9"/>
  <c r="E206" i="9"/>
  <c r="D206" i="9"/>
  <c r="C206" i="9"/>
  <c r="B206" i="9"/>
  <c r="K205" i="9"/>
  <c r="J205" i="9"/>
  <c r="I205" i="9"/>
  <c r="H205" i="9"/>
  <c r="G205" i="9"/>
  <c r="F205" i="9"/>
  <c r="E205" i="9"/>
  <c r="D205" i="9"/>
  <c r="C205" i="9"/>
  <c r="B205" i="9"/>
  <c r="K204" i="9"/>
  <c r="J204" i="9"/>
  <c r="I204" i="9"/>
  <c r="H204" i="9"/>
  <c r="G204" i="9"/>
  <c r="F204" i="9"/>
  <c r="E204" i="9"/>
  <c r="D204" i="9"/>
  <c r="C204" i="9"/>
  <c r="B204" i="9"/>
  <c r="K203" i="9"/>
  <c r="J203" i="9"/>
  <c r="I203" i="9"/>
  <c r="H203" i="9"/>
  <c r="G203" i="9"/>
  <c r="F203" i="9"/>
  <c r="E203" i="9"/>
  <c r="D203" i="9"/>
  <c r="C203" i="9"/>
  <c r="B203" i="9"/>
  <c r="K202" i="9"/>
  <c r="J202" i="9"/>
  <c r="I202" i="9"/>
  <c r="H202" i="9"/>
  <c r="G202" i="9"/>
  <c r="F202" i="9"/>
  <c r="E202" i="9"/>
  <c r="D202" i="9"/>
  <c r="C202" i="9"/>
  <c r="B202" i="9"/>
  <c r="K201" i="9"/>
  <c r="J201" i="9"/>
  <c r="I201" i="9"/>
  <c r="H201" i="9"/>
  <c r="G201" i="9"/>
  <c r="F201" i="9"/>
  <c r="E201" i="9"/>
  <c r="D201" i="9"/>
  <c r="C201" i="9"/>
  <c r="B201" i="9"/>
  <c r="K200" i="9"/>
  <c r="J200" i="9"/>
  <c r="I200" i="9"/>
  <c r="H200" i="9"/>
  <c r="G200" i="9"/>
  <c r="F200" i="9"/>
  <c r="E200" i="9"/>
  <c r="D200" i="9"/>
  <c r="C200" i="9"/>
  <c r="B200" i="9"/>
  <c r="K199" i="9"/>
  <c r="J199" i="9"/>
  <c r="I199" i="9"/>
  <c r="H199" i="9"/>
  <c r="G199" i="9"/>
  <c r="F199" i="9"/>
  <c r="E199" i="9"/>
  <c r="D199" i="9"/>
  <c r="C199" i="9"/>
  <c r="B199" i="9"/>
  <c r="K198" i="9"/>
  <c r="J198" i="9"/>
  <c r="I198" i="9"/>
  <c r="H198" i="9"/>
  <c r="G198" i="9"/>
  <c r="F198" i="9"/>
  <c r="E198" i="9"/>
  <c r="D198" i="9"/>
  <c r="C198" i="9"/>
  <c r="B198" i="9"/>
  <c r="K197" i="9"/>
  <c r="J197" i="9"/>
  <c r="I197" i="9"/>
  <c r="H197" i="9"/>
  <c r="G197" i="9"/>
  <c r="F197" i="9"/>
  <c r="E197" i="9"/>
  <c r="D197" i="9"/>
  <c r="C197" i="9"/>
  <c r="B197" i="9"/>
  <c r="K196" i="9"/>
  <c r="J196" i="9"/>
  <c r="I196" i="9"/>
  <c r="H196" i="9"/>
  <c r="G196" i="9"/>
  <c r="F196" i="9"/>
  <c r="E196" i="9"/>
  <c r="D196" i="9"/>
  <c r="C196" i="9"/>
  <c r="B196" i="9"/>
  <c r="K195" i="9"/>
  <c r="J195" i="9"/>
  <c r="I195" i="9"/>
  <c r="H195" i="9"/>
  <c r="G195" i="9"/>
  <c r="F195" i="9"/>
  <c r="E195" i="9"/>
  <c r="D195" i="9"/>
  <c r="C195" i="9"/>
  <c r="B195" i="9"/>
  <c r="K194" i="9"/>
  <c r="J194" i="9"/>
  <c r="I194" i="9"/>
  <c r="H194" i="9"/>
  <c r="G194" i="9"/>
  <c r="F194" i="9"/>
  <c r="E194" i="9"/>
  <c r="D194" i="9"/>
  <c r="C194" i="9"/>
  <c r="B194" i="9"/>
  <c r="K193" i="9"/>
  <c r="J193" i="9"/>
  <c r="I193" i="9"/>
  <c r="H193" i="9"/>
  <c r="G193" i="9"/>
  <c r="F193" i="9"/>
  <c r="E193" i="9"/>
  <c r="D193" i="9"/>
  <c r="C193" i="9"/>
  <c r="B193" i="9"/>
  <c r="K192" i="9"/>
  <c r="J192" i="9"/>
  <c r="I192" i="9"/>
  <c r="H192" i="9"/>
  <c r="G192" i="9"/>
  <c r="F192" i="9"/>
  <c r="E192" i="9"/>
  <c r="D192" i="9"/>
  <c r="C192" i="9"/>
  <c r="B192" i="9"/>
  <c r="K191" i="9"/>
  <c r="J191" i="9"/>
  <c r="I191" i="9"/>
  <c r="H191" i="9"/>
  <c r="G191" i="9"/>
  <c r="F191" i="9"/>
  <c r="E191" i="9"/>
  <c r="D191" i="9"/>
  <c r="C191" i="9"/>
  <c r="B191" i="9"/>
  <c r="K190" i="9"/>
  <c r="J190" i="9"/>
  <c r="I190" i="9"/>
  <c r="H190" i="9"/>
  <c r="G190" i="9"/>
  <c r="F190" i="9"/>
  <c r="E190" i="9"/>
  <c r="D190" i="9"/>
  <c r="C190" i="9"/>
  <c r="B190" i="9"/>
  <c r="K189" i="9"/>
  <c r="J189" i="9"/>
  <c r="I189" i="9"/>
  <c r="H189" i="9"/>
  <c r="G189" i="9"/>
  <c r="F189" i="9"/>
  <c r="E189" i="9"/>
  <c r="D189" i="9"/>
  <c r="C189" i="9"/>
  <c r="B189" i="9"/>
  <c r="K188" i="9"/>
  <c r="J188" i="9"/>
  <c r="I188" i="9"/>
  <c r="H188" i="9"/>
  <c r="G188" i="9"/>
  <c r="F188" i="9"/>
  <c r="E188" i="9"/>
  <c r="D188" i="9"/>
  <c r="C188" i="9"/>
  <c r="B188" i="9"/>
  <c r="K187" i="9"/>
  <c r="J187" i="9"/>
  <c r="I187" i="9"/>
  <c r="H187" i="9"/>
  <c r="G187" i="9"/>
  <c r="F187" i="9"/>
  <c r="E187" i="9"/>
  <c r="D187" i="9"/>
  <c r="C187" i="9"/>
  <c r="B187" i="9"/>
  <c r="K186" i="9"/>
  <c r="J186" i="9"/>
  <c r="I186" i="9"/>
  <c r="H186" i="9"/>
  <c r="G186" i="9"/>
  <c r="F186" i="9"/>
  <c r="E186" i="9"/>
  <c r="D186" i="9"/>
  <c r="C186" i="9"/>
  <c r="B186" i="9"/>
  <c r="K185" i="9"/>
  <c r="J185" i="9"/>
  <c r="I185" i="9"/>
  <c r="H185" i="9"/>
  <c r="G185" i="9"/>
  <c r="F185" i="9"/>
  <c r="E185" i="9"/>
  <c r="D185" i="9"/>
  <c r="C185" i="9"/>
  <c r="B185" i="9"/>
  <c r="K184" i="9"/>
  <c r="J184" i="9"/>
  <c r="I184" i="9"/>
  <c r="H184" i="9"/>
  <c r="G184" i="9"/>
  <c r="F184" i="9"/>
  <c r="E184" i="9"/>
  <c r="D184" i="9"/>
  <c r="C184" i="9"/>
  <c r="B184" i="9"/>
  <c r="K183" i="9"/>
  <c r="J183" i="9"/>
  <c r="I183" i="9"/>
  <c r="H183" i="9"/>
  <c r="G183" i="9"/>
  <c r="F183" i="9"/>
  <c r="E183" i="9"/>
  <c r="D183" i="9"/>
  <c r="C183" i="9"/>
  <c r="B183" i="9"/>
  <c r="K182" i="9"/>
  <c r="J182" i="9"/>
  <c r="I182" i="9"/>
  <c r="H182" i="9"/>
  <c r="G182" i="9"/>
  <c r="F182" i="9"/>
  <c r="E182" i="9"/>
  <c r="D182" i="9"/>
  <c r="C182" i="9"/>
  <c r="B182" i="9"/>
  <c r="K181" i="9"/>
  <c r="J181" i="9"/>
  <c r="I181" i="9"/>
  <c r="H181" i="9"/>
  <c r="G181" i="9"/>
  <c r="F181" i="9"/>
  <c r="E181" i="9"/>
  <c r="D181" i="9"/>
  <c r="C181" i="9"/>
  <c r="B181" i="9"/>
  <c r="K180" i="9"/>
  <c r="J180" i="9"/>
  <c r="I180" i="9"/>
  <c r="H180" i="9"/>
  <c r="G180" i="9"/>
  <c r="F180" i="9"/>
  <c r="E180" i="9"/>
  <c r="D180" i="9"/>
  <c r="C180" i="9"/>
  <c r="B180" i="9"/>
  <c r="K179" i="9"/>
  <c r="J179" i="9"/>
  <c r="I179" i="9"/>
  <c r="H179" i="9"/>
  <c r="G179" i="9"/>
  <c r="F179" i="9"/>
  <c r="E179" i="9"/>
  <c r="D179" i="9"/>
  <c r="C179" i="9"/>
  <c r="B179" i="9"/>
  <c r="K178" i="9"/>
  <c r="J178" i="9"/>
  <c r="I178" i="9"/>
  <c r="H178" i="9"/>
  <c r="G178" i="9"/>
  <c r="F178" i="9"/>
  <c r="E178" i="9"/>
  <c r="D178" i="9"/>
  <c r="C178" i="9"/>
  <c r="B178" i="9"/>
  <c r="K177" i="9"/>
  <c r="J177" i="9"/>
  <c r="I177" i="9"/>
  <c r="H177" i="9"/>
  <c r="G177" i="9"/>
  <c r="F177" i="9"/>
  <c r="E177" i="9"/>
  <c r="D177" i="9"/>
  <c r="C177" i="9"/>
  <c r="B177" i="9"/>
  <c r="K176" i="9"/>
  <c r="J176" i="9"/>
  <c r="I176" i="9"/>
  <c r="H176" i="9"/>
  <c r="G176" i="9"/>
  <c r="F176" i="9"/>
  <c r="E176" i="9"/>
  <c r="D176" i="9"/>
  <c r="C176" i="9"/>
  <c r="B176" i="9"/>
  <c r="K175" i="9"/>
  <c r="J175" i="9"/>
  <c r="I175" i="9"/>
  <c r="H175" i="9"/>
  <c r="G175" i="9"/>
  <c r="F175" i="9"/>
  <c r="E175" i="9"/>
  <c r="D175" i="9"/>
  <c r="C175" i="9"/>
  <c r="B175" i="9"/>
  <c r="K174" i="9"/>
  <c r="J174" i="9"/>
  <c r="I174" i="9"/>
  <c r="H174" i="9"/>
  <c r="G174" i="9"/>
  <c r="F174" i="9"/>
  <c r="E174" i="9"/>
  <c r="D174" i="9"/>
  <c r="C174" i="9"/>
  <c r="B174" i="9"/>
  <c r="K173" i="9"/>
  <c r="J173" i="9"/>
  <c r="I173" i="9"/>
  <c r="H173" i="9"/>
  <c r="G173" i="9"/>
  <c r="F173" i="9"/>
  <c r="E173" i="9"/>
  <c r="D173" i="9"/>
  <c r="C173" i="9"/>
  <c r="B173" i="9"/>
  <c r="K172" i="9"/>
  <c r="J172" i="9"/>
  <c r="I172" i="9"/>
  <c r="H172" i="9"/>
  <c r="G172" i="9"/>
  <c r="F172" i="9"/>
  <c r="E172" i="9"/>
  <c r="D172" i="9"/>
  <c r="C172" i="9"/>
  <c r="B172" i="9"/>
  <c r="K171" i="9"/>
  <c r="J171" i="9"/>
  <c r="I171" i="9"/>
  <c r="H171" i="9"/>
  <c r="G171" i="9"/>
  <c r="F171" i="9"/>
  <c r="E171" i="9"/>
  <c r="D171" i="9"/>
  <c r="C171" i="9"/>
  <c r="B171" i="9"/>
  <c r="K170" i="9"/>
  <c r="J170" i="9"/>
  <c r="I170" i="9"/>
  <c r="H170" i="9"/>
  <c r="G170" i="9"/>
  <c r="F170" i="9"/>
  <c r="E170" i="9"/>
  <c r="D170" i="9"/>
  <c r="C170" i="9"/>
  <c r="B170" i="9"/>
  <c r="K169" i="9"/>
  <c r="J169" i="9"/>
  <c r="I169" i="9"/>
  <c r="H169" i="9"/>
  <c r="G169" i="9"/>
  <c r="F169" i="9"/>
  <c r="E169" i="9"/>
  <c r="D169" i="9"/>
  <c r="C169" i="9"/>
  <c r="B169" i="9"/>
  <c r="K168" i="9"/>
  <c r="J168" i="9"/>
  <c r="I168" i="9"/>
  <c r="H168" i="9"/>
  <c r="G168" i="9"/>
  <c r="F168" i="9"/>
  <c r="E168" i="9"/>
  <c r="D168" i="9"/>
  <c r="C168" i="9"/>
  <c r="B168" i="9"/>
  <c r="K167" i="9"/>
  <c r="J167" i="9"/>
  <c r="I167" i="9"/>
  <c r="H167" i="9"/>
  <c r="G167" i="9"/>
  <c r="F167" i="9"/>
  <c r="E167" i="9"/>
  <c r="D167" i="9"/>
  <c r="C167" i="9"/>
  <c r="B167" i="9"/>
  <c r="K166" i="9"/>
  <c r="J166" i="9"/>
  <c r="I166" i="9"/>
  <c r="H166" i="9"/>
  <c r="G166" i="9"/>
  <c r="F166" i="9"/>
  <c r="E166" i="9"/>
  <c r="D166" i="9"/>
  <c r="C166" i="9"/>
  <c r="B166" i="9"/>
  <c r="K165" i="9"/>
  <c r="J165" i="9"/>
  <c r="I165" i="9"/>
  <c r="H165" i="9"/>
  <c r="G165" i="9"/>
  <c r="F165" i="9"/>
  <c r="E165" i="9"/>
  <c r="D165" i="9"/>
  <c r="C165" i="9"/>
  <c r="B165" i="9"/>
  <c r="K164" i="9"/>
  <c r="J164" i="9"/>
  <c r="I164" i="9"/>
  <c r="H164" i="9"/>
  <c r="G164" i="9"/>
  <c r="F164" i="9"/>
  <c r="E164" i="9"/>
  <c r="D164" i="9"/>
  <c r="C164" i="9"/>
  <c r="B164" i="9"/>
  <c r="K163" i="9"/>
  <c r="J163" i="9"/>
  <c r="I163" i="9"/>
  <c r="H163" i="9"/>
  <c r="G163" i="9"/>
  <c r="F163" i="9"/>
  <c r="E163" i="9"/>
  <c r="D163" i="9"/>
  <c r="C163" i="9"/>
  <c r="B163" i="9"/>
  <c r="K162" i="9"/>
  <c r="J162" i="9"/>
  <c r="I162" i="9"/>
  <c r="H162" i="9"/>
  <c r="G162" i="9"/>
  <c r="F162" i="9"/>
  <c r="E162" i="9"/>
  <c r="D162" i="9"/>
  <c r="C162" i="9"/>
  <c r="B162" i="9"/>
  <c r="K161" i="9"/>
  <c r="J161" i="9"/>
  <c r="I161" i="9"/>
  <c r="H161" i="9"/>
  <c r="G161" i="9"/>
  <c r="F161" i="9"/>
  <c r="E161" i="9"/>
  <c r="D161" i="9"/>
  <c r="C161" i="9"/>
  <c r="B161" i="9"/>
  <c r="K160" i="9"/>
  <c r="J160" i="9"/>
  <c r="I160" i="9"/>
  <c r="H160" i="9"/>
  <c r="G160" i="9"/>
  <c r="F160" i="9"/>
  <c r="E160" i="9"/>
  <c r="D160" i="9"/>
  <c r="C160" i="9"/>
  <c r="B160" i="9"/>
  <c r="K159" i="9"/>
  <c r="J159" i="9"/>
  <c r="I159" i="9"/>
  <c r="H159" i="9"/>
  <c r="G159" i="9"/>
  <c r="F159" i="9"/>
  <c r="E159" i="9"/>
  <c r="D159" i="9"/>
  <c r="C159" i="9"/>
  <c r="B159" i="9"/>
  <c r="K158" i="9"/>
  <c r="J158" i="9"/>
  <c r="I158" i="9"/>
  <c r="H158" i="9"/>
  <c r="G158" i="9"/>
  <c r="F158" i="9"/>
  <c r="E158" i="9"/>
  <c r="D158" i="9"/>
  <c r="C158" i="9"/>
  <c r="B158" i="9"/>
  <c r="K157" i="9"/>
  <c r="J157" i="9"/>
  <c r="I157" i="9"/>
  <c r="H157" i="9"/>
  <c r="G157" i="9"/>
  <c r="F157" i="9"/>
  <c r="E157" i="9"/>
  <c r="D157" i="9"/>
  <c r="C157" i="9"/>
  <c r="B157" i="9"/>
  <c r="K156" i="9"/>
  <c r="J156" i="9"/>
  <c r="I156" i="9"/>
  <c r="H156" i="9"/>
  <c r="G156" i="9"/>
  <c r="F156" i="9"/>
  <c r="E156" i="9"/>
  <c r="D156" i="9"/>
  <c r="C156" i="9"/>
  <c r="B156" i="9"/>
  <c r="K155" i="9"/>
  <c r="J155" i="9"/>
  <c r="I155" i="9"/>
  <c r="H155" i="9"/>
  <c r="G155" i="9"/>
  <c r="F155" i="9"/>
  <c r="E155" i="9"/>
  <c r="D155" i="9"/>
  <c r="C155" i="9"/>
  <c r="B155" i="9"/>
  <c r="K154" i="9"/>
  <c r="J154" i="9"/>
  <c r="I154" i="9"/>
  <c r="H154" i="9"/>
  <c r="G154" i="9"/>
  <c r="F154" i="9"/>
  <c r="E154" i="9"/>
  <c r="D154" i="9"/>
  <c r="C154" i="9"/>
  <c r="B154" i="9"/>
  <c r="K153" i="9"/>
  <c r="J153" i="9"/>
  <c r="I153" i="9"/>
  <c r="H153" i="9"/>
  <c r="G153" i="9"/>
  <c r="F153" i="9"/>
  <c r="E153" i="9"/>
  <c r="D153" i="9"/>
  <c r="C153" i="9"/>
  <c r="B153" i="9"/>
  <c r="K152" i="9"/>
  <c r="J152" i="9"/>
  <c r="I152" i="9"/>
  <c r="H152" i="9"/>
  <c r="G152" i="9"/>
  <c r="F152" i="9"/>
  <c r="E152" i="9"/>
  <c r="D152" i="9"/>
  <c r="C152" i="9"/>
  <c r="B152" i="9"/>
  <c r="K151" i="9"/>
  <c r="J151" i="9"/>
  <c r="I151" i="9"/>
  <c r="H151" i="9"/>
  <c r="G151" i="9"/>
  <c r="F151" i="9"/>
  <c r="E151" i="9"/>
  <c r="D151" i="9"/>
  <c r="C151" i="9"/>
  <c r="B151" i="9"/>
  <c r="K150" i="9"/>
  <c r="J150" i="9"/>
  <c r="I150" i="9"/>
  <c r="H150" i="9"/>
  <c r="G150" i="9"/>
  <c r="F150" i="9"/>
  <c r="E150" i="9"/>
  <c r="D150" i="9"/>
  <c r="C150" i="9"/>
  <c r="B150" i="9"/>
  <c r="K149" i="9"/>
  <c r="J149" i="9"/>
  <c r="I149" i="9"/>
  <c r="H149" i="9"/>
  <c r="G149" i="9"/>
  <c r="F149" i="9"/>
  <c r="E149" i="9"/>
  <c r="D149" i="9"/>
  <c r="C149" i="9"/>
  <c r="B149" i="9"/>
  <c r="K148" i="9"/>
  <c r="J148" i="9"/>
  <c r="I148" i="9"/>
  <c r="H148" i="9"/>
  <c r="G148" i="9"/>
  <c r="F148" i="9"/>
  <c r="E148" i="9"/>
  <c r="D148" i="9"/>
  <c r="C148" i="9"/>
  <c r="B148" i="9"/>
  <c r="K147" i="9"/>
  <c r="J147" i="9"/>
  <c r="I147" i="9"/>
  <c r="H147" i="9"/>
  <c r="G147" i="9"/>
  <c r="F147" i="9"/>
  <c r="E147" i="9"/>
  <c r="D147" i="9"/>
  <c r="C147" i="9"/>
  <c r="B147" i="9"/>
  <c r="K146" i="9"/>
  <c r="J146" i="9"/>
  <c r="I146" i="9"/>
  <c r="H146" i="9"/>
  <c r="G146" i="9"/>
  <c r="F146" i="9"/>
  <c r="E146" i="9"/>
  <c r="D146" i="9"/>
  <c r="C146" i="9"/>
  <c r="B146" i="9"/>
  <c r="K145" i="9"/>
  <c r="J145" i="9"/>
  <c r="I145" i="9"/>
  <c r="H145" i="9"/>
  <c r="G145" i="9"/>
  <c r="F145" i="9"/>
  <c r="E145" i="9"/>
  <c r="D145" i="9"/>
  <c r="C145" i="9"/>
  <c r="B145" i="9"/>
  <c r="K144" i="9"/>
  <c r="J144" i="9"/>
  <c r="I144" i="9"/>
  <c r="H144" i="9"/>
  <c r="G144" i="9"/>
  <c r="F144" i="9"/>
  <c r="E144" i="9"/>
  <c r="D144" i="9"/>
  <c r="C144" i="9"/>
  <c r="B144" i="9"/>
  <c r="K143" i="9"/>
  <c r="J143" i="9"/>
  <c r="I143" i="9"/>
  <c r="H143" i="9"/>
  <c r="G143" i="9"/>
  <c r="F143" i="9"/>
  <c r="E143" i="9"/>
  <c r="D143" i="9"/>
  <c r="C143" i="9"/>
  <c r="B143" i="9"/>
  <c r="K142" i="9"/>
  <c r="J142" i="9"/>
  <c r="I142" i="9"/>
  <c r="H142" i="9"/>
  <c r="G142" i="9"/>
  <c r="F142" i="9"/>
  <c r="E142" i="9"/>
  <c r="D142" i="9"/>
  <c r="C142" i="9"/>
  <c r="B142" i="9"/>
  <c r="K141" i="9"/>
  <c r="J141" i="9"/>
  <c r="I141" i="9"/>
  <c r="H141" i="9"/>
  <c r="G141" i="9"/>
  <c r="F141" i="9"/>
  <c r="E141" i="9"/>
  <c r="D141" i="9"/>
  <c r="C141" i="9"/>
  <c r="B141" i="9"/>
  <c r="K140" i="9"/>
  <c r="J140" i="9"/>
  <c r="I140" i="9"/>
  <c r="H140" i="9"/>
  <c r="G140" i="9"/>
  <c r="F140" i="9"/>
  <c r="E140" i="9"/>
  <c r="D140" i="9"/>
  <c r="C140" i="9"/>
  <c r="B140" i="9"/>
  <c r="K139" i="9"/>
  <c r="J139" i="9"/>
  <c r="I139" i="9"/>
  <c r="H139" i="9"/>
  <c r="G139" i="9"/>
  <c r="F139" i="9"/>
  <c r="E139" i="9"/>
  <c r="D139" i="9"/>
  <c r="C139" i="9"/>
  <c r="B139" i="9"/>
  <c r="K138" i="9"/>
  <c r="J138" i="9"/>
  <c r="I138" i="9"/>
  <c r="H138" i="9"/>
  <c r="G138" i="9"/>
  <c r="F138" i="9"/>
  <c r="E138" i="9"/>
  <c r="D138" i="9"/>
  <c r="C138" i="9"/>
  <c r="B138" i="9"/>
  <c r="K137" i="9"/>
  <c r="J137" i="9"/>
  <c r="I137" i="9"/>
  <c r="H137" i="9"/>
  <c r="G137" i="9"/>
  <c r="F137" i="9"/>
  <c r="E137" i="9"/>
  <c r="D137" i="9"/>
  <c r="C137" i="9"/>
  <c r="B137" i="9"/>
  <c r="K136" i="9"/>
  <c r="J136" i="9"/>
  <c r="I136" i="9"/>
  <c r="H136" i="9"/>
  <c r="G136" i="9"/>
  <c r="F136" i="9"/>
  <c r="E136" i="9"/>
  <c r="D136" i="9"/>
  <c r="C136" i="9"/>
  <c r="B136" i="9"/>
  <c r="K135" i="9"/>
  <c r="J135" i="9"/>
  <c r="I135" i="9"/>
  <c r="H135" i="9"/>
  <c r="G135" i="9"/>
  <c r="F135" i="9"/>
  <c r="E135" i="9"/>
  <c r="D135" i="9"/>
  <c r="C135" i="9"/>
  <c r="B135" i="9"/>
  <c r="K134" i="9"/>
  <c r="J134" i="9"/>
  <c r="I134" i="9"/>
  <c r="H134" i="9"/>
  <c r="G134" i="9"/>
  <c r="F134" i="9"/>
  <c r="E134" i="9"/>
  <c r="D134" i="9"/>
  <c r="C134" i="9"/>
  <c r="B134" i="9"/>
  <c r="K133" i="9"/>
  <c r="J133" i="9"/>
  <c r="I133" i="9"/>
  <c r="H133" i="9"/>
  <c r="G133" i="9"/>
  <c r="F133" i="9"/>
  <c r="E133" i="9"/>
  <c r="D133" i="9"/>
  <c r="C133" i="9"/>
  <c r="B133" i="9"/>
  <c r="K132" i="9"/>
  <c r="J132" i="9"/>
  <c r="I132" i="9"/>
  <c r="H132" i="9"/>
  <c r="G132" i="9"/>
  <c r="F132" i="9"/>
  <c r="E132" i="9"/>
  <c r="D132" i="9"/>
  <c r="C132" i="9"/>
  <c r="B132" i="9"/>
  <c r="K131" i="9"/>
  <c r="J131" i="9"/>
  <c r="I131" i="9"/>
  <c r="H131" i="9"/>
  <c r="G131" i="9"/>
  <c r="F131" i="9"/>
  <c r="E131" i="9"/>
  <c r="D131" i="9"/>
  <c r="C131" i="9"/>
  <c r="B131" i="9"/>
  <c r="K130" i="9"/>
  <c r="J130" i="9"/>
  <c r="I130" i="9"/>
  <c r="H130" i="9"/>
  <c r="G130" i="9"/>
  <c r="F130" i="9"/>
  <c r="E130" i="9"/>
  <c r="D130" i="9"/>
  <c r="C130" i="9"/>
  <c r="B130" i="9"/>
  <c r="K129" i="9"/>
  <c r="J129" i="9"/>
  <c r="I129" i="9"/>
  <c r="H129" i="9"/>
  <c r="G129" i="9"/>
  <c r="F129" i="9"/>
  <c r="E129" i="9"/>
  <c r="D129" i="9"/>
  <c r="C129" i="9"/>
  <c r="B129" i="9"/>
  <c r="K128" i="9"/>
  <c r="J128" i="9"/>
  <c r="I128" i="9"/>
  <c r="H128" i="9"/>
  <c r="G128" i="9"/>
  <c r="F128" i="9"/>
  <c r="E128" i="9"/>
  <c r="D128" i="9"/>
  <c r="C128" i="9"/>
  <c r="B128" i="9"/>
  <c r="K127" i="9"/>
  <c r="J127" i="9"/>
  <c r="I127" i="9"/>
  <c r="H127" i="9"/>
  <c r="G127" i="9"/>
  <c r="F127" i="9"/>
  <c r="E127" i="9"/>
  <c r="D127" i="9"/>
  <c r="C127" i="9"/>
  <c r="B127" i="9"/>
  <c r="K126" i="9"/>
  <c r="J126" i="9"/>
  <c r="I126" i="9"/>
  <c r="H126" i="9"/>
  <c r="G126" i="9"/>
  <c r="F126" i="9"/>
  <c r="E126" i="9"/>
  <c r="D126" i="9"/>
  <c r="C126" i="9"/>
  <c r="B126" i="9"/>
  <c r="K125" i="9"/>
  <c r="J125" i="9"/>
  <c r="I125" i="9"/>
  <c r="H125" i="9"/>
  <c r="G125" i="9"/>
  <c r="F125" i="9"/>
  <c r="E125" i="9"/>
  <c r="D125" i="9"/>
  <c r="C125" i="9"/>
  <c r="B125" i="9"/>
  <c r="K124" i="9"/>
  <c r="J124" i="9"/>
  <c r="I124" i="9"/>
  <c r="H124" i="9"/>
  <c r="G124" i="9"/>
  <c r="F124" i="9"/>
  <c r="E124" i="9"/>
  <c r="D124" i="9"/>
  <c r="C124" i="9"/>
  <c r="B124" i="9"/>
  <c r="K123" i="9"/>
  <c r="J123" i="9"/>
  <c r="I123" i="9"/>
  <c r="H123" i="9"/>
  <c r="G123" i="9"/>
  <c r="F123" i="9"/>
  <c r="E123" i="9"/>
  <c r="D123" i="9"/>
  <c r="C123" i="9"/>
  <c r="B123" i="9"/>
  <c r="K122" i="9"/>
  <c r="J122" i="9"/>
  <c r="I122" i="9"/>
  <c r="H122" i="9"/>
  <c r="G122" i="9"/>
  <c r="F122" i="9"/>
  <c r="E122" i="9"/>
  <c r="D122" i="9"/>
  <c r="C122" i="9"/>
  <c r="B122" i="9"/>
  <c r="K121" i="9"/>
  <c r="J121" i="9"/>
  <c r="I121" i="9"/>
  <c r="H121" i="9"/>
  <c r="G121" i="9"/>
  <c r="F121" i="9"/>
  <c r="E121" i="9"/>
  <c r="D121" i="9"/>
  <c r="C121" i="9"/>
  <c r="B121" i="9"/>
  <c r="K120" i="9"/>
  <c r="J120" i="9"/>
  <c r="I120" i="9"/>
  <c r="H120" i="9"/>
  <c r="G120" i="9"/>
  <c r="F120" i="9"/>
  <c r="E120" i="9"/>
  <c r="D120" i="9"/>
  <c r="C120" i="9"/>
  <c r="B120" i="9"/>
  <c r="K119" i="9"/>
  <c r="J119" i="9"/>
  <c r="I119" i="9"/>
  <c r="H119" i="9"/>
  <c r="G119" i="9"/>
  <c r="F119" i="9"/>
  <c r="E119" i="9"/>
  <c r="D119" i="9"/>
  <c r="C119" i="9"/>
  <c r="B119" i="9"/>
  <c r="K118" i="9"/>
  <c r="J118" i="9"/>
  <c r="I118" i="9"/>
  <c r="H118" i="9"/>
  <c r="G118" i="9"/>
  <c r="F118" i="9"/>
  <c r="E118" i="9"/>
  <c r="D118" i="9"/>
  <c r="C118" i="9"/>
  <c r="B118" i="9"/>
  <c r="K117" i="9"/>
  <c r="J117" i="9"/>
  <c r="I117" i="9"/>
  <c r="H117" i="9"/>
  <c r="G117" i="9"/>
  <c r="F117" i="9"/>
  <c r="E117" i="9"/>
  <c r="D117" i="9"/>
  <c r="C117" i="9"/>
  <c r="B117" i="9"/>
  <c r="K116" i="9"/>
  <c r="J116" i="9"/>
  <c r="I116" i="9"/>
  <c r="H116" i="9"/>
  <c r="G116" i="9"/>
  <c r="F116" i="9"/>
  <c r="E116" i="9"/>
  <c r="D116" i="9"/>
  <c r="C116" i="9"/>
  <c r="B116" i="9"/>
  <c r="K115" i="9"/>
  <c r="J115" i="9"/>
  <c r="I115" i="9"/>
  <c r="H115" i="9"/>
  <c r="G115" i="9"/>
  <c r="F115" i="9"/>
  <c r="E115" i="9"/>
  <c r="D115" i="9"/>
  <c r="C115" i="9"/>
  <c r="B115" i="9"/>
  <c r="K114" i="9"/>
  <c r="J114" i="9"/>
  <c r="I114" i="9"/>
  <c r="H114" i="9"/>
  <c r="G114" i="9"/>
  <c r="F114" i="9"/>
  <c r="E114" i="9"/>
  <c r="D114" i="9"/>
  <c r="C114" i="9"/>
  <c r="B114" i="9"/>
  <c r="K113" i="9"/>
  <c r="J113" i="9"/>
  <c r="I113" i="9"/>
  <c r="H113" i="9"/>
  <c r="G113" i="9"/>
  <c r="F113" i="9"/>
  <c r="E113" i="9"/>
  <c r="D113" i="9"/>
  <c r="C113" i="9"/>
  <c r="B113" i="9"/>
  <c r="K112" i="9"/>
  <c r="J112" i="9"/>
  <c r="I112" i="9"/>
  <c r="H112" i="9"/>
  <c r="G112" i="9"/>
  <c r="F112" i="9"/>
  <c r="E112" i="9"/>
  <c r="D112" i="9"/>
  <c r="C112" i="9"/>
  <c r="B112" i="9"/>
  <c r="K111" i="9"/>
  <c r="J111" i="9"/>
  <c r="I111" i="9"/>
  <c r="H111" i="9"/>
  <c r="G111" i="9"/>
  <c r="F111" i="9"/>
  <c r="E111" i="9"/>
  <c r="D111" i="9"/>
  <c r="C111" i="9"/>
  <c r="B111" i="9"/>
  <c r="K110" i="9"/>
  <c r="J110" i="9"/>
  <c r="I110" i="9"/>
  <c r="H110" i="9"/>
  <c r="G110" i="9"/>
  <c r="F110" i="9"/>
  <c r="E110" i="9"/>
  <c r="D110" i="9"/>
  <c r="C110" i="9"/>
  <c r="B110" i="9"/>
  <c r="K109" i="9"/>
  <c r="J109" i="9"/>
  <c r="I109" i="9"/>
  <c r="H109" i="9"/>
  <c r="G109" i="9"/>
  <c r="F109" i="9"/>
  <c r="E109" i="9"/>
  <c r="D109" i="9"/>
  <c r="C109" i="9"/>
  <c r="B109" i="9"/>
  <c r="K108" i="9"/>
  <c r="J108" i="9"/>
  <c r="I108" i="9"/>
  <c r="H108" i="9"/>
  <c r="G108" i="9"/>
  <c r="F108" i="9"/>
  <c r="E108" i="9"/>
  <c r="D108" i="9"/>
  <c r="C108" i="9"/>
  <c r="B108" i="9"/>
  <c r="K107" i="9"/>
  <c r="J107" i="9"/>
  <c r="I107" i="9"/>
  <c r="H107" i="9"/>
  <c r="G107" i="9"/>
  <c r="F107" i="9"/>
  <c r="E107" i="9"/>
  <c r="D107" i="9"/>
  <c r="C107" i="9"/>
  <c r="B107" i="9"/>
  <c r="K106" i="9"/>
  <c r="J106" i="9"/>
  <c r="I106" i="9"/>
  <c r="H106" i="9"/>
  <c r="G106" i="9"/>
  <c r="F106" i="9"/>
  <c r="E106" i="9"/>
  <c r="D106" i="9"/>
  <c r="C106" i="9"/>
  <c r="B106" i="9"/>
  <c r="K105" i="9"/>
  <c r="J105" i="9"/>
  <c r="I105" i="9"/>
  <c r="H105" i="9"/>
  <c r="G105" i="9"/>
  <c r="F105" i="9"/>
  <c r="E105" i="9"/>
  <c r="D105" i="9"/>
  <c r="C105" i="9"/>
  <c r="B105" i="9"/>
  <c r="K104" i="9"/>
  <c r="J104" i="9"/>
  <c r="I104" i="9"/>
  <c r="H104" i="9"/>
  <c r="G104" i="9"/>
  <c r="F104" i="9"/>
  <c r="E104" i="9"/>
  <c r="D104" i="9"/>
  <c r="C104" i="9"/>
  <c r="B104" i="9"/>
  <c r="K103" i="9"/>
  <c r="J103" i="9"/>
  <c r="I103" i="9"/>
  <c r="H103" i="9"/>
  <c r="G103" i="9"/>
  <c r="F103" i="9"/>
  <c r="E103" i="9"/>
  <c r="D103" i="9"/>
  <c r="C103" i="9"/>
  <c r="B103" i="9"/>
  <c r="K102" i="9"/>
  <c r="J102" i="9"/>
  <c r="I102" i="9"/>
  <c r="H102" i="9"/>
  <c r="G102" i="9"/>
  <c r="F102" i="9"/>
  <c r="E102" i="9"/>
  <c r="D102" i="9"/>
  <c r="C102" i="9"/>
  <c r="B102" i="9"/>
  <c r="K101" i="9"/>
  <c r="J101" i="9"/>
  <c r="I101" i="9"/>
  <c r="H101" i="9"/>
  <c r="G101" i="9"/>
  <c r="F101" i="9"/>
  <c r="E101" i="9"/>
  <c r="D101" i="9"/>
  <c r="C101" i="9"/>
  <c r="B101" i="9"/>
  <c r="K100" i="9"/>
  <c r="J100" i="9"/>
  <c r="I100" i="9"/>
  <c r="H100" i="9"/>
  <c r="G100" i="9"/>
  <c r="F100" i="9"/>
  <c r="E100" i="9"/>
  <c r="D100" i="9"/>
  <c r="C100" i="9"/>
  <c r="B100" i="9"/>
  <c r="K99" i="9"/>
  <c r="J99" i="9"/>
  <c r="I99" i="9"/>
  <c r="H99" i="9"/>
  <c r="G99" i="9"/>
  <c r="F99" i="9"/>
  <c r="E99" i="9"/>
  <c r="D99" i="9"/>
  <c r="C99" i="9"/>
  <c r="B99" i="9"/>
  <c r="K98" i="9"/>
  <c r="J98" i="9"/>
  <c r="I98" i="9"/>
  <c r="H98" i="9"/>
  <c r="G98" i="9"/>
  <c r="F98" i="9"/>
  <c r="E98" i="9"/>
  <c r="D98" i="9"/>
  <c r="C98" i="9"/>
  <c r="B98" i="9"/>
  <c r="K97" i="9"/>
  <c r="J97" i="9"/>
  <c r="I97" i="9"/>
  <c r="H97" i="9"/>
  <c r="G97" i="9"/>
  <c r="F97" i="9"/>
  <c r="E97" i="9"/>
  <c r="D97" i="9"/>
  <c r="C97" i="9"/>
  <c r="B97" i="9"/>
  <c r="K96" i="9"/>
  <c r="J96" i="9"/>
  <c r="I96" i="9"/>
  <c r="H96" i="9"/>
  <c r="G96" i="9"/>
  <c r="F96" i="9"/>
  <c r="E96" i="9"/>
  <c r="D96" i="9"/>
  <c r="C96" i="9"/>
  <c r="B96" i="9"/>
  <c r="K95" i="9"/>
  <c r="J95" i="9"/>
  <c r="I95" i="9"/>
  <c r="H95" i="9"/>
  <c r="G95" i="9"/>
  <c r="F95" i="9"/>
  <c r="E95" i="9"/>
  <c r="D95" i="9"/>
  <c r="C95" i="9"/>
  <c r="B95" i="9"/>
  <c r="K94" i="9"/>
  <c r="J94" i="9"/>
  <c r="I94" i="9"/>
  <c r="H94" i="9"/>
  <c r="G94" i="9"/>
  <c r="F94" i="9"/>
  <c r="E94" i="9"/>
  <c r="D94" i="9"/>
  <c r="C94" i="9"/>
  <c r="B94" i="9"/>
  <c r="K93" i="9"/>
  <c r="J93" i="9"/>
  <c r="I93" i="9"/>
  <c r="H93" i="9"/>
  <c r="G93" i="9"/>
  <c r="F93" i="9"/>
  <c r="E93" i="9"/>
  <c r="D93" i="9"/>
  <c r="C93" i="9"/>
  <c r="B93" i="9"/>
  <c r="K92" i="9"/>
  <c r="J92" i="9"/>
  <c r="I92" i="9"/>
  <c r="H92" i="9"/>
  <c r="G92" i="9"/>
  <c r="F92" i="9"/>
  <c r="E92" i="9"/>
  <c r="D92" i="9"/>
  <c r="C92" i="9"/>
  <c r="B92" i="9"/>
  <c r="K91" i="9"/>
  <c r="J91" i="9"/>
  <c r="I91" i="9"/>
  <c r="H91" i="9"/>
  <c r="G91" i="9"/>
  <c r="F91" i="9"/>
  <c r="E91" i="9"/>
  <c r="D91" i="9"/>
  <c r="C91" i="9"/>
  <c r="B91" i="9"/>
  <c r="K90" i="9"/>
  <c r="J90" i="9"/>
  <c r="I90" i="9"/>
  <c r="H90" i="9"/>
  <c r="G90" i="9"/>
  <c r="F90" i="9"/>
  <c r="E90" i="9"/>
  <c r="D90" i="9"/>
  <c r="C90" i="9"/>
  <c r="B90" i="9"/>
  <c r="K89" i="9"/>
  <c r="J89" i="9"/>
  <c r="I89" i="9"/>
  <c r="H89" i="9"/>
  <c r="G89" i="9"/>
  <c r="F89" i="9"/>
  <c r="E89" i="9"/>
  <c r="D89" i="9"/>
  <c r="C89" i="9"/>
  <c r="B89" i="9"/>
  <c r="K88" i="9"/>
  <c r="J88" i="9"/>
  <c r="I88" i="9"/>
  <c r="H88" i="9"/>
  <c r="G88" i="9"/>
  <c r="F88" i="9"/>
  <c r="E88" i="9"/>
  <c r="D88" i="9"/>
  <c r="C88" i="9"/>
  <c r="B88" i="9"/>
  <c r="K87" i="9"/>
  <c r="J87" i="9"/>
  <c r="I87" i="9"/>
  <c r="H87" i="9"/>
  <c r="G87" i="9"/>
  <c r="F87" i="9"/>
  <c r="E87" i="9"/>
  <c r="D87" i="9"/>
  <c r="C87" i="9"/>
  <c r="B87" i="9"/>
  <c r="K86" i="9"/>
  <c r="J86" i="9"/>
  <c r="I86" i="9"/>
  <c r="H86" i="9"/>
  <c r="G86" i="9"/>
  <c r="F86" i="9"/>
  <c r="E86" i="9"/>
  <c r="D86" i="9"/>
  <c r="C86" i="9"/>
  <c r="B86" i="9"/>
  <c r="K85" i="9"/>
  <c r="J85" i="9"/>
  <c r="I85" i="9"/>
  <c r="H85" i="9"/>
  <c r="G85" i="9"/>
  <c r="F85" i="9"/>
  <c r="E85" i="9"/>
  <c r="D85" i="9"/>
  <c r="C85" i="9"/>
  <c r="B85" i="9"/>
  <c r="K84" i="9"/>
  <c r="J84" i="9"/>
  <c r="I84" i="9"/>
  <c r="H84" i="9"/>
  <c r="G84" i="9"/>
  <c r="F84" i="9"/>
  <c r="E84" i="9"/>
  <c r="D84" i="9"/>
  <c r="C84" i="9"/>
  <c r="B84" i="9"/>
  <c r="K83" i="9"/>
  <c r="J83" i="9"/>
  <c r="I83" i="9"/>
  <c r="H83" i="9"/>
  <c r="G83" i="9"/>
  <c r="F83" i="9"/>
  <c r="E83" i="9"/>
  <c r="D83" i="9"/>
  <c r="C83" i="9"/>
  <c r="B83" i="9"/>
  <c r="K82" i="9"/>
  <c r="J82" i="9"/>
  <c r="I82" i="9"/>
  <c r="H82" i="9"/>
  <c r="G82" i="9"/>
  <c r="F82" i="9"/>
  <c r="E82" i="9"/>
  <c r="D82" i="9"/>
  <c r="C82" i="9"/>
  <c r="B82" i="9"/>
  <c r="K81" i="9"/>
  <c r="J81" i="9"/>
  <c r="I81" i="9"/>
  <c r="H81" i="9"/>
  <c r="G81" i="9"/>
  <c r="F81" i="9"/>
  <c r="E81" i="9"/>
  <c r="D81" i="9"/>
  <c r="C81" i="9"/>
  <c r="B81" i="9"/>
  <c r="K80" i="9"/>
  <c r="J80" i="9"/>
  <c r="I80" i="9"/>
  <c r="H80" i="9"/>
  <c r="G80" i="9"/>
  <c r="F80" i="9"/>
  <c r="E80" i="9"/>
  <c r="D80" i="9"/>
  <c r="C80" i="9"/>
  <c r="B80" i="9"/>
  <c r="K79" i="9"/>
  <c r="J79" i="9"/>
  <c r="I79" i="9"/>
  <c r="H79" i="9"/>
  <c r="G79" i="9"/>
  <c r="F79" i="9"/>
  <c r="E79" i="9"/>
  <c r="D79" i="9"/>
  <c r="C79" i="9"/>
  <c r="B79" i="9"/>
  <c r="K78" i="9"/>
  <c r="J78" i="9"/>
  <c r="I78" i="9"/>
  <c r="H78" i="9"/>
  <c r="G78" i="9"/>
  <c r="F78" i="9"/>
  <c r="E78" i="9"/>
  <c r="D78" i="9"/>
  <c r="C78" i="9"/>
  <c r="B78" i="9"/>
  <c r="K77" i="9"/>
  <c r="J77" i="9"/>
  <c r="I77" i="9"/>
  <c r="H77" i="9"/>
  <c r="G77" i="9"/>
  <c r="F77" i="9"/>
  <c r="E77" i="9"/>
  <c r="D77" i="9"/>
  <c r="C77" i="9"/>
  <c r="B77" i="9"/>
  <c r="K76" i="9"/>
  <c r="J76" i="9"/>
  <c r="I76" i="9"/>
  <c r="H76" i="9"/>
  <c r="G76" i="9"/>
  <c r="F76" i="9"/>
  <c r="E76" i="9"/>
  <c r="D76" i="9"/>
  <c r="C76" i="9"/>
  <c r="B76" i="9"/>
  <c r="K75" i="9"/>
  <c r="J75" i="9"/>
  <c r="I75" i="9"/>
  <c r="H75" i="9"/>
  <c r="G75" i="9"/>
  <c r="F75" i="9"/>
  <c r="E75" i="9"/>
  <c r="D75" i="9"/>
  <c r="C75" i="9"/>
  <c r="B75" i="9"/>
  <c r="K74" i="9"/>
  <c r="J74" i="9"/>
  <c r="I74" i="9"/>
  <c r="H74" i="9"/>
  <c r="G74" i="9"/>
  <c r="F74" i="9"/>
  <c r="E74" i="9"/>
  <c r="D74" i="9"/>
  <c r="C74" i="9"/>
  <c r="B74" i="9"/>
  <c r="K73" i="9"/>
  <c r="J73" i="9"/>
  <c r="I73" i="9"/>
  <c r="H73" i="9"/>
  <c r="G73" i="9"/>
  <c r="F73" i="9"/>
  <c r="E73" i="9"/>
  <c r="D73" i="9"/>
  <c r="C73" i="9"/>
  <c r="B73" i="9"/>
  <c r="K72" i="9"/>
  <c r="J72" i="9"/>
  <c r="I72" i="9"/>
  <c r="H72" i="9"/>
  <c r="G72" i="9"/>
  <c r="F72" i="9"/>
  <c r="E72" i="9"/>
  <c r="D72" i="9"/>
  <c r="C72" i="9"/>
  <c r="B72" i="9"/>
  <c r="K71" i="9"/>
  <c r="J71" i="9"/>
  <c r="I71" i="9"/>
  <c r="H71" i="9"/>
  <c r="G71" i="9"/>
  <c r="F71" i="9"/>
  <c r="E71" i="9"/>
  <c r="D71" i="9"/>
  <c r="C71" i="9"/>
  <c r="B71" i="9"/>
  <c r="K70" i="9"/>
  <c r="J70" i="9"/>
  <c r="I70" i="9"/>
  <c r="H70" i="9"/>
  <c r="G70" i="9"/>
  <c r="F70" i="9"/>
  <c r="E70" i="9"/>
  <c r="D70" i="9"/>
  <c r="C70" i="9"/>
  <c r="B70" i="9"/>
  <c r="K69" i="9"/>
  <c r="J69" i="9"/>
  <c r="I69" i="9"/>
  <c r="H69" i="9"/>
  <c r="G69" i="9"/>
  <c r="F69" i="9"/>
  <c r="E69" i="9"/>
  <c r="D69" i="9"/>
  <c r="C69" i="9"/>
  <c r="B69" i="9"/>
  <c r="K68" i="9"/>
  <c r="J68" i="9"/>
  <c r="I68" i="9"/>
  <c r="H68" i="9"/>
  <c r="G68" i="9"/>
  <c r="F68" i="9"/>
  <c r="E68" i="9"/>
  <c r="D68" i="9"/>
  <c r="C68" i="9"/>
  <c r="B68" i="9"/>
  <c r="K67" i="9"/>
  <c r="J67" i="9"/>
  <c r="I67" i="9"/>
  <c r="H67" i="9"/>
  <c r="G67" i="9"/>
  <c r="F67" i="9"/>
  <c r="E67" i="9"/>
  <c r="D67" i="9"/>
  <c r="C67" i="9"/>
  <c r="B67" i="9"/>
  <c r="K66" i="9"/>
  <c r="J66" i="9"/>
  <c r="I66" i="9"/>
  <c r="H66" i="9"/>
  <c r="G66" i="9"/>
  <c r="F66" i="9"/>
  <c r="E66" i="9"/>
  <c r="D66" i="9"/>
  <c r="C66" i="9"/>
  <c r="B66" i="9"/>
  <c r="K65" i="9"/>
  <c r="J65" i="9"/>
  <c r="I65" i="9"/>
  <c r="H65" i="9"/>
  <c r="G65" i="9"/>
  <c r="F65" i="9"/>
  <c r="E65" i="9"/>
  <c r="D65" i="9"/>
  <c r="C65" i="9"/>
  <c r="B65" i="9"/>
  <c r="K64" i="9"/>
  <c r="J64" i="9"/>
  <c r="I64" i="9"/>
  <c r="H64" i="9"/>
  <c r="G64" i="9"/>
  <c r="F64" i="9"/>
  <c r="E64" i="9"/>
  <c r="D64" i="9"/>
  <c r="C64" i="9"/>
  <c r="B64" i="9"/>
  <c r="K63" i="9"/>
  <c r="J63" i="9"/>
  <c r="I63" i="9"/>
  <c r="H63" i="9"/>
  <c r="G63" i="9"/>
  <c r="F63" i="9"/>
  <c r="E63" i="9"/>
  <c r="D63" i="9"/>
  <c r="C63" i="9"/>
  <c r="B63" i="9"/>
  <c r="K62" i="9"/>
  <c r="J62" i="9"/>
  <c r="I62" i="9"/>
  <c r="H62" i="9"/>
  <c r="G62" i="9"/>
  <c r="F62" i="9"/>
  <c r="E62" i="9"/>
  <c r="D62" i="9"/>
  <c r="C62" i="9"/>
  <c r="B62" i="9"/>
  <c r="K61" i="9"/>
  <c r="J61" i="9"/>
  <c r="I61" i="9"/>
  <c r="H61" i="9"/>
  <c r="G61" i="9"/>
  <c r="F61" i="9"/>
  <c r="E61" i="9"/>
  <c r="D61" i="9"/>
  <c r="C61" i="9"/>
  <c r="B61" i="9"/>
  <c r="K60" i="9"/>
  <c r="J60" i="9"/>
  <c r="I60" i="9"/>
  <c r="H60" i="9"/>
  <c r="G60" i="9"/>
  <c r="F60" i="9"/>
  <c r="E60" i="9"/>
  <c r="D60" i="9"/>
  <c r="C60" i="9"/>
  <c r="B60" i="9"/>
  <c r="K59" i="9"/>
  <c r="J59" i="9"/>
  <c r="I59" i="9"/>
  <c r="H59" i="9"/>
  <c r="G59" i="9"/>
  <c r="F59" i="9"/>
  <c r="E59" i="9"/>
  <c r="D59" i="9"/>
  <c r="C59" i="9"/>
  <c r="B59" i="9"/>
  <c r="K58" i="9"/>
  <c r="J58" i="9"/>
  <c r="I58" i="9"/>
  <c r="H58" i="9"/>
  <c r="G58" i="9"/>
  <c r="F58" i="9"/>
  <c r="E58" i="9"/>
  <c r="D58" i="9"/>
  <c r="C58" i="9"/>
  <c r="B58" i="9"/>
  <c r="K57" i="9"/>
  <c r="J57" i="9"/>
  <c r="I57" i="9"/>
  <c r="H57" i="9"/>
  <c r="G57" i="9"/>
  <c r="F57" i="9"/>
  <c r="E57" i="9"/>
  <c r="D57" i="9"/>
  <c r="C57" i="9"/>
  <c r="B57" i="9"/>
  <c r="K56" i="9"/>
  <c r="J56" i="9"/>
  <c r="I56" i="9"/>
  <c r="H56" i="9"/>
  <c r="G56" i="9"/>
  <c r="F56" i="9"/>
  <c r="E56" i="9"/>
  <c r="D56" i="9"/>
  <c r="C56" i="9"/>
  <c r="B56" i="9"/>
  <c r="K55" i="9"/>
  <c r="J55" i="9"/>
  <c r="I55" i="9"/>
  <c r="H55" i="9"/>
  <c r="G55" i="9"/>
  <c r="F55" i="9"/>
  <c r="E55" i="9"/>
  <c r="D55" i="9"/>
  <c r="C55" i="9"/>
  <c r="B55" i="9"/>
  <c r="K54" i="9"/>
  <c r="J54" i="9"/>
  <c r="I54" i="9"/>
  <c r="H54" i="9"/>
  <c r="G54" i="9"/>
  <c r="F54" i="9"/>
  <c r="E54" i="9"/>
  <c r="D54" i="9"/>
  <c r="C54" i="9"/>
  <c r="B54" i="9"/>
  <c r="K53" i="9"/>
  <c r="J53" i="9"/>
  <c r="I53" i="9"/>
  <c r="H53" i="9"/>
  <c r="G53" i="9"/>
  <c r="F53" i="9"/>
  <c r="E53" i="9"/>
  <c r="D53" i="9"/>
  <c r="C53" i="9"/>
  <c r="B53" i="9"/>
  <c r="K52" i="9"/>
  <c r="J52" i="9"/>
  <c r="I52" i="9"/>
  <c r="H52" i="9"/>
  <c r="G52" i="9"/>
  <c r="F52" i="9"/>
  <c r="E52" i="9"/>
  <c r="D52" i="9"/>
  <c r="C52" i="9"/>
  <c r="B52" i="9"/>
  <c r="K51" i="9"/>
  <c r="J51" i="9"/>
  <c r="I51" i="9"/>
  <c r="H51" i="9"/>
  <c r="G51" i="9"/>
  <c r="F51" i="9"/>
  <c r="E51" i="9"/>
  <c r="D51" i="9"/>
  <c r="C51" i="9"/>
  <c r="B51" i="9"/>
  <c r="K50" i="9"/>
  <c r="J50" i="9"/>
  <c r="I50" i="9"/>
  <c r="H50" i="9"/>
  <c r="G50" i="9"/>
  <c r="F50" i="9"/>
  <c r="E50" i="9"/>
  <c r="D50" i="9"/>
  <c r="C50" i="9"/>
  <c r="B50" i="9"/>
  <c r="K49" i="9"/>
  <c r="J49" i="9"/>
  <c r="I49" i="9"/>
  <c r="H49" i="9"/>
  <c r="G49" i="9"/>
  <c r="F49" i="9"/>
  <c r="E49" i="9"/>
  <c r="D49" i="9"/>
  <c r="C49" i="9"/>
  <c r="B49" i="9"/>
  <c r="K48" i="9"/>
  <c r="J48" i="9"/>
  <c r="I48" i="9"/>
  <c r="H48" i="9"/>
  <c r="G48" i="9"/>
  <c r="F48" i="9"/>
  <c r="E48" i="9"/>
  <c r="D48" i="9"/>
  <c r="C48" i="9"/>
  <c r="B48" i="9"/>
  <c r="K47" i="9"/>
  <c r="J47" i="9"/>
  <c r="I47" i="9"/>
  <c r="H47" i="9"/>
  <c r="G47" i="9"/>
  <c r="F47" i="9"/>
  <c r="E47" i="9"/>
  <c r="D47" i="9"/>
  <c r="C47" i="9"/>
  <c r="B47" i="9"/>
  <c r="K46" i="9"/>
  <c r="J46" i="9"/>
  <c r="I46" i="9"/>
  <c r="H46" i="9"/>
  <c r="G46" i="9"/>
  <c r="F46" i="9"/>
  <c r="E46" i="9"/>
  <c r="D46" i="9"/>
  <c r="C46" i="9"/>
  <c r="B46" i="9"/>
  <c r="K45" i="9"/>
  <c r="J45" i="9"/>
  <c r="I45" i="9"/>
  <c r="H45" i="9"/>
  <c r="G45" i="9"/>
  <c r="F45" i="9"/>
  <c r="E45" i="9"/>
  <c r="D45" i="9"/>
  <c r="C45" i="9"/>
  <c r="B45" i="9"/>
  <c r="K44" i="9"/>
  <c r="J44" i="9"/>
  <c r="I44" i="9"/>
  <c r="H44" i="9"/>
  <c r="G44" i="9"/>
  <c r="F44" i="9"/>
  <c r="E44" i="9"/>
  <c r="D44" i="9"/>
  <c r="C44" i="9"/>
  <c r="B44" i="9"/>
  <c r="K43" i="9"/>
  <c r="J43" i="9"/>
  <c r="I43" i="9"/>
  <c r="H43" i="9"/>
  <c r="G43" i="9"/>
  <c r="F43" i="9"/>
  <c r="E43" i="9"/>
  <c r="D43" i="9"/>
  <c r="C43" i="9"/>
  <c r="B43" i="9"/>
  <c r="K42" i="9"/>
  <c r="J42" i="9"/>
  <c r="I42" i="9"/>
  <c r="H42" i="9"/>
  <c r="G42" i="9"/>
  <c r="F42" i="9"/>
  <c r="E42" i="9"/>
  <c r="D42" i="9"/>
  <c r="C42" i="9"/>
  <c r="B42" i="9"/>
  <c r="K41" i="9"/>
  <c r="J41" i="9"/>
  <c r="I41" i="9"/>
  <c r="H41" i="9"/>
  <c r="G41" i="9"/>
  <c r="F41" i="9"/>
  <c r="E41" i="9"/>
  <c r="D41" i="9"/>
  <c r="C41" i="9"/>
  <c r="B41" i="9"/>
  <c r="K40" i="9"/>
  <c r="J40" i="9"/>
  <c r="I40" i="9"/>
  <c r="H40" i="9"/>
  <c r="G40" i="9"/>
  <c r="F40" i="9"/>
  <c r="E40" i="9"/>
  <c r="D40" i="9"/>
  <c r="C40" i="9"/>
  <c r="B40" i="9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68" i="10"/>
  <c r="J368" i="10"/>
  <c r="I368" i="10"/>
  <c r="H368" i="10"/>
  <c r="G368" i="10"/>
  <c r="F368" i="10"/>
  <c r="E368" i="10"/>
  <c r="D368" i="10"/>
  <c r="C368" i="10"/>
  <c r="B368" i="10"/>
  <c r="K367" i="10"/>
  <c r="J367" i="10"/>
  <c r="I367" i="10"/>
  <c r="H367" i="10"/>
  <c r="G367" i="10"/>
  <c r="F367" i="10"/>
  <c r="E367" i="10"/>
  <c r="D367" i="10"/>
  <c r="C367" i="10"/>
  <c r="B367" i="10"/>
  <c r="K366" i="10"/>
  <c r="J366" i="10"/>
  <c r="I366" i="10"/>
  <c r="H366" i="10"/>
  <c r="G366" i="10"/>
  <c r="F366" i="10"/>
  <c r="E366" i="10"/>
  <c r="D366" i="10"/>
  <c r="C366" i="10"/>
  <c r="B366" i="10"/>
  <c r="K365" i="10"/>
  <c r="J365" i="10"/>
  <c r="I365" i="10"/>
  <c r="H365" i="10"/>
  <c r="G365" i="10"/>
  <c r="F365" i="10"/>
  <c r="E365" i="10"/>
  <c r="D365" i="10"/>
  <c r="C365" i="10"/>
  <c r="B365" i="10"/>
  <c r="K364" i="10"/>
  <c r="J364" i="10"/>
  <c r="I364" i="10"/>
  <c r="H364" i="10"/>
  <c r="G364" i="10"/>
  <c r="F364" i="10"/>
  <c r="E364" i="10"/>
  <c r="D364" i="10"/>
  <c r="C364" i="10"/>
  <c r="B364" i="10"/>
  <c r="K363" i="10"/>
  <c r="J363" i="10"/>
  <c r="I363" i="10"/>
  <c r="H363" i="10"/>
  <c r="G363" i="10"/>
  <c r="F363" i="10"/>
  <c r="E363" i="10"/>
  <c r="D363" i="10"/>
  <c r="C363" i="10"/>
  <c r="B363" i="10"/>
  <c r="K362" i="10"/>
  <c r="J362" i="10"/>
  <c r="I362" i="10"/>
  <c r="H362" i="10"/>
  <c r="G362" i="10"/>
  <c r="F362" i="10"/>
  <c r="E362" i="10"/>
  <c r="D362" i="10"/>
  <c r="C362" i="10"/>
  <c r="B362" i="10"/>
  <c r="K361" i="10"/>
  <c r="J361" i="10"/>
  <c r="I361" i="10"/>
  <c r="H361" i="10"/>
  <c r="G361" i="10"/>
  <c r="F361" i="10"/>
  <c r="E361" i="10"/>
  <c r="D361" i="10"/>
  <c r="C361" i="10"/>
  <c r="B361" i="10"/>
  <c r="K360" i="10"/>
  <c r="J360" i="10"/>
  <c r="I360" i="10"/>
  <c r="H360" i="10"/>
  <c r="G360" i="10"/>
  <c r="F360" i="10"/>
  <c r="E360" i="10"/>
  <c r="D360" i="10"/>
  <c r="C360" i="10"/>
  <c r="B360" i="10"/>
  <c r="K359" i="10"/>
  <c r="J359" i="10"/>
  <c r="I359" i="10"/>
  <c r="H359" i="10"/>
  <c r="G359" i="10"/>
  <c r="F359" i="10"/>
  <c r="E359" i="10"/>
  <c r="D359" i="10"/>
  <c r="C359" i="10"/>
  <c r="B359" i="10"/>
  <c r="K358" i="10"/>
  <c r="J358" i="10"/>
  <c r="I358" i="10"/>
  <c r="H358" i="10"/>
  <c r="G358" i="10"/>
  <c r="F358" i="10"/>
  <c r="E358" i="10"/>
  <c r="D358" i="10"/>
  <c r="C358" i="10"/>
  <c r="B358" i="10"/>
  <c r="K357" i="10"/>
  <c r="J357" i="10"/>
  <c r="I357" i="10"/>
  <c r="H357" i="10"/>
  <c r="G357" i="10"/>
  <c r="F357" i="10"/>
  <c r="E357" i="10"/>
  <c r="D357" i="10"/>
  <c r="C357" i="10"/>
  <c r="B357" i="10"/>
  <c r="K356" i="10"/>
  <c r="J356" i="10"/>
  <c r="I356" i="10"/>
  <c r="H356" i="10"/>
  <c r="G356" i="10"/>
  <c r="F356" i="10"/>
  <c r="E356" i="10"/>
  <c r="D356" i="10"/>
  <c r="C356" i="10"/>
  <c r="B356" i="10"/>
  <c r="K355" i="10"/>
  <c r="J355" i="10"/>
  <c r="I355" i="10"/>
  <c r="H355" i="10"/>
  <c r="G355" i="10"/>
  <c r="F355" i="10"/>
  <c r="E355" i="10"/>
  <c r="D355" i="10"/>
  <c r="C355" i="10"/>
  <c r="B355" i="10"/>
  <c r="K354" i="10"/>
  <c r="J354" i="10"/>
  <c r="I354" i="10"/>
  <c r="H354" i="10"/>
  <c r="G354" i="10"/>
  <c r="F354" i="10"/>
  <c r="E354" i="10"/>
  <c r="D354" i="10"/>
  <c r="C354" i="10"/>
  <c r="B354" i="10"/>
  <c r="K353" i="10"/>
  <c r="J353" i="10"/>
  <c r="I353" i="10"/>
  <c r="H353" i="10"/>
  <c r="G353" i="10"/>
  <c r="F353" i="10"/>
  <c r="E353" i="10"/>
  <c r="D353" i="10"/>
  <c r="C353" i="10"/>
  <c r="B353" i="10"/>
  <c r="K352" i="10"/>
  <c r="J352" i="10"/>
  <c r="I352" i="10"/>
  <c r="H352" i="10"/>
  <c r="G352" i="10"/>
  <c r="F352" i="10"/>
  <c r="E352" i="10"/>
  <c r="D352" i="10"/>
  <c r="C352" i="10"/>
  <c r="B352" i="10"/>
  <c r="K351" i="10"/>
  <c r="J351" i="10"/>
  <c r="I351" i="10"/>
  <c r="H351" i="10"/>
  <c r="G351" i="10"/>
  <c r="F351" i="10"/>
  <c r="E351" i="10"/>
  <c r="D351" i="10"/>
  <c r="C351" i="10"/>
  <c r="B351" i="10"/>
  <c r="K350" i="10"/>
  <c r="J350" i="10"/>
  <c r="I350" i="10"/>
  <c r="H350" i="10"/>
  <c r="G350" i="10"/>
  <c r="F350" i="10"/>
  <c r="E350" i="10"/>
  <c r="D350" i="10"/>
  <c r="C350" i="10"/>
  <c r="B350" i="10"/>
  <c r="K349" i="10"/>
  <c r="J349" i="10"/>
  <c r="I349" i="10"/>
  <c r="H349" i="10"/>
  <c r="G349" i="10"/>
  <c r="F349" i="10"/>
  <c r="E349" i="10"/>
  <c r="D349" i="10"/>
  <c r="C349" i="10"/>
  <c r="B349" i="10"/>
  <c r="K348" i="10"/>
  <c r="J348" i="10"/>
  <c r="I348" i="10"/>
  <c r="H348" i="10"/>
  <c r="G348" i="10"/>
  <c r="F348" i="10"/>
  <c r="E348" i="10"/>
  <c r="D348" i="10"/>
  <c r="C348" i="10"/>
  <c r="B348" i="10"/>
  <c r="K347" i="10"/>
  <c r="J347" i="10"/>
  <c r="I347" i="10"/>
  <c r="H347" i="10"/>
  <c r="G347" i="10"/>
  <c r="F347" i="10"/>
  <c r="E347" i="10"/>
  <c r="D347" i="10"/>
  <c r="C347" i="10"/>
  <c r="B347" i="10"/>
  <c r="K346" i="10"/>
  <c r="J346" i="10"/>
  <c r="I346" i="10"/>
  <c r="H346" i="10"/>
  <c r="G346" i="10"/>
  <c r="F346" i="10"/>
  <c r="E346" i="10"/>
  <c r="D346" i="10"/>
  <c r="C346" i="10"/>
  <c r="B346" i="10"/>
  <c r="K345" i="10"/>
  <c r="J345" i="10"/>
  <c r="I345" i="10"/>
  <c r="H345" i="10"/>
  <c r="G345" i="10"/>
  <c r="F345" i="10"/>
  <c r="E345" i="10"/>
  <c r="D345" i="10"/>
  <c r="C345" i="10"/>
  <c r="B345" i="10"/>
  <c r="K344" i="10"/>
  <c r="J344" i="10"/>
  <c r="I344" i="10"/>
  <c r="H344" i="10"/>
  <c r="G344" i="10"/>
  <c r="F344" i="10"/>
  <c r="E344" i="10"/>
  <c r="D344" i="10"/>
  <c r="C344" i="10"/>
  <c r="B344" i="10"/>
  <c r="K343" i="10"/>
  <c r="J343" i="10"/>
  <c r="I343" i="10"/>
  <c r="H343" i="10"/>
  <c r="G343" i="10"/>
  <c r="F343" i="10"/>
  <c r="E343" i="10"/>
  <c r="D343" i="10"/>
  <c r="C343" i="10"/>
  <c r="B343" i="10"/>
  <c r="K342" i="10"/>
  <c r="J342" i="10"/>
  <c r="I342" i="10"/>
  <c r="H342" i="10"/>
  <c r="G342" i="10"/>
  <c r="F342" i="10"/>
  <c r="E342" i="10"/>
  <c r="D342" i="10"/>
  <c r="C342" i="10"/>
  <c r="B342" i="10"/>
  <c r="K341" i="10"/>
  <c r="J341" i="10"/>
  <c r="I341" i="10"/>
  <c r="H341" i="10"/>
  <c r="G341" i="10"/>
  <c r="F341" i="10"/>
  <c r="E341" i="10"/>
  <c r="D341" i="10"/>
  <c r="C341" i="10"/>
  <c r="B341" i="10"/>
  <c r="K340" i="10"/>
  <c r="J340" i="10"/>
  <c r="I340" i="10"/>
  <c r="H340" i="10"/>
  <c r="G340" i="10"/>
  <c r="F340" i="10"/>
  <c r="E340" i="10"/>
  <c r="D340" i="10"/>
  <c r="C340" i="10"/>
  <c r="B340" i="10"/>
  <c r="K339" i="10"/>
  <c r="J339" i="10"/>
  <c r="I339" i="10"/>
  <c r="H339" i="10"/>
  <c r="G339" i="10"/>
  <c r="F339" i="10"/>
  <c r="E339" i="10"/>
  <c r="D339" i="10"/>
  <c r="C339" i="10"/>
  <c r="B339" i="10"/>
  <c r="K338" i="10"/>
  <c r="J338" i="10"/>
  <c r="I338" i="10"/>
  <c r="H338" i="10"/>
  <c r="G338" i="10"/>
  <c r="F338" i="10"/>
  <c r="E338" i="10"/>
  <c r="D338" i="10"/>
  <c r="C338" i="10"/>
  <c r="B338" i="10"/>
  <c r="K337" i="10"/>
  <c r="J337" i="10"/>
  <c r="I337" i="10"/>
  <c r="H337" i="10"/>
  <c r="G337" i="10"/>
  <c r="F337" i="10"/>
  <c r="E337" i="10"/>
  <c r="D337" i="10"/>
  <c r="C337" i="10"/>
  <c r="B337" i="10"/>
  <c r="K336" i="10"/>
  <c r="J336" i="10"/>
  <c r="I336" i="10"/>
  <c r="H336" i="10"/>
  <c r="G336" i="10"/>
  <c r="F336" i="10"/>
  <c r="E336" i="10"/>
  <c r="D336" i="10"/>
  <c r="C336" i="10"/>
  <c r="B336" i="10"/>
  <c r="K335" i="10"/>
  <c r="J335" i="10"/>
  <c r="I335" i="10"/>
  <c r="H335" i="10"/>
  <c r="G335" i="10"/>
  <c r="F335" i="10"/>
  <c r="E335" i="10"/>
  <c r="D335" i="10"/>
  <c r="C335" i="10"/>
  <c r="B335" i="10"/>
  <c r="K334" i="10"/>
  <c r="J334" i="10"/>
  <c r="I334" i="10"/>
  <c r="H334" i="10"/>
  <c r="G334" i="10"/>
  <c r="F334" i="10"/>
  <c r="E334" i="10"/>
  <c r="D334" i="10"/>
  <c r="C334" i="10"/>
  <c r="B334" i="10"/>
  <c r="K333" i="10"/>
  <c r="J333" i="10"/>
  <c r="I333" i="10"/>
  <c r="H333" i="10"/>
  <c r="G333" i="10"/>
  <c r="F333" i="10"/>
  <c r="E333" i="10"/>
  <c r="D333" i="10"/>
  <c r="C333" i="10"/>
  <c r="B333" i="10"/>
  <c r="K332" i="10"/>
  <c r="J332" i="10"/>
  <c r="I332" i="10"/>
  <c r="H332" i="10"/>
  <c r="G332" i="10"/>
  <c r="F332" i="10"/>
  <c r="E332" i="10"/>
  <c r="D332" i="10"/>
  <c r="C332" i="10"/>
  <c r="B332" i="10"/>
  <c r="K331" i="10"/>
  <c r="J331" i="10"/>
  <c r="I331" i="10"/>
  <c r="H331" i="10"/>
  <c r="G331" i="10"/>
  <c r="F331" i="10"/>
  <c r="E331" i="10"/>
  <c r="D331" i="10"/>
  <c r="C331" i="10"/>
  <c r="B331" i="10"/>
  <c r="K330" i="10"/>
  <c r="J330" i="10"/>
  <c r="I330" i="10"/>
  <c r="H330" i="10"/>
  <c r="G330" i="10"/>
  <c r="F330" i="10"/>
  <c r="E330" i="10"/>
  <c r="D330" i="10"/>
  <c r="C330" i="10"/>
  <c r="B330" i="10"/>
  <c r="K329" i="10"/>
  <c r="J329" i="10"/>
  <c r="I329" i="10"/>
  <c r="H329" i="10"/>
  <c r="G329" i="10"/>
  <c r="F329" i="10"/>
  <c r="E329" i="10"/>
  <c r="D329" i="10"/>
  <c r="C329" i="10"/>
  <c r="B329" i="10"/>
  <c r="K328" i="10"/>
  <c r="J328" i="10"/>
  <c r="I328" i="10"/>
  <c r="H328" i="10"/>
  <c r="G328" i="10"/>
  <c r="F328" i="10"/>
  <c r="E328" i="10"/>
  <c r="D328" i="10"/>
  <c r="C328" i="10"/>
  <c r="B328" i="10"/>
  <c r="K327" i="10"/>
  <c r="J327" i="10"/>
  <c r="I327" i="10"/>
  <c r="H327" i="10"/>
  <c r="G327" i="10"/>
  <c r="F327" i="10"/>
  <c r="E327" i="10"/>
  <c r="D327" i="10"/>
  <c r="C327" i="10"/>
  <c r="B327" i="10"/>
  <c r="K326" i="10"/>
  <c r="J326" i="10"/>
  <c r="I326" i="10"/>
  <c r="H326" i="10"/>
  <c r="G326" i="10"/>
  <c r="F326" i="10"/>
  <c r="E326" i="10"/>
  <c r="D326" i="10"/>
  <c r="C326" i="10"/>
  <c r="B326" i="10"/>
  <c r="K325" i="10"/>
  <c r="J325" i="10"/>
  <c r="I325" i="10"/>
  <c r="H325" i="10"/>
  <c r="G325" i="10"/>
  <c r="F325" i="10"/>
  <c r="E325" i="10"/>
  <c r="D325" i="10"/>
  <c r="C325" i="10"/>
  <c r="B325" i="10"/>
  <c r="K324" i="10"/>
  <c r="J324" i="10"/>
  <c r="I324" i="10"/>
  <c r="H324" i="10"/>
  <c r="G324" i="10"/>
  <c r="F324" i="10"/>
  <c r="E324" i="10"/>
  <c r="D324" i="10"/>
  <c r="C324" i="10"/>
  <c r="B324" i="10"/>
  <c r="K323" i="10"/>
  <c r="J323" i="10"/>
  <c r="I323" i="10"/>
  <c r="H323" i="10"/>
  <c r="G323" i="10"/>
  <c r="F323" i="10"/>
  <c r="E323" i="10"/>
  <c r="D323" i="10"/>
  <c r="C323" i="10"/>
  <c r="B323" i="10"/>
  <c r="K322" i="10"/>
  <c r="J322" i="10"/>
  <c r="I322" i="10"/>
  <c r="H322" i="10"/>
  <c r="G322" i="10"/>
  <c r="F322" i="10"/>
  <c r="E322" i="10"/>
  <c r="D322" i="10"/>
  <c r="C322" i="10"/>
  <c r="B322" i="10"/>
  <c r="K321" i="10"/>
  <c r="J321" i="10"/>
  <c r="I321" i="10"/>
  <c r="H321" i="10"/>
  <c r="G321" i="10"/>
  <c r="F321" i="10"/>
  <c r="E321" i="10"/>
  <c r="D321" i="10"/>
  <c r="C321" i="10"/>
  <c r="B321" i="10"/>
  <c r="K320" i="10"/>
  <c r="J320" i="10"/>
  <c r="I320" i="10"/>
  <c r="H320" i="10"/>
  <c r="G320" i="10"/>
  <c r="F320" i="10"/>
  <c r="E320" i="10"/>
  <c r="D320" i="10"/>
  <c r="C320" i="10"/>
  <c r="B320" i="10"/>
  <c r="K319" i="10"/>
  <c r="J319" i="10"/>
  <c r="I319" i="10"/>
  <c r="H319" i="10"/>
  <c r="G319" i="10"/>
  <c r="F319" i="10"/>
  <c r="E319" i="10"/>
  <c r="D319" i="10"/>
  <c r="C319" i="10"/>
  <c r="B319" i="10"/>
  <c r="K318" i="10"/>
  <c r="J318" i="10"/>
  <c r="I318" i="10"/>
  <c r="H318" i="10"/>
  <c r="G318" i="10"/>
  <c r="F318" i="10"/>
  <c r="E318" i="10"/>
  <c r="D318" i="10"/>
  <c r="C318" i="10"/>
  <c r="B318" i="10"/>
  <c r="K317" i="10"/>
  <c r="J317" i="10"/>
  <c r="I317" i="10"/>
  <c r="H317" i="10"/>
  <c r="G317" i="10"/>
  <c r="F317" i="10"/>
  <c r="E317" i="10"/>
  <c r="D317" i="10"/>
  <c r="C317" i="10"/>
  <c r="B317" i="10"/>
  <c r="K316" i="10"/>
  <c r="J316" i="10"/>
  <c r="I316" i="10"/>
  <c r="H316" i="10"/>
  <c r="G316" i="10"/>
  <c r="F316" i="10"/>
  <c r="E316" i="10"/>
  <c r="D316" i="10"/>
  <c r="C316" i="10"/>
  <c r="B316" i="10"/>
  <c r="K315" i="10"/>
  <c r="J315" i="10"/>
  <c r="I315" i="10"/>
  <c r="H315" i="10"/>
  <c r="G315" i="10"/>
  <c r="F315" i="10"/>
  <c r="E315" i="10"/>
  <c r="D315" i="10"/>
  <c r="C315" i="10"/>
  <c r="B315" i="10"/>
  <c r="K314" i="10"/>
  <c r="J314" i="10"/>
  <c r="I314" i="10"/>
  <c r="H314" i="10"/>
  <c r="G314" i="10"/>
  <c r="F314" i="10"/>
  <c r="E314" i="10"/>
  <c r="D314" i="10"/>
  <c r="C314" i="10"/>
  <c r="B314" i="10"/>
  <c r="K313" i="10"/>
  <c r="J313" i="10"/>
  <c r="I313" i="10"/>
  <c r="H313" i="10"/>
  <c r="G313" i="10"/>
  <c r="F313" i="10"/>
  <c r="E313" i="10"/>
  <c r="D313" i="10"/>
  <c r="C313" i="10"/>
  <c r="B313" i="10"/>
  <c r="K312" i="10"/>
  <c r="J312" i="10"/>
  <c r="I312" i="10"/>
  <c r="H312" i="10"/>
  <c r="G312" i="10"/>
  <c r="F312" i="10"/>
  <c r="E312" i="10"/>
  <c r="D312" i="10"/>
  <c r="C312" i="10"/>
  <c r="B312" i="10"/>
  <c r="K311" i="10"/>
  <c r="J311" i="10"/>
  <c r="I311" i="10"/>
  <c r="H311" i="10"/>
  <c r="G311" i="10"/>
  <c r="F311" i="10"/>
  <c r="E311" i="10"/>
  <c r="D311" i="10"/>
  <c r="C311" i="10"/>
  <c r="B311" i="10"/>
  <c r="K310" i="10"/>
  <c r="J310" i="10"/>
  <c r="I310" i="10"/>
  <c r="H310" i="10"/>
  <c r="G310" i="10"/>
  <c r="F310" i="10"/>
  <c r="E310" i="10"/>
  <c r="D310" i="10"/>
  <c r="C310" i="10"/>
  <c r="B310" i="10"/>
  <c r="K309" i="10"/>
  <c r="J309" i="10"/>
  <c r="I309" i="10"/>
  <c r="H309" i="10"/>
  <c r="G309" i="10"/>
  <c r="F309" i="10"/>
  <c r="E309" i="10"/>
  <c r="D309" i="10"/>
  <c r="C309" i="10"/>
  <c r="B309" i="10"/>
  <c r="K308" i="10"/>
  <c r="J308" i="10"/>
  <c r="I308" i="10"/>
  <c r="H308" i="10"/>
  <c r="G308" i="10"/>
  <c r="F308" i="10"/>
  <c r="E308" i="10"/>
  <c r="D308" i="10"/>
  <c r="C308" i="10"/>
  <c r="B308" i="10"/>
  <c r="K307" i="10"/>
  <c r="J307" i="10"/>
  <c r="I307" i="10"/>
  <c r="H307" i="10"/>
  <c r="G307" i="10"/>
  <c r="F307" i="10"/>
  <c r="E307" i="10"/>
  <c r="D307" i="10"/>
  <c r="C307" i="10"/>
  <c r="B307" i="10"/>
  <c r="K306" i="10"/>
  <c r="J306" i="10"/>
  <c r="I306" i="10"/>
  <c r="H306" i="10"/>
  <c r="G306" i="10"/>
  <c r="F306" i="10"/>
  <c r="E306" i="10"/>
  <c r="D306" i="10"/>
  <c r="C306" i="10"/>
  <c r="B306" i="10"/>
  <c r="K305" i="10"/>
  <c r="J305" i="10"/>
  <c r="I305" i="10"/>
  <c r="H305" i="10"/>
  <c r="G305" i="10"/>
  <c r="F305" i="10"/>
  <c r="E305" i="10"/>
  <c r="D305" i="10"/>
  <c r="C305" i="10"/>
  <c r="B305" i="10"/>
  <c r="K304" i="10"/>
  <c r="J304" i="10"/>
  <c r="I304" i="10"/>
  <c r="H304" i="10"/>
  <c r="G304" i="10"/>
  <c r="F304" i="10"/>
  <c r="E304" i="10"/>
  <c r="D304" i="10"/>
  <c r="C304" i="10"/>
  <c r="B304" i="10"/>
  <c r="K303" i="10"/>
  <c r="J303" i="10"/>
  <c r="I303" i="10"/>
  <c r="H303" i="10"/>
  <c r="G303" i="10"/>
  <c r="F303" i="10"/>
  <c r="E303" i="10"/>
  <c r="D303" i="10"/>
  <c r="C303" i="10"/>
  <c r="B303" i="10"/>
  <c r="K302" i="10"/>
  <c r="J302" i="10"/>
  <c r="I302" i="10"/>
  <c r="H302" i="10"/>
  <c r="G302" i="10"/>
  <c r="F302" i="10"/>
  <c r="E302" i="10"/>
  <c r="D302" i="10"/>
  <c r="C302" i="10"/>
  <c r="B302" i="10"/>
  <c r="K301" i="10"/>
  <c r="J301" i="10"/>
  <c r="I301" i="10"/>
  <c r="H301" i="10"/>
  <c r="G301" i="10"/>
  <c r="F301" i="10"/>
  <c r="E301" i="10"/>
  <c r="D301" i="10"/>
  <c r="C301" i="10"/>
  <c r="B301" i="10"/>
  <c r="K300" i="10"/>
  <c r="J300" i="10"/>
  <c r="I300" i="10"/>
  <c r="H300" i="10"/>
  <c r="G300" i="10"/>
  <c r="F300" i="10"/>
  <c r="E300" i="10"/>
  <c r="D300" i="10"/>
  <c r="C300" i="10"/>
  <c r="B300" i="10"/>
  <c r="K299" i="10"/>
  <c r="J299" i="10"/>
  <c r="I299" i="10"/>
  <c r="H299" i="10"/>
  <c r="G299" i="10"/>
  <c r="F299" i="10"/>
  <c r="E299" i="10"/>
  <c r="D299" i="10"/>
  <c r="C299" i="10"/>
  <c r="B299" i="10"/>
  <c r="K298" i="10"/>
  <c r="J298" i="10"/>
  <c r="I298" i="10"/>
  <c r="H298" i="10"/>
  <c r="G298" i="10"/>
  <c r="F298" i="10"/>
  <c r="E298" i="10"/>
  <c r="D298" i="10"/>
  <c r="C298" i="10"/>
  <c r="B298" i="10"/>
  <c r="K297" i="10"/>
  <c r="J297" i="10"/>
  <c r="I297" i="10"/>
  <c r="H297" i="10"/>
  <c r="G297" i="10"/>
  <c r="F297" i="10"/>
  <c r="E297" i="10"/>
  <c r="D297" i="10"/>
  <c r="C297" i="10"/>
  <c r="B297" i="10"/>
  <c r="K296" i="10"/>
  <c r="J296" i="10"/>
  <c r="I296" i="10"/>
  <c r="H296" i="10"/>
  <c r="G296" i="10"/>
  <c r="F296" i="10"/>
  <c r="E296" i="10"/>
  <c r="D296" i="10"/>
  <c r="C296" i="10"/>
  <c r="B296" i="10"/>
  <c r="K295" i="10"/>
  <c r="J295" i="10"/>
  <c r="I295" i="10"/>
  <c r="H295" i="10"/>
  <c r="G295" i="10"/>
  <c r="F295" i="10"/>
  <c r="E295" i="10"/>
  <c r="D295" i="10"/>
  <c r="C295" i="10"/>
  <c r="B295" i="10"/>
  <c r="K294" i="10"/>
  <c r="J294" i="10"/>
  <c r="I294" i="10"/>
  <c r="H294" i="10"/>
  <c r="G294" i="10"/>
  <c r="F294" i="10"/>
  <c r="E294" i="10"/>
  <c r="D294" i="10"/>
  <c r="C294" i="10"/>
  <c r="B294" i="10"/>
  <c r="K293" i="10"/>
  <c r="J293" i="10"/>
  <c r="I293" i="10"/>
  <c r="H293" i="10"/>
  <c r="G293" i="10"/>
  <c r="F293" i="10"/>
  <c r="E293" i="10"/>
  <c r="D293" i="10"/>
  <c r="C293" i="10"/>
  <c r="B293" i="10"/>
  <c r="K292" i="10"/>
  <c r="J292" i="10"/>
  <c r="I292" i="10"/>
  <c r="H292" i="10"/>
  <c r="G292" i="10"/>
  <c r="F292" i="10"/>
  <c r="E292" i="10"/>
  <c r="D292" i="10"/>
  <c r="C292" i="10"/>
  <c r="B292" i="10"/>
  <c r="K291" i="10"/>
  <c r="J291" i="10"/>
  <c r="I291" i="10"/>
  <c r="H291" i="10"/>
  <c r="G291" i="10"/>
  <c r="F291" i="10"/>
  <c r="E291" i="10"/>
  <c r="D291" i="10"/>
  <c r="C291" i="10"/>
  <c r="B291" i="10"/>
  <c r="K290" i="10"/>
  <c r="J290" i="10"/>
  <c r="I290" i="10"/>
  <c r="H290" i="10"/>
  <c r="G290" i="10"/>
  <c r="F290" i="10"/>
  <c r="E290" i="10"/>
  <c r="D290" i="10"/>
  <c r="C290" i="10"/>
  <c r="B290" i="10"/>
  <c r="K289" i="10"/>
  <c r="J289" i="10"/>
  <c r="I289" i="10"/>
  <c r="H289" i="10"/>
  <c r="G289" i="10"/>
  <c r="F289" i="10"/>
  <c r="E289" i="10"/>
  <c r="D289" i="10"/>
  <c r="C289" i="10"/>
  <c r="B289" i="10"/>
  <c r="K288" i="10"/>
  <c r="J288" i="10"/>
  <c r="I288" i="10"/>
  <c r="H288" i="10"/>
  <c r="G288" i="10"/>
  <c r="F288" i="10"/>
  <c r="E288" i="10"/>
  <c r="D288" i="10"/>
  <c r="C288" i="10"/>
  <c r="B288" i="10"/>
  <c r="K287" i="10"/>
  <c r="J287" i="10"/>
  <c r="I287" i="10"/>
  <c r="H287" i="10"/>
  <c r="G287" i="10"/>
  <c r="F287" i="10"/>
  <c r="E287" i="10"/>
  <c r="D287" i="10"/>
  <c r="C287" i="10"/>
  <c r="B287" i="10"/>
  <c r="K286" i="10"/>
  <c r="J286" i="10"/>
  <c r="I286" i="10"/>
  <c r="H286" i="10"/>
  <c r="G286" i="10"/>
  <c r="F286" i="10"/>
  <c r="E286" i="10"/>
  <c r="D286" i="10"/>
  <c r="C286" i="10"/>
  <c r="B286" i="10"/>
  <c r="K285" i="10"/>
  <c r="J285" i="10"/>
  <c r="I285" i="10"/>
  <c r="H285" i="10"/>
  <c r="G285" i="10"/>
  <c r="F285" i="10"/>
  <c r="E285" i="10"/>
  <c r="D285" i="10"/>
  <c r="C285" i="10"/>
  <c r="B285" i="10"/>
  <c r="K284" i="10"/>
  <c r="J284" i="10"/>
  <c r="I284" i="10"/>
  <c r="H284" i="10"/>
  <c r="G284" i="10"/>
  <c r="F284" i="10"/>
  <c r="E284" i="10"/>
  <c r="D284" i="10"/>
  <c r="C284" i="10"/>
  <c r="B284" i="10"/>
  <c r="K283" i="10"/>
  <c r="J283" i="10"/>
  <c r="I283" i="10"/>
  <c r="H283" i="10"/>
  <c r="G283" i="10"/>
  <c r="F283" i="10"/>
  <c r="E283" i="10"/>
  <c r="D283" i="10"/>
  <c r="C283" i="10"/>
  <c r="B283" i="10"/>
  <c r="K282" i="10"/>
  <c r="J282" i="10"/>
  <c r="I282" i="10"/>
  <c r="H282" i="10"/>
  <c r="G282" i="10"/>
  <c r="F282" i="10"/>
  <c r="E282" i="10"/>
  <c r="D282" i="10"/>
  <c r="C282" i="10"/>
  <c r="B282" i="10"/>
  <c r="K281" i="10"/>
  <c r="J281" i="10"/>
  <c r="I281" i="10"/>
  <c r="H281" i="10"/>
  <c r="G281" i="10"/>
  <c r="F281" i="10"/>
  <c r="E281" i="10"/>
  <c r="D281" i="10"/>
  <c r="C281" i="10"/>
  <c r="B281" i="10"/>
  <c r="K280" i="10"/>
  <c r="J280" i="10"/>
  <c r="I280" i="10"/>
  <c r="H280" i="10"/>
  <c r="G280" i="10"/>
  <c r="F280" i="10"/>
  <c r="E280" i="10"/>
  <c r="D280" i="10"/>
  <c r="C280" i="10"/>
  <c r="B280" i="10"/>
  <c r="K279" i="10"/>
  <c r="J279" i="10"/>
  <c r="I279" i="10"/>
  <c r="H279" i="10"/>
  <c r="G279" i="10"/>
  <c r="F279" i="10"/>
  <c r="E279" i="10"/>
  <c r="D279" i="10"/>
  <c r="C279" i="10"/>
  <c r="B279" i="10"/>
  <c r="K278" i="10"/>
  <c r="J278" i="10"/>
  <c r="I278" i="10"/>
  <c r="H278" i="10"/>
  <c r="G278" i="10"/>
  <c r="F278" i="10"/>
  <c r="E278" i="10"/>
  <c r="D278" i="10"/>
  <c r="C278" i="10"/>
  <c r="B278" i="10"/>
  <c r="K277" i="10"/>
  <c r="J277" i="10"/>
  <c r="I277" i="10"/>
  <c r="H277" i="10"/>
  <c r="G277" i="10"/>
  <c r="F277" i="10"/>
  <c r="E277" i="10"/>
  <c r="D277" i="10"/>
  <c r="C277" i="10"/>
  <c r="B277" i="10"/>
  <c r="K276" i="10"/>
  <c r="J276" i="10"/>
  <c r="I276" i="10"/>
  <c r="H276" i="10"/>
  <c r="G276" i="10"/>
  <c r="F276" i="10"/>
  <c r="E276" i="10"/>
  <c r="D276" i="10"/>
  <c r="C276" i="10"/>
  <c r="B276" i="10"/>
  <c r="K275" i="10"/>
  <c r="J275" i="10"/>
  <c r="I275" i="10"/>
  <c r="H275" i="10"/>
  <c r="G275" i="10"/>
  <c r="F275" i="10"/>
  <c r="E275" i="10"/>
  <c r="D275" i="10"/>
  <c r="C275" i="10"/>
  <c r="B275" i="10"/>
  <c r="K274" i="10"/>
  <c r="J274" i="10"/>
  <c r="I274" i="10"/>
  <c r="H274" i="10"/>
  <c r="G274" i="10"/>
  <c r="F274" i="10"/>
  <c r="E274" i="10"/>
  <c r="D274" i="10"/>
  <c r="C274" i="10"/>
  <c r="B274" i="10"/>
  <c r="K273" i="10"/>
  <c r="J273" i="10"/>
  <c r="I273" i="10"/>
  <c r="H273" i="10"/>
  <c r="G273" i="10"/>
  <c r="F273" i="10"/>
  <c r="E273" i="10"/>
  <c r="D273" i="10"/>
  <c r="C273" i="10"/>
  <c r="B273" i="10"/>
  <c r="K272" i="10"/>
  <c r="J272" i="10"/>
  <c r="I272" i="10"/>
  <c r="H272" i="10"/>
  <c r="G272" i="10"/>
  <c r="F272" i="10"/>
  <c r="E272" i="10"/>
  <c r="D272" i="10"/>
  <c r="C272" i="10"/>
  <c r="B272" i="10"/>
  <c r="K271" i="10"/>
  <c r="J271" i="10"/>
  <c r="I271" i="10"/>
  <c r="H271" i="10"/>
  <c r="G271" i="10"/>
  <c r="F271" i="10"/>
  <c r="E271" i="10"/>
  <c r="D271" i="10"/>
  <c r="C271" i="10"/>
  <c r="B271" i="10"/>
  <c r="K270" i="10"/>
  <c r="J270" i="10"/>
  <c r="I270" i="10"/>
  <c r="H270" i="10"/>
  <c r="G270" i="10"/>
  <c r="F270" i="10"/>
  <c r="E270" i="10"/>
  <c r="D270" i="10"/>
  <c r="C270" i="10"/>
  <c r="B270" i="10"/>
  <c r="K269" i="10"/>
  <c r="J269" i="10"/>
  <c r="I269" i="10"/>
  <c r="H269" i="10"/>
  <c r="G269" i="10"/>
  <c r="F269" i="10"/>
  <c r="E269" i="10"/>
  <c r="D269" i="10"/>
  <c r="C269" i="10"/>
  <c r="B269" i="10"/>
  <c r="K268" i="10"/>
  <c r="J268" i="10"/>
  <c r="I268" i="10"/>
  <c r="H268" i="10"/>
  <c r="G268" i="10"/>
  <c r="F268" i="10"/>
  <c r="E268" i="10"/>
  <c r="D268" i="10"/>
  <c r="C268" i="10"/>
  <c r="B268" i="10"/>
  <c r="K267" i="10"/>
  <c r="J267" i="10"/>
  <c r="I267" i="10"/>
  <c r="H267" i="10"/>
  <c r="G267" i="10"/>
  <c r="F267" i="10"/>
  <c r="E267" i="10"/>
  <c r="D267" i="10"/>
  <c r="C267" i="10"/>
  <c r="B267" i="10"/>
  <c r="K266" i="10"/>
  <c r="J266" i="10"/>
  <c r="I266" i="10"/>
  <c r="H266" i="10"/>
  <c r="G266" i="10"/>
  <c r="F266" i="10"/>
  <c r="E266" i="10"/>
  <c r="D266" i="10"/>
  <c r="C266" i="10"/>
  <c r="B266" i="10"/>
  <c r="K265" i="10"/>
  <c r="J265" i="10"/>
  <c r="I265" i="10"/>
  <c r="H265" i="10"/>
  <c r="G265" i="10"/>
  <c r="F265" i="10"/>
  <c r="E265" i="10"/>
  <c r="D265" i="10"/>
  <c r="C265" i="10"/>
  <c r="B265" i="10"/>
  <c r="K264" i="10"/>
  <c r="J264" i="10"/>
  <c r="I264" i="10"/>
  <c r="H264" i="10"/>
  <c r="G264" i="10"/>
  <c r="F264" i="10"/>
  <c r="E264" i="10"/>
  <c r="D264" i="10"/>
  <c r="C264" i="10"/>
  <c r="B264" i="10"/>
  <c r="K263" i="10"/>
  <c r="J263" i="10"/>
  <c r="I263" i="10"/>
  <c r="H263" i="10"/>
  <c r="G263" i="10"/>
  <c r="F263" i="10"/>
  <c r="E263" i="10"/>
  <c r="D263" i="10"/>
  <c r="C263" i="10"/>
  <c r="B263" i="10"/>
  <c r="K262" i="10"/>
  <c r="J262" i="10"/>
  <c r="I262" i="10"/>
  <c r="H262" i="10"/>
  <c r="G262" i="10"/>
  <c r="F262" i="10"/>
  <c r="E262" i="10"/>
  <c r="D262" i="10"/>
  <c r="C262" i="10"/>
  <c r="B262" i="10"/>
  <c r="K261" i="10"/>
  <c r="J261" i="10"/>
  <c r="I261" i="10"/>
  <c r="H261" i="10"/>
  <c r="G261" i="10"/>
  <c r="F261" i="10"/>
  <c r="E261" i="10"/>
  <c r="D261" i="10"/>
  <c r="C261" i="10"/>
  <c r="B261" i="10"/>
  <c r="K260" i="10"/>
  <c r="J260" i="10"/>
  <c r="I260" i="10"/>
  <c r="H260" i="10"/>
  <c r="G260" i="10"/>
  <c r="F260" i="10"/>
  <c r="E260" i="10"/>
  <c r="D260" i="10"/>
  <c r="C260" i="10"/>
  <c r="B260" i="10"/>
  <c r="K259" i="10"/>
  <c r="J259" i="10"/>
  <c r="I259" i="10"/>
  <c r="H259" i="10"/>
  <c r="G259" i="10"/>
  <c r="F259" i="10"/>
  <c r="E259" i="10"/>
  <c r="D259" i="10"/>
  <c r="C259" i="10"/>
  <c r="B259" i="10"/>
  <c r="K258" i="10"/>
  <c r="J258" i="10"/>
  <c r="I258" i="10"/>
  <c r="H258" i="10"/>
  <c r="G258" i="10"/>
  <c r="F258" i="10"/>
  <c r="E258" i="10"/>
  <c r="D258" i="10"/>
  <c r="C258" i="10"/>
  <c r="B258" i="10"/>
  <c r="K257" i="10"/>
  <c r="J257" i="10"/>
  <c r="I257" i="10"/>
  <c r="H257" i="10"/>
  <c r="G257" i="10"/>
  <c r="F257" i="10"/>
  <c r="E257" i="10"/>
  <c r="D257" i="10"/>
  <c r="C257" i="10"/>
  <c r="B257" i="10"/>
  <c r="K256" i="10"/>
  <c r="J256" i="10"/>
  <c r="I256" i="10"/>
  <c r="H256" i="10"/>
  <c r="G256" i="10"/>
  <c r="F256" i="10"/>
  <c r="E256" i="10"/>
  <c r="D256" i="10"/>
  <c r="C256" i="10"/>
  <c r="B256" i="10"/>
  <c r="K255" i="10"/>
  <c r="J255" i="10"/>
  <c r="I255" i="10"/>
  <c r="H255" i="10"/>
  <c r="G255" i="10"/>
  <c r="F255" i="10"/>
  <c r="E255" i="10"/>
  <c r="D255" i="10"/>
  <c r="C255" i="10"/>
  <c r="B255" i="10"/>
  <c r="K254" i="10"/>
  <c r="J254" i="10"/>
  <c r="I254" i="10"/>
  <c r="H254" i="10"/>
  <c r="G254" i="10"/>
  <c r="F254" i="10"/>
  <c r="E254" i="10"/>
  <c r="D254" i="10"/>
  <c r="C254" i="10"/>
  <c r="B254" i="10"/>
  <c r="K253" i="10"/>
  <c r="J253" i="10"/>
  <c r="I253" i="10"/>
  <c r="H253" i="10"/>
  <c r="G253" i="10"/>
  <c r="F253" i="10"/>
  <c r="E253" i="10"/>
  <c r="D253" i="10"/>
  <c r="C253" i="10"/>
  <c r="B253" i="10"/>
  <c r="K252" i="10"/>
  <c r="J252" i="10"/>
  <c r="I252" i="10"/>
  <c r="H252" i="10"/>
  <c r="G252" i="10"/>
  <c r="F252" i="10"/>
  <c r="E252" i="10"/>
  <c r="D252" i="10"/>
  <c r="C252" i="10"/>
  <c r="B252" i="10"/>
  <c r="K251" i="10"/>
  <c r="J251" i="10"/>
  <c r="I251" i="10"/>
  <c r="H251" i="10"/>
  <c r="G251" i="10"/>
  <c r="F251" i="10"/>
  <c r="E251" i="10"/>
  <c r="D251" i="10"/>
  <c r="C251" i="10"/>
  <c r="B251" i="10"/>
  <c r="K250" i="10"/>
  <c r="J250" i="10"/>
  <c r="I250" i="10"/>
  <c r="H250" i="10"/>
  <c r="G250" i="10"/>
  <c r="F250" i="10"/>
  <c r="E250" i="10"/>
  <c r="D250" i="10"/>
  <c r="C250" i="10"/>
  <c r="B250" i="10"/>
  <c r="K249" i="10"/>
  <c r="J249" i="10"/>
  <c r="I249" i="10"/>
  <c r="H249" i="10"/>
  <c r="G249" i="10"/>
  <c r="F249" i="10"/>
  <c r="E249" i="10"/>
  <c r="D249" i="10"/>
  <c r="C249" i="10"/>
  <c r="B249" i="10"/>
  <c r="K248" i="10"/>
  <c r="J248" i="10"/>
  <c r="I248" i="10"/>
  <c r="H248" i="10"/>
  <c r="G248" i="10"/>
  <c r="F248" i="10"/>
  <c r="E248" i="10"/>
  <c r="D248" i="10"/>
  <c r="C248" i="10"/>
  <c r="B248" i="10"/>
  <c r="K247" i="10"/>
  <c r="J247" i="10"/>
  <c r="I247" i="10"/>
  <c r="H247" i="10"/>
  <c r="G247" i="10"/>
  <c r="F247" i="10"/>
  <c r="E247" i="10"/>
  <c r="D247" i="10"/>
  <c r="C247" i="10"/>
  <c r="B247" i="10"/>
  <c r="K246" i="10"/>
  <c r="J246" i="10"/>
  <c r="I246" i="10"/>
  <c r="H246" i="10"/>
  <c r="G246" i="10"/>
  <c r="F246" i="10"/>
  <c r="E246" i="10"/>
  <c r="D246" i="10"/>
  <c r="C246" i="10"/>
  <c r="B246" i="10"/>
  <c r="K245" i="10"/>
  <c r="J245" i="10"/>
  <c r="I245" i="10"/>
  <c r="H245" i="10"/>
  <c r="G245" i="10"/>
  <c r="F245" i="10"/>
  <c r="E245" i="10"/>
  <c r="D245" i="10"/>
  <c r="C245" i="10"/>
  <c r="B245" i="10"/>
  <c r="K244" i="10"/>
  <c r="J244" i="10"/>
  <c r="I244" i="10"/>
  <c r="H244" i="10"/>
  <c r="G244" i="10"/>
  <c r="F244" i="10"/>
  <c r="E244" i="10"/>
  <c r="D244" i="10"/>
  <c r="C244" i="10"/>
  <c r="B244" i="10"/>
  <c r="K243" i="10"/>
  <c r="J243" i="10"/>
  <c r="I243" i="10"/>
  <c r="H243" i="10"/>
  <c r="G243" i="10"/>
  <c r="F243" i="10"/>
  <c r="E243" i="10"/>
  <c r="D243" i="10"/>
  <c r="C243" i="10"/>
  <c r="B243" i="10"/>
  <c r="K242" i="10"/>
  <c r="J242" i="10"/>
  <c r="I242" i="10"/>
  <c r="H242" i="10"/>
  <c r="G242" i="10"/>
  <c r="F242" i="10"/>
  <c r="E242" i="10"/>
  <c r="D242" i="10"/>
  <c r="C242" i="10"/>
  <c r="B242" i="10"/>
  <c r="K241" i="10"/>
  <c r="J241" i="10"/>
  <c r="I241" i="10"/>
  <c r="H241" i="10"/>
  <c r="G241" i="10"/>
  <c r="F241" i="10"/>
  <c r="E241" i="10"/>
  <c r="D241" i="10"/>
  <c r="C241" i="10"/>
  <c r="B241" i="10"/>
  <c r="K240" i="10"/>
  <c r="J240" i="10"/>
  <c r="I240" i="10"/>
  <c r="H240" i="10"/>
  <c r="G240" i="10"/>
  <c r="F240" i="10"/>
  <c r="E240" i="10"/>
  <c r="D240" i="10"/>
  <c r="C240" i="10"/>
  <c r="B240" i="10"/>
  <c r="K239" i="10"/>
  <c r="J239" i="10"/>
  <c r="I239" i="10"/>
  <c r="H239" i="10"/>
  <c r="G239" i="10"/>
  <c r="F239" i="10"/>
  <c r="E239" i="10"/>
  <c r="D239" i="10"/>
  <c r="C239" i="10"/>
  <c r="B239" i="10"/>
  <c r="K238" i="10"/>
  <c r="J238" i="10"/>
  <c r="I238" i="10"/>
  <c r="H238" i="10"/>
  <c r="G238" i="10"/>
  <c r="F238" i="10"/>
  <c r="E238" i="10"/>
  <c r="D238" i="10"/>
  <c r="C238" i="10"/>
  <c r="B238" i="10"/>
  <c r="K237" i="10"/>
  <c r="J237" i="10"/>
  <c r="I237" i="10"/>
  <c r="H237" i="10"/>
  <c r="G237" i="10"/>
  <c r="F237" i="10"/>
  <c r="E237" i="10"/>
  <c r="D237" i="10"/>
  <c r="C237" i="10"/>
  <c r="B237" i="10"/>
  <c r="K236" i="10"/>
  <c r="J236" i="10"/>
  <c r="I236" i="10"/>
  <c r="H236" i="10"/>
  <c r="G236" i="10"/>
  <c r="F236" i="10"/>
  <c r="E236" i="10"/>
  <c r="D236" i="10"/>
  <c r="C236" i="10"/>
  <c r="B236" i="10"/>
  <c r="K235" i="10"/>
  <c r="J235" i="10"/>
  <c r="I235" i="10"/>
  <c r="H235" i="10"/>
  <c r="G235" i="10"/>
  <c r="F235" i="10"/>
  <c r="E235" i="10"/>
  <c r="D235" i="10"/>
  <c r="C235" i="10"/>
  <c r="B235" i="10"/>
  <c r="K234" i="10"/>
  <c r="J234" i="10"/>
  <c r="I234" i="10"/>
  <c r="H234" i="10"/>
  <c r="G234" i="10"/>
  <c r="F234" i="10"/>
  <c r="E234" i="10"/>
  <c r="D234" i="10"/>
  <c r="C234" i="10"/>
  <c r="B234" i="10"/>
  <c r="K233" i="10"/>
  <c r="J233" i="10"/>
  <c r="I233" i="10"/>
  <c r="H233" i="10"/>
  <c r="G233" i="10"/>
  <c r="F233" i="10"/>
  <c r="E233" i="10"/>
  <c r="D233" i="10"/>
  <c r="C233" i="10"/>
  <c r="B233" i="10"/>
  <c r="K232" i="10"/>
  <c r="J232" i="10"/>
  <c r="I232" i="10"/>
  <c r="H232" i="10"/>
  <c r="G232" i="10"/>
  <c r="F232" i="10"/>
  <c r="E232" i="10"/>
  <c r="D232" i="10"/>
  <c r="C232" i="10"/>
  <c r="B232" i="10"/>
  <c r="K231" i="10"/>
  <c r="J231" i="10"/>
  <c r="I231" i="10"/>
  <c r="H231" i="10"/>
  <c r="G231" i="10"/>
  <c r="F231" i="10"/>
  <c r="E231" i="10"/>
  <c r="D231" i="10"/>
  <c r="C231" i="10"/>
  <c r="B231" i="10"/>
  <c r="K230" i="10"/>
  <c r="J230" i="10"/>
  <c r="I230" i="10"/>
  <c r="H230" i="10"/>
  <c r="G230" i="10"/>
  <c r="F230" i="10"/>
  <c r="E230" i="10"/>
  <c r="D230" i="10"/>
  <c r="C230" i="10"/>
  <c r="B230" i="10"/>
  <c r="K229" i="10"/>
  <c r="J229" i="10"/>
  <c r="I229" i="10"/>
  <c r="H229" i="10"/>
  <c r="G229" i="10"/>
  <c r="F229" i="10"/>
  <c r="E229" i="10"/>
  <c r="D229" i="10"/>
  <c r="C229" i="10"/>
  <c r="B229" i="10"/>
  <c r="K228" i="10"/>
  <c r="J228" i="10"/>
  <c r="I228" i="10"/>
  <c r="H228" i="10"/>
  <c r="G228" i="10"/>
  <c r="F228" i="10"/>
  <c r="E228" i="10"/>
  <c r="D228" i="10"/>
  <c r="C228" i="10"/>
  <c r="B228" i="10"/>
  <c r="K227" i="10"/>
  <c r="J227" i="10"/>
  <c r="I227" i="10"/>
  <c r="H227" i="10"/>
  <c r="G227" i="10"/>
  <c r="F227" i="10"/>
  <c r="E227" i="10"/>
  <c r="D227" i="10"/>
  <c r="C227" i="10"/>
  <c r="B227" i="10"/>
  <c r="K226" i="10"/>
  <c r="J226" i="10"/>
  <c r="I226" i="10"/>
  <c r="H226" i="10"/>
  <c r="G226" i="10"/>
  <c r="F226" i="10"/>
  <c r="E226" i="10"/>
  <c r="D226" i="10"/>
  <c r="C226" i="10"/>
  <c r="B226" i="10"/>
  <c r="K225" i="10"/>
  <c r="J225" i="10"/>
  <c r="I225" i="10"/>
  <c r="H225" i="10"/>
  <c r="G225" i="10"/>
  <c r="F225" i="10"/>
  <c r="E225" i="10"/>
  <c r="D225" i="10"/>
  <c r="C225" i="10"/>
  <c r="B225" i="10"/>
  <c r="K224" i="10"/>
  <c r="J224" i="10"/>
  <c r="I224" i="10"/>
  <c r="H224" i="10"/>
  <c r="G224" i="10"/>
  <c r="F224" i="10"/>
  <c r="E224" i="10"/>
  <c r="D224" i="10"/>
  <c r="C224" i="10"/>
  <c r="B224" i="10"/>
  <c r="K223" i="10"/>
  <c r="J223" i="10"/>
  <c r="I223" i="10"/>
  <c r="H223" i="10"/>
  <c r="G223" i="10"/>
  <c r="F223" i="10"/>
  <c r="E223" i="10"/>
  <c r="D223" i="10"/>
  <c r="C223" i="10"/>
  <c r="B223" i="10"/>
  <c r="K222" i="10"/>
  <c r="J222" i="10"/>
  <c r="I222" i="10"/>
  <c r="H222" i="10"/>
  <c r="G222" i="10"/>
  <c r="F222" i="10"/>
  <c r="E222" i="10"/>
  <c r="D222" i="10"/>
  <c r="C222" i="10"/>
  <c r="B222" i="10"/>
  <c r="K221" i="10"/>
  <c r="J221" i="10"/>
  <c r="I221" i="10"/>
  <c r="H221" i="10"/>
  <c r="G221" i="10"/>
  <c r="F221" i="10"/>
  <c r="E221" i="10"/>
  <c r="D221" i="10"/>
  <c r="C221" i="10"/>
  <c r="B221" i="10"/>
  <c r="K220" i="10"/>
  <c r="J220" i="10"/>
  <c r="I220" i="10"/>
  <c r="H220" i="10"/>
  <c r="G220" i="10"/>
  <c r="F220" i="10"/>
  <c r="E220" i="10"/>
  <c r="D220" i="10"/>
  <c r="C220" i="10"/>
  <c r="B220" i="10"/>
  <c r="K219" i="10"/>
  <c r="J219" i="10"/>
  <c r="I219" i="10"/>
  <c r="H219" i="10"/>
  <c r="G219" i="10"/>
  <c r="F219" i="10"/>
  <c r="E219" i="10"/>
  <c r="D219" i="10"/>
  <c r="C219" i="10"/>
  <c r="B219" i="10"/>
  <c r="K218" i="10"/>
  <c r="J218" i="10"/>
  <c r="I218" i="10"/>
  <c r="H218" i="10"/>
  <c r="G218" i="10"/>
  <c r="F218" i="10"/>
  <c r="E218" i="10"/>
  <c r="D218" i="10"/>
  <c r="C218" i="10"/>
  <c r="B218" i="10"/>
  <c r="K217" i="10"/>
  <c r="J217" i="10"/>
  <c r="I217" i="10"/>
  <c r="H217" i="10"/>
  <c r="G217" i="10"/>
  <c r="F217" i="10"/>
  <c r="E217" i="10"/>
  <c r="D217" i="10"/>
  <c r="C217" i="10"/>
  <c r="B217" i="10"/>
  <c r="K216" i="10"/>
  <c r="J216" i="10"/>
  <c r="I216" i="10"/>
  <c r="H216" i="10"/>
  <c r="G216" i="10"/>
  <c r="F216" i="10"/>
  <c r="E216" i="10"/>
  <c r="D216" i="10"/>
  <c r="C216" i="10"/>
  <c r="B216" i="10"/>
  <c r="K215" i="10"/>
  <c r="J215" i="10"/>
  <c r="I215" i="10"/>
  <c r="H215" i="10"/>
  <c r="G215" i="10"/>
  <c r="F215" i="10"/>
  <c r="E215" i="10"/>
  <c r="D215" i="10"/>
  <c r="C215" i="10"/>
  <c r="B215" i="10"/>
  <c r="K214" i="10"/>
  <c r="J214" i="10"/>
  <c r="I214" i="10"/>
  <c r="H214" i="10"/>
  <c r="G214" i="10"/>
  <c r="F214" i="10"/>
  <c r="E214" i="10"/>
  <c r="D214" i="10"/>
  <c r="C214" i="10"/>
  <c r="B214" i="10"/>
  <c r="K213" i="10"/>
  <c r="J213" i="10"/>
  <c r="I213" i="10"/>
  <c r="H213" i="10"/>
  <c r="G213" i="10"/>
  <c r="F213" i="10"/>
  <c r="E213" i="10"/>
  <c r="D213" i="10"/>
  <c r="C213" i="10"/>
  <c r="B213" i="10"/>
  <c r="K212" i="10"/>
  <c r="J212" i="10"/>
  <c r="I212" i="10"/>
  <c r="H212" i="10"/>
  <c r="G212" i="10"/>
  <c r="F212" i="10"/>
  <c r="E212" i="10"/>
  <c r="D212" i="10"/>
  <c r="C212" i="10"/>
  <c r="B212" i="10"/>
  <c r="K211" i="10"/>
  <c r="J211" i="10"/>
  <c r="I211" i="10"/>
  <c r="H211" i="10"/>
  <c r="G211" i="10"/>
  <c r="F211" i="10"/>
  <c r="E211" i="10"/>
  <c r="D211" i="10"/>
  <c r="C211" i="10"/>
  <c r="B211" i="10"/>
  <c r="K210" i="10"/>
  <c r="J210" i="10"/>
  <c r="I210" i="10"/>
  <c r="H210" i="10"/>
  <c r="G210" i="10"/>
  <c r="F210" i="10"/>
  <c r="E210" i="10"/>
  <c r="D210" i="10"/>
  <c r="C210" i="10"/>
  <c r="B210" i="10"/>
  <c r="K209" i="10"/>
  <c r="J209" i="10"/>
  <c r="I209" i="10"/>
  <c r="H209" i="10"/>
  <c r="G209" i="10"/>
  <c r="F209" i="10"/>
  <c r="E209" i="10"/>
  <c r="D209" i="10"/>
  <c r="C209" i="10"/>
  <c r="B209" i="10"/>
  <c r="K208" i="10"/>
  <c r="J208" i="10"/>
  <c r="I208" i="10"/>
  <c r="H208" i="10"/>
  <c r="G208" i="10"/>
  <c r="F208" i="10"/>
  <c r="E208" i="10"/>
  <c r="D208" i="10"/>
  <c r="C208" i="10"/>
  <c r="B208" i="10"/>
  <c r="K207" i="10"/>
  <c r="J207" i="10"/>
  <c r="I207" i="10"/>
  <c r="H207" i="10"/>
  <c r="G207" i="10"/>
  <c r="F207" i="10"/>
  <c r="E207" i="10"/>
  <c r="D207" i="10"/>
  <c r="C207" i="10"/>
  <c r="B207" i="10"/>
  <c r="K206" i="10"/>
  <c r="J206" i="10"/>
  <c r="I206" i="10"/>
  <c r="H206" i="10"/>
  <c r="G206" i="10"/>
  <c r="F206" i="10"/>
  <c r="E206" i="10"/>
  <c r="D206" i="10"/>
  <c r="C206" i="10"/>
  <c r="B206" i="10"/>
  <c r="K205" i="10"/>
  <c r="J205" i="10"/>
  <c r="I205" i="10"/>
  <c r="H205" i="10"/>
  <c r="G205" i="10"/>
  <c r="F205" i="10"/>
  <c r="E205" i="10"/>
  <c r="D205" i="10"/>
  <c r="C205" i="10"/>
  <c r="B205" i="10"/>
  <c r="K204" i="10"/>
  <c r="J204" i="10"/>
  <c r="I204" i="10"/>
  <c r="H204" i="10"/>
  <c r="G204" i="10"/>
  <c r="F204" i="10"/>
  <c r="E204" i="10"/>
  <c r="D204" i="10"/>
  <c r="C204" i="10"/>
  <c r="B204" i="10"/>
  <c r="K203" i="10"/>
  <c r="J203" i="10"/>
  <c r="I203" i="10"/>
  <c r="H203" i="10"/>
  <c r="G203" i="10"/>
  <c r="F203" i="10"/>
  <c r="E203" i="10"/>
  <c r="D203" i="10"/>
  <c r="C203" i="10"/>
  <c r="B203" i="10"/>
  <c r="K202" i="10"/>
  <c r="J202" i="10"/>
  <c r="I202" i="10"/>
  <c r="H202" i="10"/>
  <c r="G202" i="10"/>
  <c r="F202" i="10"/>
  <c r="E202" i="10"/>
  <c r="D202" i="10"/>
  <c r="C202" i="10"/>
  <c r="B202" i="10"/>
  <c r="K201" i="10"/>
  <c r="J201" i="10"/>
  <c r="I201" i="10"/>
  <c r="H201" i="10"/>
  <c r="G201" i="10"/>
  <c r="F201" i="10"/>
  <c r="E201" i="10"/>
  <c r="D201" i="10"/>
  <c r="C201" i="10"/>
  <c r="B201" i="10"/>
  <c r="K200" i="10"/>
  <c r="J200" i="10"/>
  <c r="I200" i="10"/>
  <c r="H200" i="10"/>
  <c r="G200" i="10"/>
  <c r="F200" i="10"/>
  <c r="E200" i="10"/>
  <c r="D200" i="10"/>
  <c r="C200" i="10"/>
  <c r="B200" i="10"/>
  <c r="K199" i="10"/>
  <c r="J199" i="10"/>
  <c r="I199" i="10"/>
  <c r="H199" i="10"/>
  <c r="G199" i="10"/>
  <c r="F199" i="10"/>
  <c r="E199" i="10"/>
  <c r="D199" i="10"/>
  <c r="C199" i="10"/>
  <c r="B199" i="10"/>
  <c r="K198" i="10"/>
  <c r="J198" i="10"/>
  <c r="I198" i="10"/>
  <c r="H198" i="10"/>
  <c r="G198" i="10"/>
  <c r="F198" i="10"/>
  <c r="E198" i="10"/>
  <c r="D198" i="10"/>
  <c r="C198" i="10"/>
  <c r="B198" i="10"/>
  <c r="K197" i="10"/>
  <c r="J197" i="10"/>
  <c r="I197" i="10"/>
  <c r="H197" i="10"/>
  <c r="G197" i="10"/>
  <c r="F197" i="10"/>
  <c r="E197" i="10"/>
  <c r="D197" i="10"/>
  <c r="C197" i="10"/>
  <c r="B197" i="10"/>
  <c r="K196" i="10"/>
  <c r="J196" i="10"/>
  <c r="I196" i="10"/>
  <c r="H196" i="10"/>
  <c r="G196" i="10"/>
  <c r="F196" i="10"/>
  <c r="E196" i="10"/>
  <c r="D196" i="10"/>
  <c r="C196" i="10"/>
  <c r="B196" i="10"/>
  <c r="K195" i="10"/>
  <c r="J195" i="10"/>
  <c r="I195" i="10"/>
  <c r="H195" i="10"/>
  <c r="G195" i="10"/>
  <c r="F195" i="10"/>
  <c r="E195" i="10"/>
  <c r="D195" i="10"/>
  <c r="C195" i="10"/>
  <c r="B195" i="10"/>
  <c r="K194" i="10"/>
  <c r="J194" i="10"/>
  <c r="I194" i="10"/>
  <c r="H194" i="10"/>
  <c r="G194" i="10"/>
  <c r="F194" i="10"/>
  <c r="E194" i="10"/>
  <c r="D194" i="10"/>
  <c r="C194" i="10"/>
  <c r="B194" i="10"/>
  <c r="K193" i="10"/>
  <c r="J193" i="10"/>
  <c r="I193" i="10"/>
  <c r="H193" i="10"/>
  <c r="G193" i="10"/>
  <c r="F193" i="10"/>
  <c r="E193" i="10"/>
  <c r="D193" i="10"/>
  <c r="C193" i="10"/>
  <c r="B193" i="10"/>
  <c r="K192" i="10"/>
  <c r="J192" i="10"/>
  <c r="I192" i="10"/>
  <c r="H192" i="10"/>
  <c r="G192" i="10"/>
  <c r="F192" i="10"/>
  <c r="E192" i="10"/>
  <c r="D192" i="10"/>
  <c r="C192" i="10"/>
  <c r="B192" i="10"/>
  <c r="K191" i="10"/>
  <c r="J191" i="10"/>
  <c r="I191" i="10"/>
  <c r="H191" i="10"/>
  <c r="G191" i="10"/>
  <c r="F191" i="10"/>
  <c r="E191" i="10"/>
  <c r="D191" i="10"/>
  <c r="C191" i="10"/>
  <c r="B191" i="10"/>
  <c r="K190" i="10"/>
  <c r="J190" i="10"/>
  <c r="I190" i="10"/>
  <c r="H190" i="10"/>
  <c r="G190" i="10"/>
  <c r="F190" i="10"/>
  <c r="E190" i="10"/>
  <c r="D190" i="10"/>
  <c r="C190" i="10"/>
  <c r="B190" i="10"/>
  <c r="K189" i="10"/>
  <c r="J189" i="10"/>
  <c r="I189" i="10"/>
  <c r="H189" i="10"/>
  <c r="G189" i="10"/>
  <c r="F189" i="10"/>
  <c r="E189" i="10"/>
  <c r="D189" i="10"/>
  <c r="C189" i="10"/>
  <c r="B189" i="10"/>
  <c r="K188" i="10"/>
  <c r="J188" i="10"/>
  <c r="I188" i="10"/>
  <c r="H188" i="10"/>
  <c r="G188" i="10"/>
  <c r="F188" i="10"/>
  <c r="E188" i="10"/>
  <c r="D188" i="10"/>
  <c r="C188" i="10"/>
  <c r="B188" i="10"/>
  <c r="K187" i="10"/>
  <c r="J187" i="10"/>
  <c r="I187" i="10"/>
  <c r="H187" i="10"/>
  <c r="G187" i="10"/>
  <c r="F187" i="10"/>
  <c r="E187" i="10"/>
  <c r="D187" i="10"/>
  <c r="C187" i="10"/>
  <c r="B187" i="10"/>
  <c r="K186" i="10"/>
  <c r="J186" i="10"/>
  <c r="I186" i="10"/>
  <c r="H186" i="10"/>
  <c r="G186" i="10"/>
  <c r="F186" i="10"/>
  <c r="E186" i="10"/>
  <c r="D186" i="10"/>
  <c r="C186" i="10"/>
  <c r="B186" i="10"/>
  <c r="K185" i="10"/>
  <c r="J185" i="10"/>
  <c r="I185" i="10"/>
  <c r="H185" i="10"/>
  <c r="G185" i="10"/>
  <c r="F185" i="10"/>
  <c r="E185" i="10"/>
  <c r="D185" i="10"/>
  <c r="C185" i="10"/>
  <c r="B185" i="10"/>
  <c r="K184" i="10"/>
  <c r="J184" i="10"/>
  <c r="I184" i="10"/>
  <c r="H184" i="10"/>
  <c r="G184" i="10"/>
  <c r="F184" i="10"/>
  <c r="E184" i="10"/>
  <c r="D184" i="10"/>
  <c r="C184" i="10"/>
  <c r="B184" i="10"/>
  <c r="K183" i="10"/>
  <c r="J183" i="10"/>
  <c r="I183" i="10"/>
  <c r="H183" i="10"/>
  <c r="G183" i="10"/>
  <c r="F183" i="10"/>
  <c r="E183" i="10"/>
  <c r="D183" i="10"/>
  <c r="C183" i="10"/>
  <c r="B183" i="10"/>
  <c r="K182" i="10"/>
  <c r="J182" i="10"/>
  <c r="I182" i="10"/>
  <c r="H182" i="10"/>
  <c r="G182" i="10"/>
  <c r="F182" i="10"/>
  <c r="E182" i="10"/>
  <c r="D182" i="10"/>
  <c r="C182" i="10"/>
  <c r="B182" i="10"/>
  <c r="K181" i="10"/>
  <c r="J181" i="10"/>
  <c r="I181" i="10"/>
  <c r="H181" i="10"/>
  <c r="G181" i="10"/>
  <c r="F181" i="10"/>
  <c r="E181" i="10"/>
  <c r="D181" i="10"/>
  <c r="C181" i="10"/>
  <c r="B181" i="10"/>
  <c r="K180" i="10"/>
  <c r="J180" i="10"/>
  <c r="I180" i="10"/>
  <c r="H180" i="10"/>
  <c r="G180" i="10"/>
  <c r="F180" i="10"/>
  <c r="E180" i="10"/>
  <c r="D180" i="10"/>
  <c r="C180" i="10"/>
  <c r="B180" i="10"/>
  <c r="K179" i="10"/>
  <c r="J179" i="10"/>
  <c r="I179" i="10"/>
  <c r="H179" i="10"/>
  <c r="G179" i="10"/>
  <c r="F179" i="10"/>
  <c r="E179" i="10"/>
  <c r="D179" i="10"/>
  <c r="C179" i="10"/>
  <c r="B179" i="10"/>
  <c r="K178" i="10"/>
  <c r="J178" i="10"/>
  <c r="I178" i="10"/>
  <c r="H178" i="10"/>
  <c r="G178" i="10"/>
  <c r="F178" i="10"/>
  <c r="E178" i="10"/>
  <c r="D178" i="10"/>
  <c r="C178" i="10"/>
  <c r="B178" i="10"/>
  <c r="K177" i="10"/>
  <c r="J177" i="10"/>
  <c r="I177" i="10"/>
  <c r="H177" i="10"/>
  <c r="G177" i="10"/>
  <c r="F177" i="10"/>
  <c r="E177" i="10"/>
  <c r="D177" i="10"/>
  <c r="C177" i="10"/>
  <c r="B177" i="10"/>
  <c r="K176" i="10"/>
  <c r="J176" i="10"/>
  <c r="I176" i="10"/>
  <c r="H176" i="10"/>
  <c r="G176" i="10"/>
  <c r="F176" i="10"/>
  <c r="E176" i="10"/>
  <c r="D176" i="10"/>
  <c r="C176" i="10"/>
  <c r="B176" i="10"/>
  <c r="K175" i="10"/>
  <c r="J175" i="10"/>
  <c r="I175" i="10"/>
  <c r="H175" i="10"/>
  <c r="G175" i="10"/>
  <c r="F175" i="10"/>
  <c r="E175" i="10"/>
  <c r="D175" i="10"/>
  <c r="C175" i="10"/>
  <c r="B175" i="10"/>
  <c r="K174" i="10"/>
  <c r="J174" i="10"/>
  <c r="I174" i="10"/>
  <c r="H174" i="10"/>
  <c r="G174" i="10"/>
  <c r="F174" i="10"/>
  <c r="E174" i="10"/>
  <c r="D174" i="10"/>
  <c r="C174" i="10"/>
  <c r="B174" i="10"/>
  <c r="K173" i="10"/>
  <c r="J173" i="10"/>
  <c r="I173" i="10"/>
  <c r="H173" i="10"/>
  <c r="G173" i="10"/>
  <c r="F173" i="10"/>
  <c r="E173" i="10"/>
  <c r="D173" i="10"/>
  <c r="C173" i="10"/>
  <c r="B173" i="10"/>
  <c r="K172" i="10"/>
  <c r="J172" i="10"/>
  <c r="I172" i="10"/>
  <c r="H172" i="10"/>
  <c r="G172" i="10"/>
  <c r="F172" i="10"/>
  <c r="E172" i="10"/>
  <c r="D172" i="10"/>
  <c r="C172" i="10"/>
  <c r="B172" i="10"/>
  <c r="K171" i="10"/>
  <c r="J171" i="10"/>
  <c r="I171" i="10"/>
  <c r="H171" i="10"/>
  <c r="G171" i="10"/>
  <c r="F171" i="10"/>
  <c r="E171" i="10"/>
  <c r="D171" i="10"/>
  <c r="C171" i="10"/>
  <c r="B171" i="10"/>
  <c r="K170" i="10"/>
  <c r="J170" i="10"/>
  <c r="I170" i="10"/>
  <c r="H170" i="10"/>
  <c r="G170" i="10"/>
  <c r="F170" i="10"/>
  <c r="E170" i="10"/>
  <c r="D170" i="10"/>
  <c r="C170" i="10"/>
  <c r="B170" i="10"/>
  <c r="K169" i="10"/>
  <c r="J169" i="10"/>
  <c r="I169" i="10"/>
  <c r="H169" i="10"/>
  <c r="G169" i="10"/>
  <c r="F169" i="10"/>
  <c r="E169" i="10"/>
  <c r="D169" i="10"/>
  <c r="C169" i="10"/>
  <c r="B169" i="10"/>
  <c r="K168" i="10"/>
  <c r="J168" i="10"/>
  <c r="I168" i="10"/>
  <c r="H168" i="10"/>
  <c r="G168" i="10"/>
  <c r="F168" i="10"/>
  <c r="E168" i="10"/>
  <c r="D168" i="10"/>
  <c r="C168" i="10"/>
  <c r="B168" i="10"/>
  <c r="K167" i="10"/>
  <c r="J167" i="10"/>
  <c r="I167" i="10"/>
  <c r="H167" i="10"/>
  <c r="G167" i="10"/>
  <c r="F167" i="10"/>
  <c r="E167" i="10"/>
  <c r="D167" i="10"/>
  <c r="C167" i="10"/>
  <c r="B167" i="10"/>
  <c r="K166" i="10"/>
  <c r="J166" i="10"/>
  <c r="I166" i="10"/>
  <c r="H166" i="10"/>
  <c r="G166" i="10"/>
  <c r="F166" i="10"/>
  <c r="E166" i="10"/>
  <c r="D166" i="10"/>
  <c r="C166" i="10"/>
  <c r="B166" i="10"/>
  <c r="K165" i="10"/>
  <c r="J165" i="10"/>
  <c r="I165" i="10"/>
  <c r="H165" i="10"/>
  <c r="G165" i="10"/>
  <c r="F165" i="10"/>
  <c r="E165" i="10"/>
  <c r="D165" i="10"/>
  <c r="C165" i="10"/>
  <c r="B165" i="10"/>
  <c r="K164" i="10"/>
  <c r="J164" i="10"/>
  <c r="I164" i="10"/>
  <c r="H164" i="10"/>
  <c r="G164" i="10"/>
  <c r="F164" i="10"/>
  <c r="E164" i="10"/>
  <c r="D164" i="10"/>
  <c r="C164" i="10"/>
  <c r="B164" i="10"/>
  <c r="K163" i="10"/>
  <c r="J163" i="10"/>
  <c r="I163" i="10"/>
  <c r="H163" i="10"/>
  <c r="G163" i="10"/>
  <c r="F163" i="10"/>
  <c r="E163" i="10"/>
  <c r="D163" i="10"/>
  <c r="C163" i="10"/>
  <c r="B163" i="10"/>
  <c r="K162" i="10"/>
  <c r="J162" i="10"/>
  <c r="I162" i="10"/>
  <c r="H162" i="10"/>
  <c r="G162" i="10"/>
  <c r="F162" i="10"/>
  <c r="E162" i="10"/>
  <c r="D162" i="10"/>
  <c r="C162" i="10"/>
  <c r="B162" i="10"/>
  <c r="K161" i="10"/>
  <c r="J161" i="10"/>
  <c r="I161" i="10"/>
  <c r="H161" i="10"/>
  <c r="G161" i="10"/>
  <c r="F161" i="10"/>
  <c r="E161" i="10"/>
  <c r="D161" i="10"/>
  <c r="C161" i="10"/>
  <c r="B161" i="10"/>
  <c r="K160" i="10"/>
  <c r="J160" i="10"/>
  <c r="I160" i="10"/>
  <c r="H160" i="10"/>
  <c r="G160" i="10"/>
  <c r="F160" i="10"/>
  <c r="E160" i="10"/>
  <c r="D160" i="10"/>
  <c r="C160" i="10"/>
  <c r="B160" i="10"/>
  <c r="K159" i="10"/>
  <c r="J159" i="10"/>
  <c r="I159" i="10"/>
  <c r="H159" i="10"/>
  <c r="G159" i="10"/>
  <c r="F159" i="10"/>
  <c r="E159" i="10"/>
  <c r="D159" i="10"/>
  <c r="C159" i="10"/>
  <c r="B159" i="10"/>
  <c r="K158" i="10"/>
  <c r="J158" i="10"/>
  <c r="I158" i="10"/>
  <c r="H158" i="10"/>
  <c r="G158" i="10"/>
  <c r="F158" i="10"/>
  <c r="E158" i="10"/>
  <c r="D158" i="10"/>
  <c r="C158" i="10"/>
  <c r="B158" i="10"/>
  <c r="K157" i="10"/>
  <c r="J157" i="10"/>
  <c r="I157" i="10"/>
  <c r="H157" i="10"/>
  <c r="G157" i="10"/>
  <c r="F157" i="10"/>
  <c r="E157" i="10"/>
  <c r="D157" i="10"/>
  <c r="C157" i="10"/>
  <c r="B157" i="10"/>
  <c r="K156" i="10"/>
  <c r="J156" i="10"/>
  <c r="I156" i="10"/>
  <c r="H156" i="10"/>
  <c r="G156" i="10"/>
  <c r="F156" i="10"/>
  <c r="E156" i="10"/>
  <c r="D156" i="10"/>
  <c r="C156" i="10"/>
  <c r="B156" i="10"/>
  <c r="K155" i="10"/>
  <c r="J155" i="10"/>
  <c r="I155" i="10"/>
  <c r="H155" i="10"/>
  <c r="G155" i="10"/>
  <c r="F155" i="10"/>
  <c r="E155" i="10"/>
  <c r="D155" i="10"/>
  <c r="C155" i="10"/>
  <c r="B155" i="10"/>
  <c r="K154" i="10"/>
  <c r="J154" i="10"/>
  <c r="I154" i="10"/>
  <c r="H154" i="10"/>
  <c r="G154" i="10"/>
  <c r="F154" i="10"/>
  <c r="E154" i="10"/>
  <c r="D154" i="10"/>
  <c r="C154" i="10"/>
  <c r="B154" i="10"/>
  <c r="K153" i="10"/>
  <c r="J153" i="10"/>
  <c r="I153" i="10"/>
  <c r="H153" i="10"/>
  <c r="G153" i="10"/>
  <c r="F153" i="10"/>
  <c r="E153" i="10"/>
  <c r="D153" i="10"/>
  <c r="C153" i="10"/>
  <c r="B153" i="10"/>
  <c r="K152" i="10"/>
  <c r="J152" i="10"/>
  <c r="I152" i="10"/>
  <c r="H152" i="10"/>
  <c r="G152" i="10"/>
  <c r="F152" i="10"/>
  <c r="E152" i="10"/>
  <c r="D152" i="10"/>
  <c r="C152" i="10"/>
  <c r="B152" i="10"/>
  <c r="K151" i="10"/>
  <c r="J151" i="10"/>
  <c r="I151" i="10"/>
  <c r="H151" i="10"/>
  <c r="G151" i="10"/>
  <c r="F151" i="10"/>
  <c r="E151" i="10"/>
  <c r="D151" i="10"/>
  <c r="C151" i="10"/>
  <c r="B151" i="10"/>
  <c r="K150" i="10"/>
  <c r="J150" i="10"/>
  <c r="I150" i="10"/>
  <c r="H150" i="10"/>
  <c r="G150" i="10"/>
  <c r="F150" i="10"/>
  <c r="E150" i="10"/>
  <c r="D150" i="10"/>
  <c r="C150" i="10"/>
  <c r="B150" i="10"/>
  <c r="K149" i="10"/>
  <c r="J149" i="10"/>
  <c r="I149" i="10"/>
  <c r="H149" i="10"/>
  <c r="G149" i="10"/>
  <c r="F149" i="10"/>
  <c r="E149" i="10"/>
  <c r="D149" i="10"/>
  <c r="C149" i="10"/>
  <c r="B149" i="10"/>
  <c r="K148" i="10"/>
  <c r="J148" i="10"/>
  <c r="I148" i="10"/>
  <c r="H148" i="10"/>
  <c r="G148" i="10"/>
  <c r="F148" i="10"/>
  <c r="E148" i="10"/>
  <c r="D148" i="10"/>
  <c r="C148" i="10"/>
  <c r="B148" i="10"/>
  <c r="K147" i="10"/>
  <c r="J147" i="10"/>
  <c r="I147" i="10"/>
  <c r="H147" i="10"/>
  <c r="G147" i="10"/>
  <c r="F147" i="10"/>
  <c r="E147" i="10"/>
  <c r="D147" i="10"/>
  <c r="C147" i="10"/>
  <c r="B147" i="10"/>
  <c r="K146" i="10"/>
  <c r="J146" i="10"/>
  <c r="I146" i="10"/>
  <c r="H146" i="10"/>
  <c r="G146" i="10"/>
  <c r="F146" i="10"/>
  <c r="E146" i="10"/>
  <c r="D146" i="10"/>
  <c r="C146" i="10"/>
  <c r="B146" i="10"/>
  <c r="K145" i="10"/>
  <c r="J145" i="10"/>
  <c r="I145" i="10"/>
  <c r="H145" i="10"/>
  <c r="G145" i="10"/>
  <c r="F145" i="10"/>
  <c r="E145" i="10"/>
  <c r="D145" i="10"/>
  <c r="C145" i="10"/>
  <c r="B145" i="10"/>
  <c r="K144" i="10"/>
  <c r="J144" i="10"/>
  <c r="I144" i="10"/>
  <c r="H144" i="10"/>
  <c r="G144" i="10"/>
  <c r="F144" i="10"/>
  <c r="E144" i="10"/>
  <c r="D144" i="10"/>
  <c r="C144" i="10"/>
  <c r="B144" i="10"/>
  <c r="K143" i="10"/>
  <c r="J143" i="10"/>
  <c r="I143" i="10"/>
  <c r="H143" i="10"/>
  <c r="G143" i="10"/>
  <c r="F143" i="10"/>
  <c r="E143" i="10"/>
  <c r="D143" i="10"/>
  <c r="C143" i="10"/>
  <c r="B143" i="10"/>
  <c r="K142" i="10"/>
  <c r="J142" i="10"/>
  <c r="I142" i="10"/>
  <c r="H142" i="10"/>
  <c r="G142" i="10"/>
  <c r="F142" i="10"/>
  <c r="E142" i="10"/>
  <c r="D142" i="10"/>
  <c r="C142" i="10"/>
  <c r="B142" i="10"/>
  <c r="K141" i="10"/>
  <c r="J141" i="10"/>
  <c r="I141" i="10"/>
  <c r="H141" i="10"/>
  <c r="G141" i="10"/>
  <c r="F141" i="10"/>
  <c r="E141" i="10"/>
  <c r="D141" i="10"/>
  <c r="C141" i="10"/>
  <c r="B141" i="10"/>
  <c r="K140" i="10"/>
  <c r="J140" i="10"/>
  <c r="I140" i="10"/>
  <c r="H140" i="10"/>
  <c r="G140" i="10"/>
  <c r="F140" i="10"/>
  <c r="E140" i="10"/>
  <c r="D140" i="10"/>
  <c r="C140" i="10"/>
  <c r="B140" i="10"/>
  <c r="K139" i="10"/>
  <c r="J139" i="10"/>
  <c r="I139" i="10"/>
  <c r="H139" i="10"/>
  <c r="G139" i="10"/>
  <c r="F139" i="10"/>
  <c r="E139" i="10"/>
  <c r="D139" i="10"/>
  <c r="C139" i="10"/>
  <c r="B139" i="10"/>
  <c r="K138" i="10"/>
  <c r="J138" i="10"/>
  <c r="I138" i="10"/>
  <c r="H138" i="10"/>
  <c r="G138" i="10"/>
  <c r="F138" i="10"/>
  <c r="E138" i="10"/>
  <c r="D138" i="10"/>
  <c r="C138" i="10"/>
  <c r="B138" i="10"/>
  <c r="K137" i="10"/>
  <c r="J137" i="10"/>
  <c r="I137" i="10"/>
  <c r="H137" i="10"/>
  <c r="G137" i="10"/>
  <c r="F137" i="10"/>
  <c r="E137" i="10"/>
  <c r="D137" i="10"/>
  <c r="C137" i="10"/>
  <c r="B137" i="10"/>
  <c r="K136" i="10"/>
  <c r="J136" i="10"/>
  <c r="I136" i="10"/>
  <c r="H136" i="10"/>
  <c r="G136" i="10"/>
  <c r="F136" i="10"/>
  <c r="E136" i="10"/>
  <c r="D136" i="10"/>
  <c r="C136" i="10"/>
  <c r="B136" i="10"/>
  <c r="K135" i="10"/>
  <c r="J135" i="10"/>
  <c r="I135" i="10"/>
  <c r="H135" i="10"/>
  <c r="G135" i="10"/>
  <c r="F135" i="10"/>
  <c r="E135" i="10"/>
  <c r="D135" i="10"/>
  <c r="C135" i="10"/>
  <c r="B135" i="10"/>
  <c r="K134" i="10"/>
  <c r="J134" i="10"/>
  <c r="I134" i="10"/>
  <c r="H134" i="10"/>
  <c r="G134" i="10"/>
  <c r="F134" i="10"/>
  <c r="E134" i="10"/>
  <c r="D134" i="10"/>
  <c r="C134" i="10"/>
  <c r="B134" i="10"/>
  <c r="K133" i="10"/>
  <c r="J133" i="10"/>
  <c r="I133" i="10"/>
  <c r="H133" i="10"/>
  <c r="G133" i="10"/>
  <c r="F133" i="10"/>
  <c r="E133" i="10"/>
  <c r="D133" i="10"/>
  <c r="C133" i="10"/>
  <c r="B133" i="10"/>
  <c r="K132" i="10"/>
  <c r="J132" i="10"/>
  <c r="I132" i="10"/>
  <c r="H132" i="10"/>
  <c r="G132" i="10"/>
  <c r="F132" i="10"/>
  <c r="E132" i="10"/>
  <c r="D132" i="10"/>
  <c r="C132" i="10"/>
  <c r="B132" i="10"/>
  <c r="K131" i="10"/>
  <c r="J131" i="10"/>
  <c r="I131" i="10"/>
  <c r="H131" i="10"/>
  <c r="G131" i="10"/>
  <c r="F131" i="10"/>
  <c r="E131" i="10"/>
  <c r="D131" i="10"/>
  <c r="C131" i="10"/>
  <c r="B131" i="10"/>
  <c r="K130" i="10"/>
  <c r="J130" i="10"/>
  <c r="I130" i="10"/>
  <c r="H130" i="10"/>
  <c r="G130" i="10"/>
  <c r="F130" i="10"/>
  <c r="E130" i="10"/>
  <c r="D130" i="10"/>
  <c r="C130" i="10"/>
  <c r="B130" i="10"/>
  <c r="K129" i="10"/>
  <c r="J129" i="10"/>
  <c r="I129" i="10"/>
  <c r="H129" i="10"/>
  <c r="G129" i="10"/>
  <c r="F129" i="10"/>
  <c r="E129" i="10"/>
  <c r="D129" i="10"/>
  <c r="C129" i="10"/>
  <c r="B129" i="10"/>
  <c r="K128" i="10"/>
  <c r="J128" i="10"/>
  <c r="I128" i="10"/>
  <c r="H128" i="10"/>
  <c r="G128" i="10"/>
  <c r="F128" i="10"/>
  <c r="E128" i="10"/>
  <c r="D128" i="10"/>
  <c r="C128" i="10"/>
  <c r="B128" i="10"/>
  <c r="K127" i="10"/>
  <c r="J127" i="10"/>
  <c r="I127" i="10"/>
  <c r="H127" i="10"/>
  <c r="G127" i="10"/>
  <c r="F127" i="10"/>
  <c r="E127" i="10"/>
  <c r="D127" i="10"/>
  <c r="C127" i="10"/>
  <c r="B127" i="10"/>
  <c r="K126" i="10"/>
  <c r="J126" i="10"/>
  <c r="I126" i="10"/>
  <c r="H126" i="10"/>
  <c r="G126" i="10"/>
  <c r="F126" i="10"/>
  <c r="E126" i="10"/>
  <c r="D126" i="10"/>
  <c r="C126" i="10"/>
  <c r="B126" i="10"/>
  <c r="K125" i="10"/>
  <c r="J125" i="10"/>
  <c r="I125" i="10"/>
  <c r="H125" i="10"/>
  <c r="G125" i="10"/>
  <c r="F125" i="10"/>
  <c r="E125" i="10"/>
  <c r="D125" i="10"/>
  <c r="C125" i="10"/>
  <c r="B125" i="10"/>
  <c r="K124" i="10"/>
  <c r="J124" i="10"/>
  <c r="I124" i="10"/>
  <c r="H124" i="10"/>
  <c r="G124" i="10"/>
  <c r="F124" i="10"/>
  <c r="E124" i="10"/>
  <c r="D124" i="10"/>
  <c r="C124" i="10"/>
  <c r="B124" i="10"/>
  <c r="K123" i="10"/>
  <c r="J123" i="10"/>
  <c r="I123" i="10"/>
  <c r="H123" i="10"/>
  <c r="G123" i="10"/>
  <c r="F123" i="10"/>
  <c r="E123" i="10"/>
  <c r="D123" i="10"/>
  <c r="C123" i="10"/>
  <c r="B123" i="10"/>
  <c r="K122" i="10"/>
  <c r="J122" i="10"/>
  <c r="I122" i="10"/>
  <c r="H122" i="10"/>
  <c r="G122" i="10"/>
  <c r="F122" i="10"/>
  <c r="E122" i="10"/>
  <c r="D122" i="10"/>
  <c r="C122" i="10"/>
  <c r="B122" i="10"/>
  <c r="K121" i="10"/>
  <c r="J121" i="10"/>
  <c r="I121" i="10"/>
  <c r="H121" i="10"/>
  <c r="G121" i="10"/>
  <c r="F121" i="10"/>
  <c r="E121" i="10"/>
  <c r="D121" i="10"/>
  <c r="C121" i="10"/>
  <c r="B121" i="10"/>
  <c r="K120" i="10"/>
  <c r="J120" i="10"/>
  <c r="I120" i="10"/>
  <c r="H120" i="10"/>
  <c r="G120" i="10"/>
  <c r="F120" i="10"/>
  <c r="E120" i="10"/>
  <c r="D120" i="10"/>
  <c r="C120" i="10"/>
  <c r="B120" i="10"/>
  <c r="K119" i="10"/>
  <c r="J119" i="10"/>
  <c r="I119" i="10"/>
  <c r="H119" i="10"/>
  <c r="G119" i="10"/>
  <c r="F119" i="10"/>
  <c r="E119" i="10"/>
  <c r="D119" i="10"/>
  <c r="C119" i="10"/>
  <c r="B119" i="10"/>
  <c r="K118" i="10"/>
  <c r="J118" i="10"/>
  <c r="I118" i="10"/>
  <c r="H118" i="10"/>
  <c r="G118" i="10"/>
  <c r="F118" i="10"/>
  <c r="E118" i="10"/>
  <c r="D118" i="10"/>
  <c r="C118" i="10"/>
  <c r="B118" i="10"/>
  <c r="K117" i="10"/>
  <c r="J117" i="10"/>
  <c r="I117" i="10"/>
  <c r="H117" i="10"/>
  <c r="G117" i="10"/>
  <c r="F117" i="10"/>
  <c r="E117" i="10"/>
  <c r="D117" i="10"/>
  <c r="C117" i="10"/>
  <c r="B117" i="10"/>
  <c r="K116" i="10"/>
  <c r="J116" i="10"/>
  <c r="I116" i="10"/>
  <c r="H116" i="10"/>
  <c r="G116" i="10"/>
  <c r="F116" i="10"/>
  <c r="E116" i="10"/>
  <c r="D116" i="10"/>
  <c r="C116" i="10"/>
  <c r="B116" i="10"/>
  <c r="K115" i="10"/>
  <c r="J115" i="10"/>
  <c r="I115" i="10"/>
  <c r="H115" i="10"/>
  <c r="G115" i="10"/>
  <c r="F115" i="10"/>
  <c r="E115" i="10"/>
  <c r="D115" i="10"/>
  <c r="C115" i="10"/>
  <c r="B115" i="10"/>
  <c r="K114" i="10"/>
  <c r="J114" i="10"/>
  <c r="I114" i="10"/>
  <c r="H114" i="10"/>
  <c r="G114" i="10"/>
  <c r="F114" i="10"/>
  <c r="E114" i="10"/>
  <c r="D114" i="10"/>
  <c r="C114" i="10"/>
  <c r="B114" i="10"/>
  <c r="K113" i="10"/>
  <c r="J113" i="10"/>
  <c r="I113" i="10"/>
  <c r="H113" i="10"/>
  <c r="G113" i="10"/>
  <c r="F113" i="10"/>
  <c r="E113" i="10"/>
  <c r="D113" i="10"/>
  <c r="C113" i="10"/>
  <c r="B113" i="10"/>
  <c r="K112" i="10"/>
  <c r="J112" i="10"/>
  <c r="I112" i="10"/>
  <c r="H112" i="10"/>
  <c r="G112" i="10"/>
  <c r="F112" i="10"/>
  <c r="E112" i="10"/>
  <c r="D112" i="10"/>
  <c r="C112" i="10"/>
  <c r="B112" i="10"/>
  <c r="K111" i="10"/>
  <c r="J111" i="10"/>
  <c r="I111" i="10"/>
  <c r="H111" i="10"/>
  <c r="G111" i="10"/>
  <c r="F111" i="10"/>
  <c r="E111" i="10"/>
  <c r="D111" i="10"/>
  <c r="C111" i="10"/>
  <c r="B111" i="10"/>
  <c r="K110" i="10"/>
  <c r="J110" i="10"/>
  <c r="I110" i="10"/>
  <c r="H110" i="10"/>
  <c r="G110" i="10"/>
  <c r="F110" i="10"/>
  <c r="E110" i="10"/>
  <c r="D110" i="10"/>
  <c r="C110" i="10"/>
  <c r="B110" i="10"/>
  <c r="K109" i="10"/>
  <c r="J109" i="10"/>
  <c r="I109" i="10"/>
  <c r="H109" i="10"/>
  <c r="G109" i="10"/>
  <c r="F109" i="10"/>
  <c r="E109" i="10"/>
  <c r="D109" i="10"/>
  <c r="C109" i="10"/>
  <c r="B109" i="10"/>
  <c r="K108" i="10"/>
  <c r="J108" i="10"/>
  <c r="I108" i="10"/>
  <c r="H108" i="10"/>
  <c r="G108" i="10"/>
  <c r="F108" i="10"/>
  <c r="E108" i="10"/>
  <c r="D108" i="10"/>
  <c r="C108" i="10"/>
  <c r="B108" i="10"/>
  <c r="K107" i="10"/>
  <c r="J107" i="10"/>
  <c r="I107" i="10"/>
  <c r="H107" i="10"/>
  <c r="G107" i="10"/>
  <c r="F107" i="10"/>
  <c r="E107" i="10"/>
  <c r="D107" i="10"/>
  <c r="C107" i="10"/>
  <c r="B107" i="10"/>
  <c r="K106" i="10"/>
  <c r="J106" i="10"/>
  <c r="I106" i="10"/>
  <c r="H106" i="10"/>
  <c r="G106" i="10"/>
  <c r="F106" i="10"/>
  <c r="E106" i="10"/>
  <c r="D106" i="10"/>
  <c r="C106" i="10"/>
  <c r="B106" i="10"/>
  <c r="K105" i="10"/>
  <c r="J105" i="10"/>
  <c r="I105" i="10"/>
  <c r="H105" i="10"/>
  <c r="G105" i="10"/>
  <c r="F105" i="10"/>
  <c r="E105" i="10"/>
  <c r="D105" i="10"/>
  <c r="C105" i="10"/>
  <c r="B105" i="10"/>
  <c r="K104" i="10"/>
  <c r="J104" i="10"/>
  <c r="I104" i="10"/>
  <c r="H104" i="10"/>
  <c r="G104" i="10"/>
  <c r="F104" i="10"/>
  <c r="E104" i="10"/>
  <c r="D104" i="10"/>
  <c r="C104" i="10"/>
  <c r="B104" i="10"/>
  <c r="K103" i="10"/>
  <c r="J103" i="10"/>
  <c r="I103" i="10"/>
  <c r="H103" i="10"/>
  <c r="G103" i="10"/>
  <c r="F103" i="10"/>
  <c r="E103" i="10"/>
  <c r="D103" i="10"/>
  <c r="C103" i="10"/>
  <c r="B103" i="10"/>
  <c r="K102" i="10"/>
  <c r="J102" i="10"/>
  <c r="I102" i="10"/>
  <c r="H102" i="10"/>
  <c r="G102" i="10"/>
  <c r="F102" i="10"/>
  <c r="E102" i="10"/>
  <c r="D102" i="10"/>
  <c r="C102" i="10"/>
  <c r="B102" i="10"/>
  <c r="K101" i="10"/>
  <c r="J101" i="10"/>
  <c r="I101" i="10"/>
  <c r="H101" i="10"/>
  <c r="G101" i="10"/>
  <c r="F101" i="10"/>
  <c r="E101" i="10"/>
  <c r="D101" i="10"/>
  <c r="C101" i="10"/>
  <c r="B101" i="10"/>
  <c r="K100" i="10"/>
  <c r="J100" i="10"/>
  <c r="I100" i="10"/>
  <c r="H100" i="10"/>
  <c r="G100" i="10"/>
  <c r="F100" i="10"/>
  <c r="E100" i="10"/>
  <c r="D100" i="10"/>
  <c r="C100" i="10"/>
  <c r="B100" i="10"/>
  <c r="K99" i="10"/>
  <c r="J99" i="10"/>
  <c r="I99" i="10"/>
  <c r="H99" i="10"/>
  <c r="G99" i="10"/>
  <c r="F99" i="10"/>
  <c r="E99" i="10"/>
  <c r="D99" i="10"/>
  <c r="C99" i="10"/>
  <c r="B99" i="10"/>
  <c r="K98" i="10"/>
  <c r="J98" i="10"/>
  <c r="I98" i="10"/>
  <c r="H98" i="10"/>
  <c r="G98" i="10"/>
  <c r="F98" i="10"/>
  <c r="E98" i="10"/>
  <c r="D98" i="10"/>
  <c r="C98" i="10"/>
  <c r="B98" i="10"/>
  <c r="K97" i="10"/>
  <c r="J97" i="10"/>
  <c r="I97" i="10"/>
  <c r="H97" i="10"/>
  <c r="G97" i="10"/>
  <c r="F97" i="10"/>
  <c r="E97" i="10"/>
  <c r="D97" i="10"/>
  <c r="C97" i="10"/>
  <c r="B97" i="10"/>
  <c r="K96" i="10"/>
  <c r="J96" i="10"/>
  <c r="I96" i="10"/>
  <c r="H96" i="10"/>
  <c r="G96" i="10"/>
  <c r="F96" i="10"/>
  <c r="E96" i="10"/>
  <c r="D96" i="10"/>
  <c r="C96" i="10"/>
  <c r="B96" i="10"/>
  <c r="K95" i="10"/>
  <c r="J95" i="10"/>
  <c r="I95" i="10"/>
  <c r="H95" i="10"/>
  <c r="G95" i="10"/>
  <c r="F95" i="10"/>
  <c r="E95" i="10"/>
  <c r="D95" i="10"/>
  <c r="C95" i="10"/>
  <c r="B95" i="10"/>
  <c r="K94" i="10"/>
  <c r="J94" i="10"/>
  <c r="I94" i="10"/>
  <c r="H94" i="10"/>
  <c r="G94" i="10"/>
  <c r="F94" i="10"/>
  <c r="E94" i="10"/>
  <c r="D94" i="10"/>
  <c r="C94" i="10"/>
  <c r="B94" i="10"/>
  <c r="K93" i="10"/>
  <c r="J93" i="10"/>
  <c r="I93" i="10"/>
  <c r="H93" i="10"/>
  <c r="G93" i="10"/>
  <c r="F93" i="10"/>
  <c r="E93" i="10"/>
  <c r="D93" i="10"/>
  <c r="C93" i="10"/>
  <c r="B93" i="10"/>
  <c r="K92" i="10"/>
  <c r="J92" i="10"/>
  <c r="I92" i="10"/>
  <c r="H92" i="10"/>
  <c r="G92" i="10"/>
  <c r="F92" i="10"/>
  <c r="E92" i="10"/>
  <c r="D92" i="10"/>
  <c r="C92" i="10"/>
  <c r="B92" i="10"/>
  <c r="K91" i="10"/>
  <c r="J91" i="10"/>
  <c r="I91" i="10"/>
  <c r="H91" i="10"/>
  <c r="G91" i="10"/>
  <c r="F91" i="10"/>
  <c r="E91" i="10"/>
  <c r="D91" i="10"/>
  <c r="C91" i="10"/>
  <c r="B91" i="10"/>
  <c r="K90" i="10"/>
  <c r="J90" i="10"/>
  <c r="I90" i="10"/>
  <c r="H90" i="10"/>
  <c r="G90" i="10"/>
  <c r="F90" i="10"/>
  <c r="E90" i="10"/>
  <c r="D90" i="10"/>
  <c r="C90" i="10"/>
  <c r="B90" i="10"/>
  <c r="K89" i="10"/>
  <c r="J89" i="10"/>
  <c r="I89" i="10"/>
  <c r="H89" i="10"/>
  <c r="G89" i="10"/>
  <c r="F89" i="10"/>
  <c r="E89" i="10"/>
  <c r="D89" i="10"/>
  <c r="C89" i="10"/>
  <c r="B89" i="10"/>
  <c r="K88" i="10"/>
  <c r="J88" i="10"/>
  <c r="I88" i="10"/>
  <c r="H88" i="10"/>
  <c r="G88" i="10"/>
  <c r="F88" i="10"/>
  <c r="E88" i="10"/>
  <c r="D88" i="10"/>
  <c r="C88" i="10"/>
  <c r="B88" i="10"/>
  <c r="K87" i="10"/>
  <c r="J87" i="10"/>
  <c r="I87" i="10"/>
  <c r="H87" i="10"/>
  <c r="G87" i="10"/>
  <c r="F87" i="10"/>
  <c r="E87" i="10"/>
  <c r="D87" i="10"/>
  <c r="C87" i="10"/>
  <c r="B87" i="10"/>
  <c r="K86" i="10"/>
  <c r="J86" i="10"/>
  <c r="I86" i="10"/>
  <c r="H86" i="10"/>
  <c r="G86" i="10"/>
  <c r="F86" i="10"/>
  <c r="E86" i="10"/>
  <c r="D86" i="10"/>
  <c r="C86" i="10"/>
  <c r="B86" i="10"/>
  <c r="K85" i="10"/>
  <c r="J85" i="10"/>
  <c r="I85" i="10"/>
  <c r="H85" i="10"/>
  <c r="G85" i="10"/>
  <c r="F85" i="10"/>
  <c r="E85" i="10"/>
  <c r="D85" i="10"/>
  <c r="C85" i="10"/>
  <c r="B85" i="10"/>
  <c r="K84" i="10"/>
  <c r="J84" i="10"/>
  <c r="I84" i="10"/>
  <c r="H84" i="10"/>
  <c r="G84" i="10"/>
  <c r="F84" i="10"/>
  <c r="E84" i="10"/>
  <c r="D84" i="10"/>
  <c r="C84" i="10"/>
  <c r="B84" i="10"/>
  <c r="K83" i="10"/>
  <c r="J83" i="10"/>
  <c r="I83" i="10"/>
  <c r="H83" i="10"/>
  <c r="G83" i="10"/>
  <c r="F83" i="10"/>
  <c r="E83" i="10"/>
  <c r="D83" i="10"/>
  <c r="C83" i="10"/>
  <c r="B83" i="10"/>
  <c r="K82" i="10"/>
  <c r="J82" i="10"/>
  <c r="I82" i="10"/>
  <c r="H82" i="10"/>
  <c r="G82" i="10"/>
  <c r="F82" i="10"/>
  <c r="E82" i="10"/>
  <c r="D82" i="10"/>
  <c r="C82" i="10"/>
  <c r="B82" i="10"/>
  <c r="K81" i="10"/>
  <c r="J81" i="10"/>
  <c r="I81" i="10"/>
  <c r="H81" i="10"/>
  <c r="G81" i="10"/>
  <c r="F81" i="10"/>
  <c r="E81" i="10"/>
  <c r="D81" i="10"/>
  <c r="C81" i="10"/>
  <c r="B81" i="10"/>
  <c r="K80" i="10"/>
  <c r="J80" i="10"/>
  <c r="I80" i="10"/>
  <c r="H80" i="10"/>
  <c r="G80" i="10"/>
  <c r="F80" i="10"/>
  <c r="E80" i="10"/>
  <c r="D80" i="10"/>
  <c r="C80" i="10"/>
  <c r="B80" i="10"/>
  <c r="K79" i="10"/>
  <c r="J79" i="10"/>
  <c r="I79" i="10"/>
  <c r="H79" i="10"/>
  <c r="G79" i="10"/>
  <c r="F79" i="10"/>
  <c r="E79" i="10"/>
  <c r="D79" i="10"/>
  <c r="C79" i="10"/>
  <c r="B79" i="10"/>
  <c r="K78" i="10"/>
  <c r="J78" i="10"/>
  <c r="I78" i="10"/>
  <c r="H78" i="10"/>
  <c r="G78" i="10"/>
  <c r="F78" i="10"/>
  <c r="E78" i="10"/>
  <c r="D78" i="10"/>
  <c r="C78" i="10"/>
  <c r="B78" i="10"/>
  <c r="K77" i="10"/>
  <c r="J77" i="10"/>
  <c r="I77" i="10"/>
  <c r="H77" i="10"/>
  <c r="G77" i="10"/>
  <c r="F77" i="10"/>
  <c r="E77" i="10"/>
  <c r="D77" i="10"/>
  <c r="C77" i="10"/>
  <c r="B77" i="10"/>
  <c r="K76" i="10"/>
  <c r="J76" i="10"/>
  <c r="I76" i="10"/>
  <c r="H76" i="10"/>
  <c r="G76" i="10"/>
  <c r="F76" i="10"/>
  <c r="E76" i="10"/>
  <c r="D76" i="10"/>
  <c r="C76" i="10"/>
  <c r="B76" i="10"/>
  <c r="K75" i="10"/>
  <c r="J75" i="10"/>
  <c r="I75" i="10"/>
  <c r="H75" i="10"/>
  <c r="G75" i="10"/>
  <c r="F75" i="10"/>
  <c r="E75" i="10"/>
  <c r="D75" i="10"/>
  <c r="C75" i="10"/>
  <c r="B75" i="10"/>
  <c r="K74" i="10"/>
  <c r="J74" i="10"/>
  <c r="I74" i="10"/>
  <c r="H74" i="10"/>
  <c r="G74" i="10"/>
  <c r="F74" i="10"/>
  <c r="E74" i="10"/>
  <c r="D74" i="10"/>
  <c r="C74" i="10"/>
  <c r="B74" i="10"/>
  <c r="K73" i="10"/>
  <c r="J73" i="10"/>
  <c r="I73" i="10"/>
  <c r="H73" i="10"/>
  <c r="G73" i="10"/>
  <c r="F73" i="10"/>
  <c r="E73" i="10"/>
  <c r="D73" i="10"/>
  <c r="C73" i="10"/>
  <c r="B73" i="10"/>
  <c r="K72" i="10"/>
  <c r="J72" i="10"/>
  <c r="I72" i="10"/>
  <c r="H72" i="10"/>
  <c r="G72" i="10"/>
  <c r="F72" i="10"/>
  <c r="E72" i="10"/>
  <c r="D72" i="10"/>
  <c r="C72" i="10"/>
  <c r="B72" i="10"/>
  <c r="K71" i="10"/>
  <c r="J71" i="10"/>
  <c r="I71" i="10"/>
  <c r="H71" i="10"/>
  <c r="G71" i="10"/>
  <c r="F71" i="10"/>
  <c r="E71" i="10"/>
  <c r="D71" i="10"/>
  <c r="C71" i="10"/>
  <c r="B71" i="10"/>
  <c r="K70" i="10"/>
  <c r="J70" i="10"/>
  <c r="I70" i="10"/>
  <c r="H70" i="10"/>
  <c r="G70" i="10"/>
  <c r="F70" i="10"/>
  <c r="E70" i="10"/>
  <c r="D70" i="10"/>
  <c r="C70" i="10"/>
  <c r="B70" i="10"/>
  <c r="K69" i="10"/>
  <c r="J69" i="10"/>
  <c r="I69" i="10"/>
  <c r="H69" i="10"/>
  <c r="G69" i="10"/>
  <c r="F69" i="10"/>
  <c r="E69" i="10"/>
  <c r="D69" i="10"/>
  <c r="C69" i="10"/>
  <c r="B69" i="10"/>
  <c r="K68" i="10"/>
  <c r="J68" i="10"/>
  <c r="I68" i="10"/>
  <c r="H68" i="10"/>
  <c r="G68" i="10"/>
  <c r="F68" i="10"/>
  <c r="E68" i="10"/>
  <c r="D68" i="10"/>
  <c r="C68" i="10"/>
  <c r="B68" i="10"/>
  <c r="K67" i="10"/>
  <c r="J67" i="10"/>
  <c r="I67" i="10"/>
  <c r="H67" i="10"/>
  <c r="G67" i="10"/>
  <c r="F67" i="10"/>
  <c r="E67" i="10"/>
  <c r="D67" i="10"/>
  <c r="C67" i="10"/>
  <c r="B67" i="10"/>
  <c r="K66" i="10"/>
  <c r="J66" i="10"/>
  <c r="I66" i="10"/>
  <c r="H66" i="10"/>
  <c r="G66" i="10"/>
  <c r="F66" i="10"/>
  <c r="E66" i="10"/>
  <c r="D66" i="10"/>
  <c r="C66" i="10"/>
  <c r="B66" i="10"/>
  <c r="K65" i="10"/>
  <c r="J65" i="10"/>
  <c r="I65" i="10"/>
  <c r="H65" i="10"/>
  <c r="G65" i="10"/>
  <c r="F65" i="10"/>
  <c r="E65" i="10"/>
  <c r="D65" i="10"/>
  <c r="C65" i="10"/>
  <c r="B65" i="10"/>
  <c r="K64" i="10"/>
  <c r="J64" i="10"/>
  <c r="I64" i="10"/>
  <c r="H64" i="10"/>
  <c r="G64" i="10"/>
  <c r="F64" i="10"/>
  <c r="E64" i="10"/>
  <c r="D64" i="10"/>
  <c r="C64" i="10"/>
  <c r="B64" i="10"/>
  <c r="K63" i="10"/>
  <c r="J63" i="10"/>
  <c r="I63" i="10"/>
  <c r="H63" i="10"/>
  <c r="G63" i="10"/>
  <c r="F63" i="10"/>
  <c r="E63" i="10"/>
  <c r="D63" i="10"/>
  <c r="C63" i="10"/>
  <c r="B63" i="10"/>
  <c r="K62" i="10"/>
  <c r="J62" i="10"/>
  <c r="I62" i="10"/>
  <c r="H62" i="10"/>
  <c r="G62" i="10"/>
  <c r="F62" i="10"/>
  <c r="E62" i="10"/>
  <c r="D62" i="10"/>
  <c r="C62" i="10"/>
  <c r="B62" i="10"/>
  <c r="K61" i="10"/>
  <c r="J61" i="10"/>
  <c r="I61" i="10"/>
  <c r="H61" i="10"/>
  <c r="G61" i="10"/>
  <c r="F61" i="10"/>
  <c r="E61" i="10"/>
  <c r="D61" i="10"/>
  <c r="C61" i="10"/>
  <c r="B61" i="10"/>
  <c r="K60" i="10"/>
  <c r="J60" i="10"/>
  <c r="I60" i="10"/>
  <c r="H60" i="10"/>
  <c r="G60" i="10"/>
  <c r="F60" i="10"/>
  <c r="E60" i="10"/>
  <c r="D60" i="10"/>
  <c r="C60" i="10"/>
  <c r="B60" i="10"/>
  <c r="K59" i="10"/>
  <c r="J59" i="10"/>
  <c r="I59" i="10"/>
  <c r="H59" i="10"/>
  <c r="G59" i="10"/>
  <c r="F59" i="10"/>
  <c r="E59" i="10"/>
  <c r="D59" i="10"/>
  <c r="C59" i="10"/>
  <c r="B59" i="10"/>
  <c r="K58" i="10"/>
  <c r="J58" i="10"/>
  <c r="I58" i="10"/>
  <c r="H58" i="10"/>
  <c r="G58" i="10"/>
  <c r="F58" i="10"/>
  <c r="E58" i="10"/>
  <c r="D58" i="10"/>
  <c r="C58" i="10"/>
  <c r="B58" i="10"/>
  <c r="K57" i="10"/>
  <c r="J57" i="10"/>
  <c r="I57" i="10"/>
  <c r="H57" i="10"/>
  <c r="G57" i="10"/>
  <c r="F57" i="10"/>
  <c r="E57" i="10"/>
  <c r="D57" i="10"/>
  <c r="C57" i="10"/>
  <c r="B57" i="10"/>
  <c r="K56" i="10"/>
  <c r="J56" i="10"/>
  <c r="I56" i="10"/>
  <c r="H56" i="10"/>
  <c r="G56" i="10"/>
  <c r="F56" i="10"/>
  <c r="E56" i="10"/>
  <c r="D56" i="10"/>
  <c r="C56" i="10"/>
  <c r="B56" i="10"/>
  <c r="K55" i="10"/>
  <c r="J55" i="10"/>
  <c r="I55" i="10"/>
  <c r="H55" i="10"/>
  <c r="G55" i="10"/>
  <c r="F55" i="10"/>
  <c r="E55" i="10"/>
  <c r="D55" i="10"/>
  <c r="C55" i="10"/>
  <c r="B55" i="10"/>
  <c r="K54" i="10"/>
  <c r="J54" i="10"/>
  <c r="I54" i="10"/>
  <c r="H54" i="10"/>
  <c r="G54" i="10"/>
  <c r="F54" i="10"/>
  <c r="E54" i="10"/>
  <c r="D54" i="10"/>
  <c r="C54" i="10"/>
  <c r="B54" i="10"/>
  <c r="K53" i="10"/>
  <c r="J53" i="10"/>
  <c r="I53" i="10"/>
  <c r="H53" i="10"/>
  <c r="G53" i="10"/>
  <c r="F53" i="10"/>
  <c r="E53" i="10"/>
  <c r="D53" i="10"/>
  <c r="C53" i="10"/>
  <c r="B53" i="10"/>
  <c r="K52" i="10"/>
  <c r="J52" i="10"/>
  <c r="I52" i="10"/>
  <c r="H52" i="10"/>
  <c r="G52" i="10"/>
  <c r="F52" i="10"/>
  <c r="E52" i="10"/>
  <c r="D52" i="10"/>
  <c r="C52" i="10"/>
  <c r="B52" i="10"/>
  <c r="K51" i="10"/>
  <c r="J51" i="10"/>
  <c r="I51" i="10"/>
  <c r="H51" i="10"/>
  <c r="G51" i="10"/>
  <c r="F51" i="10"/>
  <c r="E51" i="10"/>
  <c r="D51" i="10"/>
  <c r="C51" i="10"/>
  <c r="B51" i="10"/>
  <c r="K50" i="10"/>
  <c r="J50" i="10"/>
  <c r="I50" i="10"/>
  <c r="H50" i="10"/>
  <c r="G50" i="10"/>
  <c r="F50" i="10"/>
  <c r="E50" i="10"/>
  <c r="D50" i="10"/>
  <c r="C50" i="10"/>
  <c r="B50" i="10"/>
  <c r="K49" i="10"/>
  <c r="J49" i="10"/>
  <c r="I49" i="10"/>
  <c r="H49" i="10"/>
  <c r="G49" i="10"/>
  <c r="F49" i="10"/>
  <c r="E49" i="10"/>
  <c r="D49" i="10"/>
  <c r="C49" i="10"/>
  <c r="B49" i="10"/>
  <c r="K48" i="10"/>
  <c r="J48" i="10"/>
  <c r="I48" i="10"/>
  <c r="H48" i="10"/>
  <c r="G48" i="10"/>
  <c r="F48" i="10"/>
  <c r="E48" i="10"/>
  <c r="D48" i="10"/>
  <c r="C48" i="10"/>
  <c r="B48" i="10"/>
  <c r="K47" i="10"/>
  <c r="J47" i="10"/>
  <c r="I47" i="10"/>
  <c r="H47" i="10"/>
  <c r="G47" i="10"/>
  <c r="F47" i="10"/>
  <c r="E47" i="10"/>
  <c r="D47" i="10"/>
  <c r="C47" i="10"/>
  <c r="B47" i="10"/>
  <c r="K46" i="10"/>
  <c r="J46" i="10"/>
  <c r="I46" i="10"/>
  <c r="H46" i="10"/>
  <c r="G46" i="10"/>
  <c r="F46" i="10"/>
  <c r="E46" i="10"/>
  <c r="D46" i="10"/>
  <c r="C46" i="10"/>
  <c r="B46" i="10"/>
  <c r="K45" i="10"/>
  <c r="J45" i="10"/>
  <c r="I45" i="10"/>
  <c r="H45" i="10"/>
  <c r="G45" i="10"/>
  <c r="F45" i="10"/>
  <c r="E45" i="10"/>
  <c r="D45" i="10"/>
  <c r="C45" i="10"/>
  <c r="B45" i="10"/>
  <c r="K44" i="10"/>
  <c r="J44" i="10"/>
  <c r="I44" i="10"/>
  <c r="H44" i="10"/>
  <c r="G44" i="10"/>
  <c r="F44" i="10"/>
  <c r="E44" i="10"/>
  <c r="D44" i="10"/>
  <c r="C44" i="10"/>
  <c r="B44" i="10"/>
  <c r="K43" i="10"/>
  <c r="J43" i="10"/>
  <c r="I43" i="10"/>
  <c r="H43" i="10"/>
  <c r="G43" i="10"/>
  <c r="F43" i="10"/>
  <c r="E43" i="10"/>
  <c r="D43" i="10"/>
  <c r="C43" i="10"/>
  <c r="B43" i="10"/>
  <c r="K42" i="10"/>
  <c r="J42" i="10"/>
  <c r="I42" i="10"/>
  <c r="H42" i="10"/>
  <c r="G42" i="10"/>
  <c r="F42" i="10"/>
  <c r="E42" i="10"/>
  <c r="D42" i="10"/>
  <c r="C42" i="10"/>
  <c r="B42" i="10"/>
  <c r="K41" i="10"/>
  <c r="J41" i="10"/>
  <c r="I41" i="10"/>
  <c r="H41" i="10"/>
  <c r="G41" i="10"/>
  <c r="F41" i="10"/>
  <c r="E41" i="10"/>
  <c r="D41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68" i="11"/>
  <c r="J368" i="11"/>
  <c r="I368" i="11"/>
  <c r="H368" i="11"/>
  <c r="G368" i="11"/>
  <c r="F368" i="11"/>
  <c r="E368" i="11"/>
  <c r="D368" i="11"/>
  <c r="C368" i="11"/>
  <c r="B368" i="11"/>
  <c r="K367" i="11"/>
  <c r="J367" i="11"/>
  <c r="I367" i="11"/>
  <c r="H367" i="11"/>
  <c r="G367" i="11"/>
  <c r="F367" i="11"/>
  <c r="E367" i="11"/>
  <c r="D367" i="11"/>
  <c r="C367" i="11"/>
  <c r="B367" i="11"/>
  <c r="K366" i="11"/>
  <c r="J366" i="11"/>
  <c r="I366" i="11"/>
  <c r="H366" i="11"/>
  <c r="G366" i="11"/>
  <c r="F366" i="11"/>
  <c r="E366" i="11"/>
  <c r="D366" i="11"/>
  <c r="C366" i="11"/>
  <c r="B366" i="11"/>
  <c r="K365" i="11"/>
  <c r="J365" i="11"/>
  <c r="I365" i="11"/>
  <c r="H365" i="11"/>
  <c r="G365" i="11"/>
  <c r="F365" i="11"/>
  <c r="E365" i="11"/>
  <c r="D365" i="11"/>
  <c r="C365" i="11"/>
  <c r="B365" i="11"/>
  <c r="K364" i="11"/>
  <c r="J364" i="11"/>
  <c r="I364" i="11"/>
  <c r="H364" i="11"/>
  <c r="G364" i="11"/>
  <c r="F364" i="11"/>
  <c r="E364" i="11"/>
  <c r="D364" i="11"/>
  <c r="C364" i="11"/>
  <c r="B364" i="11"/>
  <c r="K363" i="11"/>
  <c r="J363" i="11"/>
  <c r="I363" i="11"/>
  <c r="H363" i="11"/>
  <c r="G363" i="11"/>
  <c r="F363" i="11"/>
  <c r="E363" i="11"/>
  <c r="D363" i="11"/>
  <c r="C363" i="11"/>
  <c r="B363" i="11"/>
  <c r="K362" i="11"/>
  <c r="J362" i="11"/>
  <c r="I362" i="11"/>
  <c r="H362" i="11"/>
  <c r="G362" i="11"/>
  <c r="F362" i="11"/>
  <c r="E362" i="11"/>
  <c r="D362" i="11"/>
  <c r="C362" i="11"/>
  <c r="B362" i="11"/>
  <c r="K361" i="11"/>
  <c r="J361" i="11"/>
  <c r="I361" i="11"/>
  <c r="H361" i="11"/>
  <c r="G361" i="11"/>
  <c r="F361" i="11"/>
  <c r="E361" i="11"/>
  <c r="D361" i="11"/>
  <c r="C361" i="11"/>
  <c r="B361" i="11"/>
  <c r="K360" i="11"/>
  <c r="J360" i="11"/>
  <c r="I360" i="11"/>
  <c r="H360" i="11"/>
  <c r="G360" i="11"/>
  <c r="F360" i="11"/>
  <c r="E360" i="11"/>
  <c r="D360" i="11"/>
  <c r="C360" i="11"/>
  <c r="B360" i="11"/>
  <c r="K359" i="11"/>
  <c r="J359" i="11"/>
  <c r="I359" i="11"/>
  <c r="H359" i="11"/>
  <c r="G359" i="11"/>
  <c r="F359" i="11"/>
  <c r="E359" i="11"/>
  <c r="D359" i="11"/>
  <c r="C359" i="11"/>
  <c r="B359" i="11"/>
  <c r="K358" i="11"/>
  <c r="J358" i="11"/>
  <c r="I358" i="11"/>
  <c r="H358" i="11"/>
  <c r="G358" i="11"/>
  <c r="F358" i="11"/>
  <c r="E358" i="11"/>
  <c r="D358" i="11"/>
  <c r="C358" i="11"/>
  <c r="B358" i="11"/>
  <c r="K357" i="11"/>
  <c r="J357" i="11"/>
  <c r="I357" i="11"/>
  <c r="H357" i="11"/>
  <c r="G357" i="11"/>
  <c r="F357" i="11"/>
  <c r="E357" i="11"/>
  <c r="D357" i="11"/>
  <c r="C357" i="11"/>
  <c r="B357" i="11"/>
  <c r="K356" i="11"/>
  <c r="J356" i="11"/>
  <c r="I356" i="11"/>
  <c r="H356" i="11"/>
  <c r="G356" i="11"/>
  <c r="F356" i="11"/>
  <c r="E356" i="11"/>
  <c r="D356" i="11"/>
  <c r="C356" i="11"/>
  <c r="B356" i="11"/>
  <c r="K355" i="11"/>
  <c r="J355" i="11"/>
  <c r="I355" i="11"/>
  <c r="H355" i="11"/>
  <c r="G355" i="11"/>
  <c r="F355" i="11"/>
  <c r="E355" i="11"/>
  <c r="D355" i="11"/>
  <c r="C355" i="11"/>
  <c r="B355" i="11"/>
  <c r="K354" i="11"/>
  <c r="J354" i="11"/>
  <c r="I354" i="11"/>
  <c r="H354" i="11"/>
  <c r="G354" i="11"/>
  <c r="F354" i="11"/>
  <c r="E354" i="11"/>
  <c r="D354" i="11"/>
  <c r="C354" i="11"/>
  <c r="B354" i="11"/>
  <c r="K353" i="11"/>
  <c r="J353" i="11"/>
  <c r="I353" i="11"/>
  <c r="H353" i="11"/>
  <c r="G353" i="11"/>
  <c r="F353" i="11"/>
  <c r="E353" i="11"/>
  <c r="D353" i="11"/>
  <c r="C353" i="11"/>
  <c r="B353" i="11"/>
  <c r="K352" i="11"/>
  <c r="J352" i="11"/>
  <c r="I352" i="11"/>
  <c r="H352" i="11"/>
  <c r="G352" i="11"/>
  <c r="F352" i="11"/>
  <c r="E352" i="11"/>
  <c r="D352" i="11"/>
  <c r="C352" i="11"/>
  <c r="B352" i="11"/>
  <c r="K351" i="11"/>
  <c r="J351" i="11"/>
  <c r="I351" i="11"/>
  <c r="H351" i="11"/>
  <c r="G351" i="11"/>
  <c r="F351" i="11"/>
  <c r="E351" i="11"/>
  <c r="D351" i="11"/>
  <c r="C351" i="11"/>
  <c r="B351" i="11"/>
  <c r="K350" i="11"/>
  <c r="J350" i="11"/>
  <c r="I350" i="11"/>
  <c r="H350" i="11"/>
  <c r="G350" i="11"/>
  <c r="F350" i="11"/>
  <c r="E350" i="11"/>
  <c r="D350" i="11"/>
  <c r="C350" i="11"/>
  <c r="B350" i="11"/>
  <c r="K349" i="11"/>
  <c r="J349" i="11"/>
  <c r="I349" i="11"/>
  <c r="H349" i="11"/>
  <c r="G349" i="11"/>
  <c r="F349" i="11"/>
  <c r="E349" i="11"/>
  <c r="D349" i="11"/>
  <c r="C349" i="11"/>
  <c r="B349" i="11"/>
  <c r="K348" i="11"/>
  <c r="J348" i="11"/>
  <c r="I348" i="11"/>
  <c r="H348" i="11"/>
  <c r="G348" i="11"/>
  <c r="F348" i="11"/>
  <c r="E348" i="11"/>
  <c r="D348" i="11"/>
  <c r="C348" i="11"/>
  <c r="B348" i="11"/>
  <c r="K347" i="11"/>
  <c r="J347" i="11"/>
  <c r="I347" i="11"/>
  <c r="H347" i="11"/>
  <c r="G347" i="11"/>
  <c r="F347" i="11"/>
  <c r="E347" i="11"/>
  <c r="D347" i="11"/>
  <c r="C347" i="11"/>
  <c r="B347" i="11"/>
  <c r="K346" i="11"/>
  <c r="J346" i="11"/>
  <c r="I346" i="11"/>
  <c r="H346" i="11"/>
  <c r="G346" i="11"/>
  <c r="F346" i="11"/>
  <c r="E346" i="11"/>
  <c r="D346" i="11"/>
  <c r="C346" i="11"/>
  <c r="B346" i="11"/>
  <c r="K345" i="11"/>
  <c r="J345" i="11"/>
  <c r="I345" i="11"/>
  <c r="H345" i="11"/>
  <c r="G345" i="11"/>
  <c r="F345" i="11"/>
  <c r="E345" i="11"/>
  <c r="D345" i="11"/>
  <c r="C345" i="11"/>
  <c r="B345" i="11"/>
  <c r="K344" i="11"/>
  <c r="J344" i="11"/>
  <c r="I344" i="11"/>
  <c r="H344" i="11"/>
  <c r="G344" i="11"/>
  <c r="F344" i="11"/>
  <c r="E344" i="11"/>
  <c r="D344" i="11"/>
  <c r="C344" i="11"/>
  <c r="B344" i="11"/>
  <c r="K343" i="11"/>
  <c r="J343" i="11"/>
  <c r="I343" i="11"/>
  <c r="H343" i="11"/>
  <c r="G343" i="11"/>
  <c r="F343" i="11"/>
  <c r="E343" i="11"/>
  <c r="D343" i="11"/>
  <c r="C343" i="11"/>
  <c r="B343" i="11"/>
  <c r="K342" i="11"/>
  <c r="J342" i="11"/>
  <c r="I342" i="11"/>
  <c r="H342" i="11"/>
  <c r="G342" i="11"/>
  <c r="F342" i="11"/>
  <c r="E342" i="11"/>
  <c r="D342" i="11"/>
  <c r="C342" i="11"/>
  <c r="B342" i="11"/>
  <c r="K341" i="11"/>
  <c r="J341" i="11"/>
  <c r="I341" i="11"/>
  <c r="H341" i="11"/>
  <c r="G341" i="11"/>
  <c r="F341" i="11"/>
  <c r="E341" i="11"/>
  <c r="D341" i="11"/>
  <c r="C341" i="11"/>
  <c r="B341" i="11"/>
  <c r="K340" i="11"/>
  <c r="J340" i="11"/>
  <c r="I340" i="11"/>
  <c r="H340" i="11"/>
  <c r="G340" i="11"/>
  <c r="F340" i="11"/>
  <c r="E340" i="11"/>
  <c r="D340" i="11"/>
  <c r="C340" i="11"/>
  <c r="B340" i="11"/>
  <c r="K339" i="11"/>
  <c r="J339" i="11"/>
  <c r="I339" i="11"/>
  <c r="H339" i="11"/>
  <c r="G339" i="11"/>
  <c r="F339" i="11"/>
  <c r="E339" i="11"/>
  <c r="D339" i="11"/>
  <c r="C339" i="11"/>
  <c r="B339" i="11"/>
  <c r="K338" i="11"/>
  <c r="J338" i="11"/>
  <c r="I338" i="11"/>
  <c r="H338" i="11"/>
  <c r="G338" i="11"/>
  <c r="F338" i="11"/>
  <c r="E338" i="11"/>
  <c r="D338" i="11"/>
  <c r="C338" i="11"/>
  <c r="B338" i="11"/>
  <c r="K337" i="11"/>
  <c r="J337" i="11"/>
  <c r="I337" i="11"/>
  <c r="H337" i="11"/>
  <c r="G337" i="11"/>
  <c r="F337" i="11"/>
  <c r="E337" i="11"/>
  <c r="D337" i="11"/>
  <c r="C337" i="11"/>
  <c r="B337" i="11"/>
  <c r="K336" i="11"/>
  <c r="J336" i="11"/>
  <c r="I336" i="11"/>
  <c r="H336" i="11"/>
  <c r="G336" i="11"/>
  <c r="F336" i="11"/>
  <c r="E336" i="11"/>
  <c r="D336" i="11"/>
  <c r="C336" i="11"/>
  <c r="B336" i="11"/>
  <c r="K335" i="11"/>
  <c r="J335" i="11"/>
  <c r="I335" i="11"/>
  <c r="H335" i="11"/>
  <c r="G335" i="11"/>
  <c r="F335" i="11"/>
  <c r="E335" i="11"/>
  <c r="D335" i="11"/>
  <c r="C335" i="11"/>
  <c r="B335" i="11"/>
  <c r="K334" i="11"/>
  <c r="J334" i="11"/>
  <c r="I334" i="11"/>
  <c r="H334" i="11"/>
  <c r="G334" i="11"/>
  <c r="F334" i="11"/>
  <c r="E334" i="11"/>
  <c r="D334" i="11"/>
  <c r="C334" i="11"/>
  <c r="B334" i="11"/>
  <c r="K333" i="11"/>
  <c r="J333" i="11"/>
  <c r="I333" i="11"/>
  <c r="H333" i="11"/>
  <c r="G333" i="11"/>
  <c r="F333" i="11"/>
  <c r="E333" i="11"/>
  <c r="D333" i="11"/>
  <c r="C333" i="11"/>
  <c r="B333" i="11"/>
  <c r="K332" i="11"/>
  <c r="J332" i="11"/>
  <c r="I332" i="11"/>
  <c r="H332" i="11"/>
  <c r="G332" i="11"/>
  <c r="F332" i="11"/>
  <c r="E332" i="11"/>
  <c r="D332" i="11"/>
  <c r="C332" i="11"/>
  <c r="B332" i="11"/>
  <c r="K331" i="11"/>
  <c r="J331" i="11"/>
  <c r="I331" i="11"/>
  <c r="H331" i="11"/>
  <c r="G331" i="11"/>
  <c r="F331" i="11"/>
  <c r="E331" i="11"/>
  <c r="D331" i="11"/>
  <c r="C331" i="11"/>
  <c r="B331" i="11"/>
  <c r="K330" i="11"/>
  <c r="J330" i="11"/>
  <c r="I330" i="11"/>
  <c r="H330" i="11"/>
  <c r="G330" i="11"/>
  <c r="F330" i="11"/>
  <c r="E330" i="11"/>
  <c r="D330" i="11"/>
  <c r="C330" i="11"/>
  <c r="B330" i="11"/>
  <c r="K329" i="11"/>
  <c r="J329" i="11"/>
  <c r="I329" i="11"/>
  <c r="H329" i="11"/>
  <c r="G329" i="11"/>
  <c r="F329" i="11"/>
  <c r="E329" i="11"/>
  <c r="D329" i="11"/>
  <c r="C329" i="11"/>
  <c r="B329" i="11"/>
  <c r="K328" i="11"/>
  <c r="J328" i="11"/>
  <c r="I328" i="11"/>
  <c r="H328" i="11"/>
  <c r="G328" i="11"/>
  <c r="F328" i="11"/>
  <c r="E328" i="11"/>
  <c r="D328" i="11"/>
  <c r="C328" i="11"/>
  <c r="B328" i="11"/>
  <c r="K327" i="11"/>
  <c r="J327" i="11"/>
  <c r="I327" i="11"/>
  <c r="H327" i="11"/>
  <c r="G327" i="11"/>
  <c r="F327" i="11"/>
  <c r="E327" i="11"/>
  <c r="D327" i="11"/>
  <c r="C327" i="11"/>
  <c r="B327" i="11"/>
  <c r="K326" i="11"/>
  <c r="J326" i="11"/>
  <c r="I326" i="11"/>
  <c r="H326" i="11"/>
  <c r="G326" i="11"/>
  <c r="F326" i="11"/>
  <c r="E326" i="11"/>
  <c r="D326" i="11"/>
  <c r="C326" i="11"/>
  <c r="B326" i="11"/>
  <c r="K325" i="11"/>
  <c r="J325" i="11"/>
  <c r="I325" i="11"/>
  <c r="H325" i="11"/>
  <c r="G325" i="11"/>
  <c r="F325" i="11"/>
  <c r="E325" i="11"/>
  <c r="D325" i="11"/>
  <c r="C325" i="11"/>
  <c r="B325" i="11"/>
  <c r="K324" i="11"/>
  <c r="J324" i="11"/>
  <c r="I324" i="11"/>
  <c r="H324" i="11"/>
  <c r="G324" i="11"/>
  <c r="F324" i="11"/>
  <c r="E324" i="11"/>
  <c r="D324" i="11"/>
  <c r="C324" i="11"/>
  <c r="B324" i="11"/>
  <c r="K323" i="11"/>
  <c r="J323" i="11"/>
  <c r="I323" i="11"/>
  <c r="H323" i="11"/>
  <c r="G323" i="11"/>
  <c r="F323" i="11"/>
  <c r="E323" i="11"/>
  <c r="D323" i="11"/>
  <c r="C323" i="11"/>
  <c r="B323" i="11"/>
  <c r="K322" i="11"/>
  <c r="J322" i="11"/>
  <c r="I322" i="11"/>
  <c r="H322" i="11"/>
  <c r="G322" i="11"/>
  <c r="F322" i="11"/>
  <c r="E322" i="11"/>
  <c r="D322" i="11"/>
  <c r="C322" i="11"/>
  <c r="B322" i="11"/>
  <c r="K321" i="11"/>
  <c r="J321" i="11"/>
  <c r="I321" i="11"/>
  <c r="H321" i="11"/>
  <c r="G321" i="11"/>
  <c r="F321" i="11"/>
  <c r="E321" i="11"/>
  <c r="D321" i="11"/>
  <c r="C321" i="11"/>
  <c r="B321" i="11"/>
  <c r="K320" i="11"/>
  <c r="J320" i="11"/>
  <c r="I320" i="11"/>
  <c r="H320" i="11"/>
  <c r="G320" i="11"/>
  <c r="F320" i="11"/>
  <c r="E320" i="11"/>
  <c r="D320" i="11"/>
  <c r="C320" i="11"/>
  <c r="B320" i="11"/>
  <c r="K319" i="11"/>
  <c r="J319" i="11"/>
  <c r="I319" i="11"/>
  <c r="H319" i="11"/>
  <c r="G319" i="11"/>
  <c r="F319" i="11"/>
  <c r="E319" i="11"/>
  <c r="D319" i="11"/>
  <c r="C319" i="11"/>
  <c r="B319" i="11"/>
  <c r="K318" i="11"/>
  <c r="J318" i="11"/>
  <c r="I318" i="11"/>
  <c r="H318" i="11"/>
  <c r="G318" i="11"/>
  <c r="F318" i="11"/>
  <c r="E318" i="11"/>
  <c r="D318" i="11"/>
  <c r="C318" i="11"/>
  <c r="B318" i="11"/>
  <c r="K317" i="11"/>
  <c r="J317" i="11"/>
  <c r="I317" i="11"/>
  <c r="H317" i="11"/>
  <c r="G317" i="11"/>
  <c r="F317" i="11"/>
  <c r="E317" i="11"/>
  <c r="D317" i="11"/>
  <c r="C317" i="11"/>
  <c r="B317" i="11"/>
  <c r="K316" i="11"/>
  <c r="J316" i="11"/>
  <c r="I316" i="11"/>
  <c r="H316" i="11"/>
  <c r="G316" i="11"/>
  <c r="F316" i="11"/>
  <c r="E316" i="11"/>
  <c r="D316" i="11"/>
  <c r="C316" i="11"/>
  <c r="B316" i="11"/>
  <c r="K315" i="11"/>
  <c r="J315" i="11"/>
  <c r="I315" i="11"/>
  <c r="H315" i="11"/>
  <c r="G315" i="11"/>
  <c r="F315" i="11"/>
  <c r="E315" i="11"/>
  <c r="D315" i="11"/>
  <c r="C315" i="11"/>
  <c r="B315" i="11"/>
  <c r="K314" i="11"/>
  <c r="J314" i="11"/>
  <c r="I314" i="11"/>
  <c r="H314" i="11"/>
  <c r="G314" i="11"/>
  <c r="F314" i="11"/>
  <c r="E314" i="11"/>
  <c r="D314" i="11"/>
  <c r="C314" i="11"/>
  <c r="B314" i="11"/>
  <c r="K313" i="11"/>
  <c r="J313" i="11"/>
  <c r="I313" i="11"/>
  <c r="H313" i="11"/>
  <c r="G313" i="11"/>
  <c r="F313" i="11"/>
  <c r="E313" i="11"/>
  <c r="D313" i="11"/>
  <c r="C313" i="11"/>
  <c r="B313" i="11"/>
  <c r="K312" i="11"/>
  <c r="J312" i="11"/>
  <c r="I312" i="11"/>
  <c r="H312" i="11"/>
  <c r="G312" i="11"/>
  <c r="F312" i="11"/>
  <c r="E312" i="11"/>
  <c r="D312" i="11"/>
  <c r="C312" i="11"/>
  <c r="B312" i="11"/>
  <c r="K311" i="11"/>
  <c r="J311" i="11"/>
  <c r="I311" i="11"/>
  <c r="H311" i="11"/>
  <c r="G311" i="11"/>
  <c r="F311" i="11"/>
  <c r="E311" i="11"/>
  <c r="D311" i="11"/>
  <c r="C311" i="11"/>
  <c r="B311" i="11"/>
  <c r="K310" i="11"/>
  <c r="J310" i="11"/>
  <c r="I310" i="11"/>
  <c r="H310" i="11"/>
  <c r="G310" i="11"/>
  <c r="F310" i="11"/>
  <c r="E310" i="11"/>
  <c r="D310" i="11"/>
  <c r="C310" i="11"/>
  <c r="B310" i="11"/>
  <c r="K309" i="11"/>
  <c r="J309" i="11"/>
  <c r="I309" i="11"/>
  <c r="H309" i="11"/>
  <c r="G309" i="11"/>
  <c r="F309" i="11"/>
  <c r="E309" i="11"/>
  <c r="D309" i="11"/>
  <c r="C309" i="11"/>
  <c r="B309" i="11"/>
  <c r="K308" i="11"/>
  <c r="J308" i="11"/>
  <c r="I308" i="11"/>
  <c r="H308" i="11"/>
  <c r="G308" i="11"/>
  <c r="F308" i="11"/>
  <c r="E308" i="11"/>
  <c r="D308" i="11"/>
  <c r="C308" i="11"/>
  <c r="B308" i="11"/>
  <c r="K307" i="11"/>
  <c r="J307" i="11"/>
  <c r="I307" i="11"/>
  <c r="H307" i="11"/>
  <c r="G307" i="11"/>
  <c r="F307" i="11"/>
  <c r="E307" i="11"/>
  <c r="D307" i="11"/>
  <c r="C307" i="11"/>
  <c r="B307" i="11"/>
  <c r="K306" i="11"/>
  <c r="J306" i="11"/>
  <c r="I306" i="11"/>
  <c r="H306" i="11"/>
  <c r="G306" i="11"/>
  <c r="F306" i="11"/>
  <c r="E306" i="11"/>
  <c r="D306" i="11"/>
  <c r="C306" i="11"/>
  <c r="B306" i="11"/>
  <c r="K305" i="11"/>
  <c r="J305" i="11"/>
  <c r="I305" i="11"/>
  <c r="H305" i="11"/>
  <c r="G305" i="11"/>
  <c r="F305" i="11"/>
  <c r="E305" i="11"/>
  <c r="D305" i="11"/>
  <c r="C305" i="11"/>
  <c r="B305" i="11"/>
  <c r="K304" i="11"/>
  <c r="J304" i="11"/>
  <c r="I304" i="11"/>
  <c r="H304" i="11"/>
  <c r="G304" i="11"/>
  <c r="F304" i="11"/>
  <c r="E304" i="11"/>
  <c r="D304" i="11"/>
  <c r="C304" i="11"/>
  <c r="B304" i="11"/>
  <c r="K303" i="11"/>
  <c r="J303" i="11"/>
  <c r="I303" i="11"/>
  <c r="H303" i="11"/>
  <c r="G303" i="11"/>
  <c r="F303" i="11"/>
  <c r="E303" i="11"/>
  <c r="D303" i="11"/>
  <c r="C303" i="11"/>
  <c r="B303" i="11"/>
  <c r="K302" i="11"/>
  <c r="J302" i="11"/>
  <c r="I302" i="11"/>
  <c r="H302" i="11"/>
  <c r="G302" i="11"/>
  <c r="F302" i="11"/>
  <c r="E302" i="11"/>
  <c r="D302" i="11"/>
  <c r="C302" i="11"/>
  <c r="B302" i="11"/>
  <c r="K301" i="11"/>
  <c r="J301" i="11"/>
  <c r="I301" i="11"/>
  <c r="H301" i="11"/>
  <c r="G301" i="11"/>
  <c r="F301" i="11"/>
  <c r="E301" i="11"/>
  <c r="D301" i="11"/>
  <c r="C301" i="11"/>
  <c r="B301" i="11"/>
  <c r="K300" i="11"/>
  <c r="J300" i="11"/>
  <c r="I300" i="11"/>
  <c r="H300" i="11"/>
  <c r="G300" i="11"/>
  <c r="F300" i="11"/>
  <c r="E300" i="11"/>
  <c r="D300" i="11"/>
  <c r="C300" i="11"/>
  <c r="B300" i="11"/>
  <c r="K299" i="11"/>
  <c r="J299" i="11"/>
  <c r="I299" i="11"/>
  <c r="H299" i="11"/>
  <c r="G299" i="11"/>
  <c r="F299" i="11"/>
  <c r="E299" i="11"/>
  <c r="D299" i="11"/>
  <c r="C299" i="11"/>
  <c r="B299" i="11"/>
  <c r="K298" i="11"/>
  <c r="J298" i="11"/>
  <c r="I298" i="11"/>
  <c r="H298" i="11"/>
  <c r="G298" i="11"/>
  <c r="F298" i="11"/>
  <c r="E298" i="11"/>
  <c r="D298" i="11"/>
  <c r="C298" i="11"/>
  <c r="B298" i="11"/>
  <c r="K297" i="11"/>
  <c r="J297" i="11"/>
  <c r="I297" i="11"/>
  <c r="H297" i="11"/>
  <c r="G297" i="11"/>
  <c r="F297" i="11"/>
  <c r="E297" i="11"/>
  <c r="D297" i="11"/>
  <c r="C297" i="11"/>
  <c r="B297" i="11"/>
  <c r="K296" i="11"/>
  <c r="J296" i="11"/>
  <c r="I296" i="11"/>
  <c r="H296" i="11"/>
  <c r="G296" i="11"/>
  <c r="F296" i="11"/>
  <c r="E296" i="11"/>
  <c r="D296" i="11"/>
  <c r="C296" i="11"/>
  <c r="B296" i="11"/>
  <c r="K295" i="11"/>
  <c r="J295" i="11"/>
  <c r="I295" i="11"/>
  <c r="H295" i="11"/>
  <c r="G295" i="11"/>
  <c r="F295" i="11"/>
  <c r="E295" i="11"/>
  <c r="D295" i="11"/>
  <c r="C295" i="11"/>
  <c r="B295" i="11"/>
  <c r="K294" i="11"/>
  <c r="J294" i="11"/>
  <c r="I294" i="11"/>
  <c r="H294" i="11"/>
  <c r="G294" i="11"/>
  <c r="F294" i="11"/>
  <c r="E294" i="11"/>
  <c r="D294" i="11"/>
  <c r="C294" i="11"/>
  <c r="B294" i="11"/>
  <c r="K293" i="11"/>
  <c r="J293" i="11"/>
  <c r="I293" i="11"/>
  <c r="H293" i="11"/>
  <c r="G293" i="11"/>
  <c r="F293" i="11"/>
  <c r="E293" i="11"/>
  <c r="D293" i="11"/>
  <c r="C293" i="11"/>
  <c r="B293" i="11"/>
  <c r="K292" i="11"/>
  <c r="J292" i="11"/>
  <c r="I292" i="11"/>
  <c r="H292" i="11"/>
  <c r="G292" i="11"/>
  <c r="F292" i="11"/>
  <c r="E292" i="11"/>
  <c r="D292" i="11"/>
  <c r="C292" i="11"/>
  <c r="B292" i="11"/>
  <c r="K291" i="11"/>
  <c r="J291" i="11"/>
  <c r="I291" i="11"/>
  <c r="H291" i="11"/>
  <c r="G291" i="11"/>
  <c r="F291" i="11"/>
  <c r="E291" i="11"/>
  <c r="D291" i="11"/>
  <c r="C291" i="11"/>
  <c r="B291" i="11"/>
  <c r="K290" i="11"/>
  <c r="J290" i="11"/>
  <c r="I290" i="11"/>
  <c r="H290" i="11"/>
  <c r="G290" i="11"/>
  <c r="F290" i="11"/>
  <c r="E290" i="11"/>
  <c r="D290" i="11"/>
  <c r="C290" i="11"/>
  <c r="B290" i="11"/>
  <c r="K289" i="11"/>
  <c r="J289" i="11"/>
  <c r="I289" i="11"/>
  <c r="H289" i="11"/>
  <c r="G289" i="11"/>
  <c r="F289" i="11"/>
  <c r="E289" i="11"/>
  <c r="D289" i="11"/>
  <c r="C289" i="11"/>
  <c r="B289" i="11"/>
  <c r="K288" i="11"/>
  <c r="J288" i="11"/>
  <c r="I288" i="11"/>
  <c r="H288" i="11"/>
  <c r="G288" i="11"/>
  <c r="F288" i="11"/>
  <c r="E288" i="11"/>
  <c r="D288" i="11"/>
  <c r="C288" i="11"/>
  <c r="B288" i="11"/>
  <c r="K287" i="11"/>
  <c r="J287" i="11"/>
  <c r="I287" i="11"/>
  <c r="H287" i="11"/>
  <c r="G287" i="11"/>
  <c r="F287" i="11"/>
  <c r="E287" i="11"/>
  <c r="D287" i="11"/>
  <c r="C287" i="11"/>
  <c r="B287" i="11"/>
  <c r="K286" i="11"/>
  <c r="J286" i="11"/>
  <c r="I286" i="11"/>
  <c r="H286" i="11"/>
  <c r="G286" i="11"/>
  <c r="F286" i="11"/>
  <c r="E286" i="11"/>
  <c r="D286" i="11"/>
  <c r="C286" i="11"/>
  <c r="B286" i="11"/>
  <c r="K285" i="11"/>
  <c r="J285" i="11"/>
  <c r="I285" i="11"/>
  <c r="H285" i="11"/>
  <c r="G285" i="11"/>
  <c r="F285" i="11"/>
  <c r="E285" i="11"/>
  <c r="D285" i="11"/>
  <c r="C285" i="11"/>
  <c r="B285" i="11"/>
  <c r="K284" i="11"/>
  <c r="J284" i="11"/>
  <c r="I284" i="11"/>
  <c r="H284" i="11"/>
  <c r="G284" i="11"/>
  <c r="F284" i="11"/>
  <c r="E284" i="11"/>
  <c r="D284" i="11"/>
  <c r="C284" i="11"/>
  <c r="B284" i="11"/>
  <c r="K283" i="11"/>
  <c r="J283" i="11"/>
  <c r="I283" i="11"/>
  <c r="H283" i="11"/>
  <c r="G283" i="11"/>
  <c r="F283" i="11"/>
  <c r="E283" i="11"/>
  <c r="D283" i="11"/>
  <c r="C283" i="11"/>
  <c r="B283" i="11"/>
  <c r="K282" i="11"/>
  <c r="J282" i="11"/>
  <c r="I282" i="11"/>
  <c r="H282" i="11"/>
  <c r="G282" i="11"/>
  <c r="F282" i="11"/>
  <c r="E282" i="11"/>
  <c r="D282" i="11"/>
  <c r="C282" i="11"/>
  <c r="B282" i="11"/>
  <c r="K281" i="11"/>
  <c r="J281" i="11"/>
  <c r="I281" i="11"/>
  <c r="H281" i="11"/>
  <c r="G281" i="11"/>
  <c r="F281" i="11"/>
  <c r="E281" i="11"/>
  <c r="D281" i="11"/>
  <c r="C281" i="11"/>
  <c r="B281" i="11"/>
  <c r="K280" i="11"/>
  <c r="J280" i="11"/>
  <c r="I280" i="11"/>
  <c r="H280" i="11"/>
  <c r="G280" i="11"/>
  <c r="F280" i="11"/>
  <c r="E280" i="11"/>
  <c r="D280" i="11"/>
  <c r="C280" i="11"/>
  <c r="B280" i="11"/>
  <c r="K279" i="11"/>
  <c r="J279" i="11"/>
  <c r="I279" i="11"/>
  <c r="H279" i="11"/>
  <c r="G279" i="11"/>
  <c r="F279" i="11"/>
  <c r="E279" i="11"/>
  <c r="D279" i="11"/>
  <c r="C279" i="11"/>
  <c r="B279" i="11"/>
  <c r="K278" i="11"/>
  <c r="J278" i="11"/>
  <c r="I278" i="11"/>
  <c r="H278" i="11"/>
  <c r="G278" i="11"/>
  <c r="F278" i="11"/>
  <c r="E278" i="11"/>
  <c r="D278" i="11"/>
  <c r="C278" i="11"/>
  <c r="B278" i="11"/>
  <c r="K277" i="11"/>
  <c r="J277" i="11"/>
  <c r="I277" i="11"/>
  <c r="H277" i="11"/>
  <c r="G277" i="11"/>
  <c r="F277" i="11"/>
  <c r="E277" i="11"/>
  <c r="D277" i="11"/>
  <c r="C277" i="11"/>
  <c r="B277" i="11"/>
  <c r="K276" i="11"/>
  <c r="J276" i="11"/>
  <c r="I276" i="11"/>
  <c r="H276" i="11"/>
  <c r="G276" i="11"/>
  <c r="F276" i="11"/>
  <c r="E276" i="11"/>
  <c r="D276" i="11"/>
  <c r="C276" i="11"/>
  <c r="B276" i="11"/>
  <c r="K275" i="11"/>
  <c r="J275" i="11"/>
  <c r="I275" i="11"/>
  <c r="H275" i="11"/>
  <c r="G275" i="11"/>
  <c r="F275" i="11"/>
  <c r="E275" i="11"/>
  <c r="D275" i="11"/>
  <c r="C275" i="11"/>
  <c r="B275" i="11"/>
  <c r="K274" i="11"/>
  <c r="J274" i="11"/>
  <c r="I274" i="11"/>
  <c r="H274" i="11"/>
  <c r="G274" i="11"/>
  <c r="F274" i="11"/>
  <c r="E274" i="11"/>
  <c r="D274" i="11"/>
  <c r="C274" i="11"/>
  <c r="B274" i="11"/>
  <c r="K273" i="11"/>
  <c r="J273" i="11"/>
  <c r="I273" i="11"/>
  <c r="H273" i="11"/>
  <c r="G273" i="11"/>
  <c r="F273" i="11"/>
  <c r="E273" i="11"/>
  <c r="D273" i="11"/>
  <c r="C273" i="11"/>
  <c r="B273" i="11"/>
  <c r="K272" i="11"/>
  <c r="J272" i="11"/>
  <c r="I272" i="11"/>
  <c r="H272" i="11"/>
  <c r="G272" i="11"/>
  <c r="F272" i="11"/>
  <c r="E272" i="11"/>
  <c r="D272" i="11"/>
  <c r="C272" i="11"/>
  <c r="B272" i="11"/>
  <c r="K271" i="11"/>
  <c r="J271" i="11"/>
  <c r="I271" i="11"/>
  <c r="H271" i="11"/>
  <c r="G271" i="11"/>
  <c r="F271" i="11"/>
  <c r="E271" i="11"/>
  <c r="D271" i="11"/>
  <c r="C271" i="11"/>
  <c r="B271" i="11"/>
  <c r="K270" i="11"/>
  <c r="J270" i="11"/>
  <c r="I270" i="11"/>
  <c r="H270" i="11"/>
  <c r="G270" i="11"/>
  <c r="F270" i="11"/>
  <c r="E270" i="11"/>
  <c r="D270" i="11"/>
  <c r="C270" i="11"/>
  <c r="B270" i="11"/>
  <c r="K269" i="11"/>
  <c r="J269" i="11"/>
  <c r="I269" i="11"/>
  <c r="H269" i="11"/>
  <c r="G269" i="11"/>
  <c r="F269" i="11"/>
  <c r="E269" i="11"/>
  <c r="D269" i="11"/>
  <c r="C269" i="11"/>
  <c r="B269" i="11"/>
  <c r="K268" i="11"/>
  <c r="J268" i="11"/>
  <c r="I268" i="11"/>
  <c r="H268" i="11"/>
  <c r="G268" i="11"/>
  <c r="F268" i="11"/>
  <c r="E268" i="11"/>
  <c r="D268" i="11"/>
  <c r="C268" i="11"/>
  <c r="B268" i="11"/>
  <c r="K267" i="11"/>
  <c r="J267" i="11"/>
  <c r="I267" i="11"/>
  <c r="H267" i="11"/>
  <c r="G267" i="11"/>
  <c r="F267" i="11"/>
  <c r="E267" i="11"/>
  <c r="D267" i="11"/>
  <c r="C267" i="11"/>
  <c r="B267" i="11"/>
  <c r="K266" i="11"/>
  <c r="J266" i="11"/>
  <c r="I266" i="11"/>
  <c r="H266" i="11"/>
  <c r="G266" i="11"/>
  <c r="F266" i="11"/>
  <c r="E266" i="11"/>
  <c r="D266" i="11"/>
  <c r="C266" i="11"/>
  <c r="B266" i="11"/>
  <c r="K265" i="11"/>
  <c r="J265" i="11"/>
  <c r="I265" i="11"/>
  <c r="H265" i="11"/>
  <c r="G265" i="11"/>
  <c r="F265" i="11"/>
  <c r="E265" i="11"/>
  <c r="D265" i="11"/>
  <c r="C265" i="11"/>
  <c r="B265" i="11"/>
  <c r="K264" i="11"/>
  <c r="J264" i="11"/>
  <c r="I264" i="11"/>
  <c r="H264" i="11"/>
  <c r="G264" i="11"/>
  <c r="F264" i="11"/>
  <c r="E264" i="11"/>
  <c r="D264" i="11"/>
  <c r="C264" i="11"/>
  <c r="B264" i="11"/>
  <c r="K263" i="11"/>
  <c r="J263" i="11"/>
  <c r="I263" i="11"/>
  <c r="H263" i="11"/>
  <c r="G263" i="11"/>
  <c r="F263" i="11"/>
  <c r="E263" i="11"/>
  <c r="D263" i="11"/>
  <c r="C263" i="11"/>
  <c r="B263" i="11"/>
  <c r="K262" i="11"/>
  <c r="J262" i="11"/>
  <c r="I262" i="11"/>
  <c r="H262" i="11"/>
  <c r="G262" i="11"/>
  <c r="F262" i="11"/>
  <c r="E262" i="11"/>
  <c r="D262" i="11"/>
  <c r="C262" i="11"/>
  <c r="B262" i="11"/>
  <c r="K261" i="11"/>
  <c r="J261" i="11"/>
  <c r="I261" i="11"/>
  <c r="H261" i="11"/>
  <c r="G261" i="11"/>
  <c r="F261" i="11"/>
  <c r="E261" i="11"/>
  <c r="D261" i="11"/>
  <c r="C261" i="11"/>
  <c r="B261" i="11"/>
  <c r="K260" i="11"/>
  <c r="J260" i="11"/>
  <c r="I260" i="11"/>
  <c r="H260" i="11"/>
  <c r="G260" i="11"/>
  <c r="F260" i="11"/>
  <c r="E260" i="11"/>
  <c r="D260" i="11"/>
  <c r="C260" i="11"/>
  <c r="B260" i="11"/>
  <c r="K259" i="11"/>
  <c r="J259" i="11"/>
  <c r="I259" i="11"/>
  <c r="H259" i="11"/>
  <c r="G259" i="11"/>
  <c r="F259" i="11"/>
  <c r="E259" i="11"/>
  <c r="D259" i="11"/>
  <c r="C259" i="11"/>
  <c r="B259" i="11"/>
  <c r="K258" i="11"/>
  <c r="J258" i="11"/>
  <c r="I258" i="11"/>
  <c r="H258" i="11"/>
  <c r="G258" i="11"/>
  <c r="F258" i="11"/>
  <c r="E258" i="11"/>
  <c r="D258" i="11"/>
  <c r="C258" i="11"/>
  <c r="B258" i="11"/>
  <c r="K257" i="11"/>
  <c r="J257" i="11"/>
  <c r="I257" i="11"/>
  <c r="H257" i="11"/>
  <c r="G257" i="11"/>
  <c r="F257" i="11"/>
  <c r="E257" i="11"/>
  <c r="D257" i="11"/>
  <c r="C257" i="11"/>
  <c r="B257" i="11"/>
  <c r="K256" i="11"/>
  <c r="J256" i="11"/>
  <c r="I256" i="11"/>
  <c r="H256" i="11"/>
  <c r="G256" i="11"/>
  <c r="F256" i="11"/>
  <c r="E256" i="11"/>
  <c r="D256" i="11"/>
  <c r="C256" i="11"/>
  <c r="B256" i="11"/>
  <c r="K255" i="11"/>
  <c r="J255" i="11"/>
  <c r="I255" i="11"/>
  <c r="H255" i="11"/>
  <c r="G255" i="11"/>
  <c r="F255" i="11"/>
  <c r="E255" i="11"/>
  <c r="D255" i="11"/>
  <c r="C255" i="11"/>
  <c r="B255" i="11"/>
  <c r="K254" i="11"/>
  <c r="J254" i="11"/>
  <c r="I254" i="11"/>
  <c r="H254" i="11"/>
  <c r="G254" i="11"/>
  <c r="F254" i="11"/>
  <c r="E254" i="11"/>
  <c r="D254" i="11"/>
  <c r="C254" i="11"/>
  <c r="B254" i="11"/>
  <c r="K253" i="11"/>
  <c r="J253" i="11"/>
  <c r="I253" i="11"/>
  <c r="H253" i="11"/>
  <c r="G253" i="11"/>
  <c r="F253" i="11"/>
  <c r="E253" i="11"/>
  <c r="D253" i="11"/>
  <c r="C253" i="11"/>
  <c r="B253" i="11"/>
  <c r="K252" i="11"/>
  <c r="J252" i="11"/>
  <c r="I252" i="11"/>
  <c r="H252" i="11"/>
  <c r="G252" i="11"/>
  <c r="F252" i="11"/>
  <c r="E252" i="11"/>
  <c r="D252" i="11"/>
  <c r="C252" i="11"/>
  <c r="B252" i="11"/>
  <c r="K251" i="11"/>
  <c r="J251" i="11"/>
  <c r="I251" i="11"/>
  <c r="H251" i="11"/>
  <c r="G251" i="11"/>
  <c r="F251" i="11"/>
  <c r="E251" i="11"/>
  <c r="D251" i="11"/>
  <c r="C251" i="11"/>
  <c r="B251" i="11"/>
  <c r="K250" i="11"/>
  <c r="J250" i="11"/>
  <c r="I250" i="11"/>
  <c r="H250" i="11"/>
  <c r="G250" i="11"/>
  <c r="F250" i="11"/>
  <c r="E250" i="11"/>
  <c r="D250" i="11"/>
  <c r="C250" i="11"/>
  <c r="B250" i="11"/>
  <c r="K249" i="11"/>
  <c r="J249" i="11"/>
  <c r="I249" i="11"/>
  <c r="H249" i="11"/>
  <c r="G249" i="11"/>
  <c r="F249" i="11"/>
  <c r="E249" i="11"/>
  <c r="D249" i="11"/>
  <c r="C249" i="11"/>
  <c r="B249" i="11"/>
  <c r="K248" i="11"/>
  <c r="J248" i="11"/>
  <c r="I248" i="11"/>
  <c r="H248" i="11"/>
  <c r="G248" i="11"/>
  <c r="F248" i="11"/>
  <c r="E248" i="11"/>
  <c r="D248" i="11"/>
  <c r="C248" i="11"/>
  <c r="B248" i="11"/>
  <c r="K247" i="11"/>
  <c r="J247" i="11"/>
  <c r="I247" i="11"/>
  <c r="H247" i="11"/>
  <c r="G247" i="11"/>
  <c r="F247" i="11"/>
  <c r="E247" i="11"/>
  <c r="D247" i="11"/>
  <c r="C247" i="11"/>
  <c r="B247" i="11"/>
  <c r="K246" i="11"/>
  <c r="J246" i="11"/>
  <c r="I246" i="11"/>
  <c r="H246" i="11"/>
  <c r="G246" i="11"/>
  <c r="F246" i="11"/>
  <c r="E246" i="11"/>
  <c r="D246" i="11"/>
  <c r="C246" i="11"/>
  <c r="B246" i="11"/>
  <c r="K245" i="11"/>
  <c r="J245" i="11"/>
  <c r="I245" i="11"/>
  <c r="H245" i="11"/>
  <c r="G245" i="11"/>
  <c r="F245" i="11"/>
  <c r="E245" i="11"/>
  <c r="D245" i="11"/>
  <c r="C245" i="11"/>
  <c r="B245" i="11"/>
  <c r="K244" i="11"/>
  <c r="J244" i="11"/>
  <c r="I244" i="11"/>
  <c r="H244" i="11"/>
  <c r="G244" i="11"/>
  <c r="F244" i="11"/>
  <c r="E244" i="11"/>
  <c r="D244" i="11"/>
  <c r="C244" i="11"/>
  <c r="B244" i="11"/>
  <c r="K243" i="11"/>
  <c r="J243" i="11"/>
  <c r="I243" i="11"/>
  <c r="H243" i="11"/>
  <c r="G243" i="11"/>
  <c r="F243" i="11"/>
  <c r="E243" i="11"/>
  <c r="D243" i="11"/>
  <c r="C243" i="11"/>
  <c r="B243" i="11"/>
  <c r="K242" i="11"/>
  <c r="J242" i="11"/>
  <c r="I242" i="11"/>
  <c r="H242" i="11"/>
  <c r="G242" i="11"/>
  <c r="F242" i="11"/>
  <c r="E242" i="11"/>
  <c r="D242" i="11"/>
  <c r="C242" i="11"/>
  <c r="B242" i="11"/>
  <c r="K241" i="11"/>
  <c r="J241" i="11"/>
  <c r="I241" i="11"/>
  <c r="H241" i="11"/>
  <c r="G241" i="11"/>
  <c r="F241" i="11"/>
  <c r="E241" i="11"/>
  <c r="D241" i="11"/>
  <c r="C241" i="11"/>
  <c r="B241" i="11"/>
  <c r="K240" i="11"/>
  <c r="J240" i="11"/>
  <c r="I240" i="11"/>
  <c r="H240" i="11"/>
  <c r="G240" i="11"/>
  <c r="F240" i="11"/>
  <c r="E240" i="11"/>
  <c r="D240" i="11"/>
  <c r="C240" i="11"/>
  <c r="B240" i="11"/>
  <c r="K239" i="11"/>
  <c r="J239" i="11"/>
  <c r="I239" i="11"/>
  <c r="H239" i="11"/>
  <c r="G239" i="11"/>
  <c r="F239" i="11"/>
  <c r="E239" i="11"/>
  <c r="D239" i="11"/>
  <c r="C239" i="11"/>
  <c r="B239" i="11"/>
  <c r="K238" i="11"/>
  <c r="J238" i="11"/>
  <c r="I238" i="11"/>
  <c r="H238" i="11"/>
  <c r="G238" i="11"/>
  <c r="F238" i="11"/>
  <c r="E238" i="11"/>
  <c r="D238" i="11"/>
  <c r="C238" i="11"/>
  <c r="B238" i="11"/>
  <c r="K237" i="11"/>
  <c r="J237" i="11"/>
  <c r="I237" i="11"/>
  <c r="H237" i="11"/>
  <c r="G237" i="11"/>
  <c r="F237" i="11"/>
  <c r="E237" i="11"/>
  <c r="D237" i="11"/>
  <c r="C237" i="11"/>
  <c r="B237" i="11"/>
  <c r="K236" i="11"/>
  <c r="J236" i="11"/>
  <c r="I236" i="11"/>
  <c r="H236" i="11"/>
  <c r="G236" i="11"/>
  <c r="F236" i="11"/>
  <c r="E236" i="11"/>
  <c r="D236" i="11"/>
  <c r="C236" i="11"/>
  <c r="B236" i="11"/>
  <c r="K235" i="11"/>
  <c r="J235" i="11"/>
  <c r="I235" i="11"/>
  <c r="H235" i="11"/>
  <c r="G235" i="11"/>
  <c r="F235" i="11"/>
  <c r="E235" i="11"/>
  <c r="D235" i="11"/>
  <c r="C235" i="11"/>
  <c r="B235" i="11"/>
  <c r="K234" i="11"/>
  <c r="J234" i="11"/>
  <c r="I234" i="11"/>
  <c r="H234" i="11"/>
  <c r="G234" i="11"/>
  <c r="F234" i="11"/>
  <c r="E234" i="11"/>
  <c r="D234" i="11"/>
  <c r="C234" i="11"/>
  <c r="B234" i="11"/>
  <c r="K233" i="11"/>
  <c r="J233" i="11"/>
  <c r="I233" i="11"/>
  <c r="H233" i="11"/>
  <c r="G233" i="11"/>
  <c r="F233" i="11"/>
  <c r="E233" i="11"/>
  <c r="D233" i="11"/>
  <c r="C233" i="11"/>
  <c r="B233" i="11"/>
  <c r="K232" i="11"/>
  <c r="J232" i="11"/>
  <c r="I232" i="11"/>
  <c r="H232" i="11"/>
  <c r="G232" i="11"/>
  <c r="F232" i="11"/>
  <c r="E232" i="11"/>
  <c r="D232" i="11"/>
  <c r="C232" i="11"/>
  <c r="B232" i="11"/>
  <c r="K231" i="11"/>
  <c r="J231" i="11"/>
  <c r="I231" i="11"/>
  <c r="H231" i="11"/>
  <c r="G231" i="11"/>
  <c r="F231" i="11"/>
  <c r="E231" i="11"/>
  <c r="D231" i="11"/>
  <c r="C231" i="11"/>
  <c r="B231" i="11"/>
  <c r="K230" i="11"/>
  <c r="J230" i="11"/>
  <c r="I230" i="11"/>
  <c r="H230" i="11"/>
  <c r="G230" i="11"/>
  <c r="F230" i="11"/>
  <c r="E230" i="11"/>
  <c r="D230" i="11"/>
  <c r="C230" i="11"/>
  <c r="B230" i="11"/>
  <c r="K229" i="11"/>
  <c r="J229" i="11"/>
  <c r="I229" i="11"/>
  <c r="H229" i="11"/>
  <c r="G229" i="11"/>
  <c r="F229" i="11"/>
  <c r="E229" i="11"/>
  <c r="D229" i="11"/>
  <c r="C229" i="11"/>
  <c r="B229" i="11"/>
  <c r="K228" i="11"/>
  <c r="J228" i="11"/>
  <c r="I228" i="11"/>
  <c r="H228" i="11"/>
  <c r="G228" i="11"/>
  <c r="F228" i="11"/>
  <c r="E228" i="11"/>
  <c r="D228" i="11"/>
  <c r="C228" i="11"/>
  <c r="B228" i="11"/>
  <c r="K227" i="11"/>
  <c r="J227" i="11"/>
  <c r="I227" i="11"/>
  <c r="H227" i="11"/>
  <c r="G227" i="11"/>
  <c r="F227" i="11"/>
  <c r="E227" i="11"/>
  <c r="D227" i="11"/>
  <c r="C227" i="11"/>
  <c r="B227" i="11"/>
  <c r="K226" i="11"/>
  <c r="J226" i="11"/>
  <c r="I226" i="11"/>
  <c r="H226" i="11"/>
  <c r="G226" i="11"/>
  <c r="F226" i="11"/>
  <c r="E226" i="11"/>
  <c r="D226" i="11"/>
  <c r="C226" i="11"/>
  <c r="B226" i="11"/>
  <c r="K225" i="11"/>
  <c r="J225" i="11"/>
  <c r="I225" i="11"/>
  <c r="H225" i="11"/>
  <c r="G225" i="11"/>
  <c r="F225" i="11"/>
  <c r="E225" i="11"/>
  <c r="D225" i="11"/>
  <c r="C225" i="11"/>
  <c r="B225" i="11"/>
  <c r="K224" i="11"/>
  <c r="J224" i="11"/>
  <c r="I224" i="11"/>
  <c r="H224" i="11"/>
  <c r="G224" i="11"/>
  <c r="F224" i="11"/>
  <c r="E224" i="11"/>
  <c r="D224" i="11"/>
  <c r="C224" i="11"/>
  <c r="B224" i="11"/>
  <c r="K223" i="11"/>
  <c r="J223" i="11"/>
  <c r="I223" i="11"/>
  <c r="H223" i="11"/>
  <c r="G223" i="11"/>
  <c r="F223" i="11"/>
  <c r="E223" i="11"/>
  <c r="D223" i="11"/>
  <c r="C223" i="11"/>
  <c r="B223" i="11"/>
  <c r="K222" i="11"/>
  <c r="J222" i="11"/>
  <c r="I222" i="11"/>
  <c r="H222" i="11"/>
  <c r="G222" i="11"/>
  <c r="F222" i="11"/>
  <c r="E222" i="11"/>
  <c r="D222" i="11"/>
  <c r="C222" i="11"/>
  <c r="B222" i="11"/>
  <c r="K221" i="11"/>
  <c r="J221" i="11"/>
  <c r="I221" i="11"/>
  <c r="H221" i="11"/>
  <c r="G221" i="11"/>
  <c r="F221" i="11"/>
  <c r="E221" i="11"/>
  <c r="D221" i="11"/>
  <c r="C221" i="11"/>
  <c r="B221" i="11"/>
  <c r="K220" i="11"/>
  <c r="J220" i="11"/>
  <c r="I220" i="11"/>
  <c r="H220" i="11"/>
  <c r="G220" i="11"/>
  <c r="F220" i="11"/>
  <c r="E220" i="11"/>
  <c r="D220" i="11"/>
  <c r="C220" i="11"/>
  <c r="B220" i="11"/>
  <c r="K219" i="11"/>
  <c r="J219" i="11"/>
  <c r="I219" i="11"/>
  <c r="H219" i="11"/>
  <c r="G219" i="11"/>
  <c r="F219" i="11"/>
  <c r="E219" i="11"/>
  <c r="D219" i="11"/>
  <c r="C219" i="11"/>
  <c r="B219" i="11"/>
  <c r="K218" i="11"/>
  <c r="J218" i="11"/>
  <c r="I218" i="11"/>
  <c r="H218" i="11"/>
  <c r="G218" i="11"/>
  <c r="F218" i="11"/>
  <c r="E218" i="11"/>
  <c r="D218" i="11"/>
  <c r="C218" i="11"/>
  <c r="B218" i="11"/>
  <c r="K217" i="11"/>
  <c r="J217" i="11"/>
  <c r="I217" i="11"/>
  <c r="H217" i="11"/>
  <c r="G217" i="11"/>
  <c r="F217" i="11"/>
  <c r="E217" i="11"/>
  <c r="D217" i="11"/>
  <c r="C217" i="11"/>
  <c r="B217" i="11"/>
  <c r="K216" i="11"/>
  <c r="J216" i="11"/>
  <c r="I216" i="11"/>
  <c r="H216" i="11"/>
  <c r="G216" i="11"/>
  <c r="F216" i="11"/>
  <c r="E216" i="11"/>
  <c r="D216" i="11"/>
  <c r="C216" i="11"/>
  <c r="B216" i="11"/>
  <c r="K215" i="11"/>
  <c r="J215" i="11"/>
  <c r="I215" i="11"/>
  <c r="H215" i="11"/>
  <c r="G215" i="11"/>
  <c r="F215" i="11"/>
  <c r="E215" i="11"/>
  <c r="D215" i="11"/>
  <c r="C215" i="11"/>
  <c r="B215" i="11"/>
  <c r="K214" i="11"/>
  <c r="J214" i="11"/>
  <c r="I214" i="11"/>
  <c r="H214" i="11"/>
  <c r="G214" i="11"/>
  <c r="F214" i="11"/>
  <c r="E214" i="11"/>
  <c r="D214" i="11"/>
  <c r="C214" i="11"/>
  <c r="B214" i="11"/>
  <c r="K213" i="11"/>
  <c r="J213" i="11"/>
  <c r="I213" i="11"/>
  <c r="H213" i="11"/>
  <c r="G213" i="11"/>
  <c r="F213" i="11"/>
  <c r="E213" i="11"/>
  <c r="D213" i="11"/>
  <c r="C213" i="11"/>
  <c r="B213" i="11"/>
  <c r="K212" i="11"/>
  <c r="J212" i="11"/>
  <c r="I212" i="11"/>
  <c r="H212" i="11"/>
  <c r="G212" i="11"/>
  <c r="F212" i="11"/>
  <c r="E212" i="11"/>
  <c r="D212" i="11"/>
  <c r="C212" i="11"/>
  <c r="B212" i="11"/>
  <c r="K211" i="11"/>
  <c r="J211" i="11"/>
  <c r="I211" i="11"/>
  <c r="H211" i="11"/>
  <c r="G211" i="11"/>
  <c r="F211" i="11"/>
  <c r="E211" i="11"/>
  <c r="D211" i="11"/>
  <c r="C211" i="11"/>
  <c r="B211" i="11"/>
  <c r="K210" i="11"/>
  <c r="J210" i="11"/>
  <c r="I210" i="11"/>
  <c r="H210" i="11"/>
  <c r="G210" i="11"/>
  <c r="F210" i="11"/>
  <c r="E210" i="11"/>
  <c r="D210" i="11"/>
  <c r="C210" i="11"/>
  <c r="B210" i="11"/>
  <c r="K209" i="11"/>
  <c r="J209" i="11"/>
  <c r="I209" i="11"/>
  <c r="H209" i="11"/>
  <c r="G209" i="11"/>
  <c r="F209" i="11"/>
  <c r="E209" i="11"/>
  <c r="D209" i="11"/>
  <c r="C209" i="11"/>
  <c r="B209" i="11"/>
  <c r="K208" i="11"/>
  <c r="J208" i="11"/>
  <c r="I208" i="11"/>
  <c r="H208" i="11"/>
  <c r="G208" i="11"/>
  <c r="F208" i="11"/>
  <c r="E208" i="11"/>
  <c r="D208" i="11"/>
  <c r="C208" i="11"/>
  <c r="B208" i="11"/>
  <c r="K207" i="11"/>
  <c r="J207" i="11"/>
  <c r="I207" i="11"/>
  <c r="H207" i="11"/>
  <c r="G207" i="11"/>
  <c r="F207" i="11"/>
  <c r="E207" i="11"/>
  <c r="D207" i="11"/>
  <c r="C207" i="11"/>
  <c r="B207" i="11"/>
  <c r="K206" i="11"/>
  <c r="J206" i="11"/>
  <c r="I206" i="11"/>
  <c r="H206" i="11"/>
  <c r="G206" i="11"/>
  <c r="F206" i="11"/>
  <c r="E206" i="11"/>
  <c r="D206" i="11"/>
  <c r="C206" i="11"/>
  <c r="B206" i="11"/>
  <c r="K205" i="11"/>
  <c r="J205" i="11"/>
  <c r="I205" i="11"/>
  <c r="H205" i="11"/>
  <c r="G205" i="11"/>
  <c r="F205" i="11"/>
  <c r="E205" i="11"/>
  <c r="D205" i="11"/>
  <c r="C205" i="11"/>
  <c r="B205" i="11"/>
  <c r="K204" i="11"/>
  <c r="J204" i="11"/>
  <c r="I204" i="11"/>
  <c r="H204" i="11"/>
  <c r="G204" i="11"/>
  <c r="F204" i="11"/>
  <c r="E204" i="11"/>
  <c r="D204" i="11"/>
  <c r="C204" i="11"/>
  <c r="B204" i="11"/>
  <c r="K203" i="11"/>
  <c r="J203" i="11"/>
  <c r="I203" i="11"/>
  <c r="H203" i="11"/>
  <c r="G203" i="11"/>
  <c r="F203" i="11"/>
  <c r="E203" i="11"/>
  <c r="D203" i="11"/>
  <c r="C203" i="11"/>
  <c r="B203" i="11"/>
  <c r="K202" i="11"/>
  <c r="J202" i="11"/>
  <c r="I202" i="11"/>
  <c r="H202" i="11"/>
  <c r="G202" i="11"/>
  <c r="F202" i="11"/>
  <c r="E202" i="11"/>
  <c r="D202" i="11"/>
  <c r="C202" i="11"/>
  <c r="B202" i="11"/>
  <c r="K201" i="11"/>
  <c r="J201" i="11"/>
  <c r="I201" i="11"/>
  <c r="H201" i="11"/>
  <c r="G201" i="11"/>
  <c r="F201" i="11"/>
  <c r="E201" i="11"/>
  <c r="D201" i="11"/>
  <c r="C201" i="11"/>
  <c r="B201" i="11"/>
  <c r="K200" i="11"/>
  <c r="J200" i="11"/>
  <c r="I200" i="11"/>
  <c r="H200" i="11"/>
  <c r="G200" i="11"/>
  <c r="F200" i="11"/>
  <c r="E200" i="11"/>
  <c r="D200" i="11"/>
  <c r="C200" i="11"/>
  <c r="B200" i="11"/>
  <c r="K199" i="11"/>
  <c r="J199" i="11"/>
  <c r="I199" i="11"/>
  <c r="H199" i="11"/>
  <c r="G199" i="11"/>
  <c r="F199" i="11"/>
  <c r="E199" i="11"/>
  <c r="D199" i="11"/>
  <c r="C199" i="11"/>
  <c r="B199" i="11"/>
  <c r="K198" i="11"/>
  <c r="J198" i="11"/>
  <c r="I198" i="11"/>
  <c r="H198" i="11"/>
  <c r="G198" i="11"/>
  <c r="F198" i="11"/>
  <c r="E198" i="11"/>
  <c r="D198" i="11"/>
  <c r="C198" i="11"/>
  <c r="B198" i="11"/>
  <c r="K197" i="11"/>
  <c r="J197" i="11"/>
  <c r="I197" i="11"/>
  <c r="H197" i="11"/>
  <c r="G197" i="11"/>
  <c r="F197" i="11"/>
  <c r="E197" i="11"/>
  <c r="D197" i="11"/>
  <c r="C197" i="11"/>
  <c r="B197" i="11"/>
  <c r="K196" i="11"/>
  <c r="J196" i="11"/>
  <c r="I196" i="11"/>
  <c r="H196" i="11"/>
  <c r="G196" i="11"/>
  <c r="F196" i="11"/>
  <c r="E196" i="11"/>
  <c r="D196" i="11"/>
  <c r="C196" i="11"/>
  <c r="B196" i="11"/>
  <c r="K195" i="11"/>
  <c r="J195" i="11"/>
  <c r="I195" i="11"/>
  <c r="H195" i="11"/>
  <c r="G195" i="11"/>
  <c r="F195" i="11"/>
  <c r="E195" i="11"/>
  <c r="D195" i="11"/>
  <c r="C195" i="11"/>
  <c r="B195" i="11"/>
  <c r="K194" i="11"/>
  <c r="J194" i="11"/>
  <c r="I194" i="11"/>
  <c r="H194" i="11"/>
  <c r="G194" i="11"/>
  <c r="F194" i="11"/>
  <c r="E194" i="11"/>
  <c r="D194" i="11"/>
  <c r="C194" i="11"/>
  <c r="B194" i="11"/>
  <c r="K193" i="11"/>
  <c r="J193" i="11"/>
  <c r="I193" i="11"/>
  <c r="H193" i="11"/>
  <c r="G193" i="11"/>
  <c r="F193" i="11"/>
  <c r="E193" i="11"/>
  <c r="D193" i="11"/>
  <c r="C193" i="11"/>
  <c r="B193" i="11"/>
  <c r="K192" i="11"/>
  <c r="J192" i="11"/>
  <c r="I192" i="11"/>
  <c r="H192" i="11"/>
  <c r="G192" i="11"/>
  <c r="F192" i="11"/>
  <c r="E192" i="11"/>
  <c r="D192" i="11"/>
  <c r="C192" i="11"/>
  <c r="B192" i="11"/>
  <c r="K191" i="11"/>
  <c r="J191" i="11"/>
  <c r="I191" i="11"/>
  <c r="H191" i="11"/>
  <c r="G191" i="11"/>
  <c r="F191" i="11"/>
  <c r="E191" i="11"/>
  <c r="D191" i="11"/>
  <c r="C191" i="11"/>
  <c r="B191" i="11"/>
  <c r="K190" i="11"/>
  <c r="J190" i="11"/>
  <c r="I190" i="11"/>
  <c r="H190" i="11"/>
  <c r="G190" i="11"/>
  <c r="F190" i="11"/>
  <c r="E190" i="11"/>
  <c r="D190" i="11"/>
  <c r="C190" i="11"/>
  <c r="B190" i="11"/>
  <c r="K189" i="11"/>
  <c r="J189" i="11"/>
  <c r="I189" i="11"/>
  <c r="H189" i="11"/>
  <c r="G189" i="11"/>
  <c r="F189" i="11"/>
  <c r="E189" i="11"/>
  <c r="D189" i="11"/>
  <c r="C189" i="11"/>
  <c r="B189" i="11"/>
  <c r="K188" i="11"/>
  <c r="J188" i="11"/>
  <c r="I188" i="11"/>
  <c r="H188" i="11"/>
  <c r="G188" i="11"/>
  <c r="F188" i="11"/>
  <c r="E188" i="11"/>
  <c r="D188" i="11"/>
  <c r="C188" i="11"/>
  <c r="B188" i="11"/>
  <c r="K187" i="11"/>
  <c r="J187" i="11"/>
  <c r="I187" i="11"/>
  <c r="H187" i="11"/>
  <c r="G187" i="11"/>
  <c r="F187" i="11"/>
  <c r="E187" i="11"/>
  <c r="D187" i="11"/>
  <c r="C187" i="11"/>
  <c r="B187" i="11"/>
  <c r="K186" i="11"/>
  <c r="J186" i="11"/>
  <c r="I186" i="11"/>
  <c r="H186" i="11"/>
  <c r="G186" i="11"/>
  <c r="F186" i="11"/>
  <c r="E186" i="11"/>
  <c r="D186" i="11"/>
  <c r="C186" i="11"/>
  <c r="B186" i="11"/>
  <c r="K185" i="11"/>
  <c r="J185" i="11"/>
  <c r="I185" i="11"/>
  <c r="H185" i="11"/>
  <c r="G185" i="11"/>
  <c r="F185" i="11"/>
  <c r="E185" i="11"/>
  <c r="D185" i="11"/>
  <c r="C185" i="11"/>
  <c r="B185" i="11"/>
  <c r="K184" i="11"/>
  <c r="J184" i="11"/>
  <c r="I184" i="11"/>
  <c r="H184" i="11"/>
  <c r="G184" i="11"/>
  <c r="F184" i="11"/>
  <c r="E184" i="11"/>
  <c r="D184" i="11"/>
  <c r="C184" i="11"/>
  <c r="B184" i="11"/>
  <c r="K183" i="11"/>
  <c r="J183" i="11"/>
  <c r="I183" i="11"/>
  <c r="H183" i="11"/>
  <c r="G183" i="11"/>
  <c r="F183" i="11"/>
  <c r="E183" i="11"/>
  <c r="D183" i="11"/>
  <c r="C183" i="11"/>
  <c r="B183" i="11"/>
  <c r="K182" i="11"/>
  <c r="J182" i="11"/>
  <c r="I182" i="11"/>
  <c r="H182" i="11"/>
  <c r="G182" i="11"/>
  <c r="F182" i="11"/>
  <c r="E182" i="11"/>
  <c r="D182" i="11"/>
  <c r="C182" i="11"/>
  <c r="B182" i="11"/>
  <c r="K181" i="11"/>
  <c r="J181" i="11"/>
  <c r="I181" i="11"/>
  <c r="H181" i="11"/>
  <c r="G181" i="11"/>
  <c r="F181" i="11"/>
  <c r="E181" i="11"/>
  <c r="D181" i="11"/>
  <c r="C181" i="11"/>
  <c r="B181" i="11"/>
  <c r="K180" i="11"/>
  <c r="J180" i="11"/>
  <c r="I180" i="11"/>
  <c r="H180" i="11"/>
  <c r="G180" i="11"/>
  <c r="F180" i="11"/>
  <c r="E180" i="11"/>
  <c r="D180" i="11"/>
  <c r="C180" i="11"/>
  <c r="B180" i="11"/>
  <c r="K179" i="11"/>
  <c r="J179" i="11"/>
  <c r="I179" i="11"/>
  <c r="H179" i="11"/>
  <c r="G179" i="11"/>
  <c r="F179" i="11"/>
  <c r="E179" i="11"/>
  <c r="D179" i="11"/>
  <c r="C179" i="11"/>
  <c r="B179" i="11"/>
  <c r="K178" i="11"/>
  <c r="J178" i="11"/>
  <c r="I178" i="11"/>
  <c r="H178" i="11"/>
  <c r="G178" i="11"/>
  <c r="F178" i="11"/>
  <c r="E178" i="11"/>
  <c r="D178" i="11"/>
  <c r="C178" i="11"/>
  <c r="B178" i="11"/>
  <c r="K177" i="11"/>
  <c r="J177" i="11"/>
  <c r="I177" i="11"/>
  <c r="H177" i="11"/>
  <c r="G177" i="11"/>
  <c r="F177" i="11"/>
  <c r="E177" i="11"/>
  <c r="D177" i="11"/>
  <c r="C177" i="11"/>
  <c r="B177" i="11"/>
  <c r="K176" i="11"/>
  <c r="J176" i="11"/>
  <c r="I176" i="11"/>
  <c r="H176" i="11"/>
  <c r="G176" i="11"/>
  <c r="F176" i="11"/>
  <c r="E176" i="11"/>
  <c r="D176" i="11"/>
  <c r="C176" i="11"/>
  <c r="B176" i="11"/>
  <c r="K175" i="11"/>
  <c r="J175" i="11"/>
  <c r="I175" i="11"/>
  <c r="H175" i="11"/>
  <c r="G175" i="11"/>
  <c r="F175" i="11"/>
  <c r="E175" i="11"/>
  <c r="D175" i="11"/>
  <c r="C175" i="11"/>
  <c r="B175" i="11"/>
  <c r="K174" i="11"/>
  <c r="J174" i="11"/>
  <c r="I174" i="11"/>
  <c r="H174" i="11"/>
  <c r="G174" i="11"/>
  <c r="F174" i="11"/>
  <c r="E174" i="11"/>
  <c r="D174" i="11"/>
  <c r="C174" i="11"/>
  <c r="B174" i="11"/>
  <c r="K173" i="11"/>
  <c r="J173" i="11"/>
  <c r="I173" i="11"/>
  <c r="H173" i="11"/>
  <c r="G173" i="11"/>
  <c r="F173" i="11"/>
  <c r="E173" i="11"/>
  <c r="D173" i="11"/>
  <c r="C173" i="11"/>
  <c r="B173" i="11"/>
  <c r="K172" i="11"/>
  <c r="J172" i="11"/>
  <c r="I172" i="11"/>
  <c r="H172" i="11"/>
  <c r="G172" i="11"/>
  <c r="F172" i="11"/>
  <c r="E172" i="11"/>
  <c r="D172" i="11"/>
  <c r="C172" i="11"/>
  <c r="B172" i="11"/>
  <c r="K171" i="11"/>
  <c r="J171" i="11"/>
  <c r="I171" i="11"/>
  <c r="H171" i="11"/>
  <c r="G171" i="11"/>
  <c r="F171" i="11"/>
  <c r="E171" i="11"/>
  <c r="D171" i="11"/>
  <c r="C171" i="11"/>
  <c r="B171" i="11"/>
  <c r="K170" i="11"/>
  <c r="J170" i="11"/>
  <c r="I170" i="11"/>
  <c r="H170" i="11"/>
  <c r="G170" i="11"/>
  <c r="F170" i="11"/>
  <c r="E170" i="11"/>
  <c r="D170" i="11"/>
  <c r="C170" i="11"/>
  <c r="B170" i="11"/>
  <c r="K169" i="11"/>
  <c r="J169" i="11"/>
  <c r="I169" i="11"/>
  <c r="H169" i="11"/>
  <c r="G169" i="11"/>
  <c r="F169" i="11"/>
  <c r="E169" i="11"/>
  <c r="D169" i="11"/>
  <c r="C169" i="11"/>
  <c r="B169" i="11"/>
  <c r="K168" i="11"/>
  <c r="J168" i="11"/>
  <c r="I168" i="11"/>
  <c r="H168" i="11"/>
  <c r="G168" i="11"/>
  <c r="F168" i="11"/>
  <c r="E168" i="11"/>
  <c r="D168" i="11"/>
  <c r="C168" i="11"/>
  <c r="B168" i="11"/>
  <c r="K167" i="11"/>
  <c r="J167" i="11"/>
  <c r="I167" i="11"/>
  <c r="H167" i="11"/>
  <c r="G167" i="11"/>
  <c r="F167" i="11"/>
  <c r="E167" i="11"/>
  <c r="D167" i="11"/>
  <c r="C167" i="11"/>
  <c r="B167" i="11"/>
  <c r="K166" i="11"/>
  <c r="J166" i="11"/>
  <c r="I166" i="11"/>
  <c r="H166" i="11"/>
  <c r="G166" i="11"/>
  <c r="F166" i="11"/>
  <c r="E166" i="11"/>
  <c r="D166" i="11"/>
  <c r="C166" i="11"/>
  <c r="B166" i="11"/>
  <c r="K165" i="11"/>
  <c r="J165" i="11"/>
  <c r="I165" i="11"/>
  <c r="H165" i="11"/>
  <c r="G165" i="11"/>
  <c r="F165" i="11"/>
  <c r="E165" i="11"/>
  <c r="D165" i="11"/>
  <c r="C165" i="11"/>
  <c r="B165" i="11"/>
  <c r="K164" i="11"/>
  <c r="J164" i="11"/>
  <c r="I164" i="11"/>
  <c r="H164" i="11"/>
  <c r="G164" i="11"/>
  <c r="F164" i="11"/>
  <c r="E164" i="11"/>
  <c r="D164" i="11"/>
  <c r="C164" i="11"/>
  <c r="B164" i="11"/>
  <c r="K163" i="11"/>
  <c r="J163" i="11"/>
  <c r="I163" i="11"/>
  <c r="H163" i="11"/>
  <c r="G163" i="11"/>
  <c r="F163" i="11"/>
  <c r="E163" i="11"/>
  <c r="D163" i="11"/>
  <c r="C163" i="11"/>
  <c r="B163" i="11"/>
  <c r="K162" i="11"/>
  <c r="J162" i="11"/>
  <c r="I162" i="11"/>
  <c r="H162" i="11"/>
  <c r="G162" i="11"/>
  <c r="F162" i="11"/>
  <c r="E162" i="11"/>
  <c r="D162" i="11"/>
  <c r="C162" i="11"/>
  <c r="B162" i="11"/>
  <c r="K161" i="11"/>
  <c r="J161" i="11"/>
  <c r="I161" i="11"/>
  <c r="H161" i="11"/>
  <c r="G161" i="11"/>
  <c r="F161" i="11"/>
  <c r="E161" i="11"/>
  <c r="D161" i="11"/>
  <c r="C161" i="11"/>
  <c r="B161" i="11"/>
  <c r="K160" i="11"/>
  <c r="J160" i="11"/>
  <c r="I160" i="11"/>
  <c r="H160" i="11"/>
  <c r="G160" i="11"/>
  <c r="F160" i="11"/>
  <c r="E160" i="11"/>
  <c r="D160" i="11"/>
  <c r="C160" i="11"/>
  <c r="B160" i="11"/>
  <c r="K159" i="11"/>
  <c r="J159" i="11"/>
  <c r="I159" i="11"/>
  <c r="H159" i="11"/>
  <c r="G159" i="11"/>
  <c r="F159" i="11"/>
  <c r="E159" i="11"/>
  <c r="D159" i="11"/>
  <c r="C159" i="11"/>
  <c r="B159" i="11"/>
  <c r="K158" i="11"/>
  <c r="J158" i="11"/>
  <c r="I158" i="11"/>
  <c r="H158" i="11"/>
  <c r="G158" i="11"/>
  <c r="F158" i="11"/>
  <c r="E158" i="11"/>
  <c r="D158" i="11"/>
  <c r="C158" i="11"/>
  <c r="B158" i="11"/>
  <c r="K157" i="11"/>
  <c r="J157" i="11"/>
  <c r="I157" i="11"/>
  <c r="H157" i="11"/>
  <c r="G157" i="11"/>
  <c r="F157" i="11"/>
  <c r="E157" i="11"/>
  <c r="D157" i="11"/>
  <c r="C157" i="11"/>
  <c r="B157" i="11"/>
  <c r="K156" i="11"/>
  <c r="J156" i="11"/>
  <c r="I156" i="11"/>
  <c r="H156" i="11"/>
  <c r="G156" i="11"/>
  <c r="F156" i="11"/>
  <c r="E156" i="11"/>
  <c r="D156" i="11"/>
  <c r="C156" i="11"/>
  <c r="B156" i="11"/>
  <c r="K155" i="11"/>
  <c r="J155" i="11"/>
  <c r="I155" i="11"/>
  <c r="H155" i="11"/>
  <c r="G155" i="11"/>
  <c r="F155" i="11"/>
  <c r="E155" i="11"/>
  <c r="D155" i="11"/>
  <c r="C155" i="11"/>
  <c r="B155" i="11"/>
  <c r="K154" i="11"/>
  <c r="J154" i="11"/>
  <c r="I154" i="11"/>
  <c r="H154" i="11"/>
  <c r="G154" i="11"/>
  <c r="F154" i="11"/>
  <c r="E154" i="11"/>
  <c r="D154" i="11"/>
  <c r="C154" i="11"/>
  <c r="B154" i="11"/>
  <c r="K153" i="11"/>
  <c r="J153" i="11"/>
  <c r="I153" i="11"/>
  <c r="H153" i="11"/>
  <c r="G153" i="11"/>
  <c r="F153" i="11"/>
  <c r="E153" i="11"/>
  <c r="D153" i="11"/>
  <c r="C153" i="11"/>
  <c r="B153" i="11"/>
  <c r="K152" i="11"/>
  <c r="J152" i="11"/>
  <c r="I152" i="11"/>
  <c r="H152" i="11"/>
  <c r="G152" i="11"/>
  <c r="F152" i="11"/>
  <c r="E152" i="11"/>
  <c r="D152" i="11"/>
  <c r="C152" i="11"/>
  <c r="B152" i="11"/>
  <c r="K151" i="11"/>
  <c r="J151" i="11"/>
  <c r="I151" i="11"/>
  <c r="H151" i="11"/>
  <c r="G151" i="11"/>
  <c r="F151" i="11"/>
  <c r="E151" i="11"/>
  <c r="D151" i="11"/>
  <c r="C151" i="11"/>
  <c r="B151" i="11"/>
  <c r="K150" i="11"/>
  <c r="J150" i="11"/>
  <c r="I150" i="11"/>
  <c r="H150" i="11"/>
  <c r="G150" i="11"/>
  <c r="F150" i="11"/>
  <c r="E150" i="11"/>
  <c r="D150" i="11"/>
  <c r="C150" i="11"/>
  <c r="B150" i="11"/>
  <c r="K149" i="11"/>
  <c r="J149" i="11"/>
  <c r="I149" i="11"/>
  <c r="H149" i="11"/>
  <c r="G149" i="11"/>
  <c r="F149" i="11"/>
  <c r="E149" i="11"/>
  <c r="D149" i="11"/>
  <c r="C149" i="11"/>
  <c r="B149" i="11"/>
  <c r="K148" i="11"/>
  <c r="J148" i="11"/>
  <c r="I148" i="11"/>
  <c r="H148" i="11"/>
  <c r="G148" i="11"/>
  <c r="F148" i="11"/>
  <c r="E148" i="11"/>
  <c r="D148" i="11"/>
  <c r="C148" i="11"/>
  <c r="B148" i="11"/>
  <c r="K147" i="11"/>
  <c r="J147" i="11"/>
  <c r="I147" i="11"/>
  <c r="H147" i="11"/>
  <c r="G147" i="11"/>
  <c r="F147" i="11"/>
  <c r="E147" i="11"/>
  <c r="D147" i="11"/>
  <c r="C147" i="11"/>
  <c r="B147" i="11"/>
  <c r="K146" i="11"/>
  <c r="J146" i="11"/>
  <c r="I146" i="11"/>
  <c r="H146" i="11"/>
  <c r="G146" i="11"/>
  <c r="F146" i="11"/>
  <c r="E146" i="11"/>
  <c r="D146" i="11"/>
  <c r="C146" i="11"/>
  <c r="B146" i="11"/>
  <c r="K145" i="11"/>
  <c r="J145" i="11"/>
  <c r="I145" i="11"/>
  <c r="H145" i="11"/>
  <c r="G145" i="11"/>
  <c r="F145" i="11"/>
  <c r="E145" i="11"/>
  <c r="D145" i="11"/>
  <c r="C145" i="11"/>
  <c r="B145" i="11"/>
  <c r="K144" i="11"/>
  <c r="J144" i="11"/>
  <c r="I144" i="11"/>
  <c r="H144" i="11"/>
  <c r="G144" i="11"/>
  <c r="F144" i="11"/>
  <c r="E144" i="11"/>
  <c r="D144" i="11"/>
  <c r="C144" i="11"/>
  <c r="B144" i="11"/>
  <c r="K143" i="11"/>
  <c r="J143" i="11"/>
  <c r="I143" i="11"/>
  <c r="H143" i="11"/>
  <c r="G143" i="11"/>
  <c r="F143" i="11"/>
  <c r="E143" i="11"/>
  <c r="D143" i="11"/>
  <c r="C143" i="11"/>
  <c r="B143" i="11"/>
  <c r="K142" i="11"/>
  <c r="J142" i="11"/>
  <c r="I142" i="11"/>
  <c r="H142" i="11"/>
  <c r="G142" i="11"/>
  <c r="F142" i="11"/>
  <c r="E142" i="11"/>
  <c r="D142" i="11"/>
  <c r="C142" i="11"/>
  <c r="B142" i="11"/>
  <c r="K141" i="11"/>
  <c r="J141" i="11"/>
  <c r="I141" i="11"/>
  <c r="H141" i="11"/>
  <c r="G141" i="11"/>
  <c r="F141" i="11"/>
  <c r="E141" i="11"/>
  <c r="D141" i="11"/>
  <c r="C141" i="11"/>
  <c r="B141" i="11"/>
  <c r="K140" i="11"/>
  <c r="J140" i="11"/>
  <c r="I140" i="11"/>
  <c r="H140" i="11"/>
  <c r="G140" i="11"/>
  <c r="F140" i="11"/>
  <c r="E140" i="11"/>
  <c r="D140" i="11"/>
  <c r="C140" i="11"/>
  <c r="B140" i="11"/>
  <c r="K139" i="11"/>
  <c r="J139" i="11"/>
  <c r="I139" i="11"/>
  <c r="H139" i="11"/>
  <c r="G139" i="11"/>
  <c r="F139" i="11"/>
  <c r="E139" i="11"/>
  <c r="D139" i="11"/>
  <c r="C139" i="11"/>
  <c r="B139" i="11"/>
  <c r="K138" i="11"/>
  <c r="J138" i="11"/>
  <c r="I138" i="11"/>
  <c r="H138" i="11"/>
  <c r="G138" i="11"/>
  <c r="F138" i="11"/>
  <c r="E138" i="11"/>
  <c r="D138" i="11"/>
  <c r="C138" i="11"/>
  <c r="B138" i="11"/>
  <c r="K137" i="11"/>
  <c r="J137" i="11"/>
  <c r="I137" i="11"/>
  <c r="H137" i="11"/>
  <c r="G137" i="11"/>
  <c r="F137" i="11"/>
  <c r="E137" i="11"/>
  <c r="D137" i="11"/>
  <c r="C137" i="11"/>
  <c r="B137" i="11"/>
  <c r="K136" i="11"/>
  <c r="J136" i="11"/>
  <c r="I136" i="11"/>
  <c r="H136" i="11"/>
  <c r="G136" i="11"/>
  <c r="F136" i="11"/>
  <c r="E136" i="11"/>
  <c r="D136" i="11"/>
  <c r="C136" i="11"/>
  <c r="B136" i="11"/>
  <c r="K135" i="11"/>
  <c r="J135" i="11"/>
  <c r="I135" i="11"/>
  <c r="H135" i="11"/>
  <c r="G135" i="11"/>
  <c r="F135" i="11"/>
  <c r="E135" i="11"/>
  <c r="D135" i="11"/>
  <c r="C135" i="11"/>
  <c r="B135" i="11"/>
  <c r="K134" i="11"/>
  <c r="J134" i="11"/>
  <c r="I134" i="11"/>
  <c r="H134" i="11"/>
  <c r="G134" i="11"/>
  <c r="F134" i="11"/>
  <c r="E134" i="11"/>
  <c r="D134" i="11"/>
  <c r="C134" i="11"/>
  <c r="B134" i="11"/>
  <c r="K133" i="11"/>
  <c r="J133" i="11"/>
  <c r="I133" i="11"/>
  <c r="H133" i="11"/>
  <c r="G133" i="11"/>
  <c r="F133" i="11"/>
  <c r="E133" i="11"/>
  <c r="D133" i="11"/>
  <c r="C133" i="11"/>
  <c r="B133" i="11"/>
  <c r="K132" i="11"/>
  <c r="J132" i="11"/>
  <c r="I132" i="11"/>
  <c r="H132" i="11"/>
  <c r="G132" i="11"/>
  <c r="F132" i="11"/>
  <c r="E132" i="11"/>
  <c r="D132" i="11"/>
  <c r="C132" i="11"/>
  <c r="B132" i="11"/>
  <c r="K131" i="11"/>
  <c r="J131" i="11"/>
  <c r="I131" i="11"/>
  <c r="H131" i="11"/>
  <c r="G131" i="11"/>
  <c r="F131" i="11"/>
  <c r="E131" i="11"/>
  <c r="D131" i="11"/>
  <c r="C131" i="11"/>
  <c r="B131" i="11"/>
  <c r="K130" i="11"/>
  <c r="J130" i="11"/>
  <c r="I130" i="11"/>
  <c r="H130" i="11"/>
  <c r="G130" i="11"/>
  <c r="F130" i="11"/>
  <c r="E130" i="11"/>
  <c r="D130" i="11"/>
  <c r="C130" i="11"/>
  <c r="B130" i="11"/>
  <c r="K129" i="11"/>
  <c r="J129" i="11"/>
  <c r="I129" i="11"/>
  <c r="H129" i="11"/>
  <c r="G129" i="11"/>
  <c r="F129" i="11"/>
  <c r="E129" i="11"/>
  <c r="D129" i="11"/>
  <c r="C129" i="11"/>
  <c r="B129" i="11"/>
  <c r="K128" i="11"/>
  <c r="J128" i="11"/>
  <c r="I128" i="11"/>
  <c r="H128" i="11"/>
  <c r="G128" i="11"/>
  <c r="F128" i="11"/>
  <c r="E128" i="11"/>
  <c r="D128" i="11"/>
  <c r="C128" i="11"/>
  <c r="B128" i="11"/>
  <c r="K127" i="11"/>
  <c r="J127" i="11"/>
  <c r="I127" i="11"/>
  <c r="H127" i="11"/>
  <c r="G127" i="11"/>
  <c r="F127" i="11"/>
  <c r="E127" i="11"/>
  <c r="D127" i="11"/>
  <c r="C127" i="11"/>
  <c r="B127" i="11"/>
  <c r="K126" i="11"/>
  <c r="J126" i="11"/>
  <c r="I126" i="11"/>
  <c r="H126" i="11"/>
  <c r="G126" i="11"/>
  <c r="F126" i="11"/>
  <c r="E126" i="11"/>
  <c r="D126" i="11"/>
  <c r="C126" i="11"/>
  <c r="B126" i="11"/>
  <c r="K125" i="11"/>
  <c r="J125" i="11"/>
  <c r="I125" i="11"/>
  <c r="H125" i="11"/>
  <c r="G125" i="11"/>
  <c r="F125" i="11"/>
  <c r="E125" i="11"/>
  <c r="D125" i="11"/>
  <c r="C125" i="11"/>
  <c r="B125" i="11"/>
  <c r="K124" i="11"/>
  <c r="J124" i="11"/>
  <c r="I124" i="11"/>
  <c r="H124" i="11"/>
  <c r="G124" i="11"/>
  <c r="F124" i="11"/>
  <c r="E124" i="11"/>
  <c r="D124" i="11"/>
  <c r="C124" i="11"/>
  <c r="B124" i="11"/>
  <c r="K123" i="11"/>
  <c r="J123" i="11"/>
  <c r="I123" i="11"/>
  <c r="H123" i="11"/>
  <c r="G123" i="11"/>
  <c r="F123" i="11"/>
  <c r="E123" i="11"/>
  <c r="D123" i="11"/>
  <c r="C123" i="11"/>
  <c r="B123" i="11"/>
  <c r="K122" i="11"/>
  <c r="J122" i="11"/>
  <c r="I122" i="11"/>
  <c r="H122" i="11"/>
  <c r="G122" i="11"/>
  <c r="F122" i="11"/>
  <c r="E122" i="11"/>
  <c r="D122" i="11"/>
  <c r="C122" i="11"/>
  <c r="B122" i="11"/>
  <c r="K121" i="11"/>
  <c r="J121" i="11"/>
  <c r="I121" i="11"/>
  <c r="H121" i="11"/>
  <c r="G121" i="11"/>
  <c r="F121" i="11"/>
  <c r="E121" i="11"/>
  <c r="D121" i="11"/>
  <c r="C121" i="11"/>
  <c r="B121" i="11"/>
  <c r="K120" i="11"/>
  <c r="J120" i="11"/>
  <c r="I120" i="11"/>
  <c r="H120" i="11"/>
  <c r="G120" i="11"/>
  <c r="F120" i="11"/>
  <c r="E120" i="11"/>
  <c r="D120" i="11"/>
  <c r="C120" i="11"/>
  <c r="B120" i="11"/>
  <c r="K119" i="11"/>
  <c r="J119" i="11"/>
  <c r="I119" i="11"/>
  <c r="H119" i="11"/>
  <c r="G119" i="11"/>
  <c r="F119" i="11"/>
  <c r="E119" i="11"/>
  <c r="D119" i="11"/>
  <c r="C119" i="11"/>
  <c r="B119" i="11"/>
  <c r="K118" i="11"/>
  <c r="J118" i="11"/>
  <c r="I118" i="11"/>
  <c r="H118" i="11"/>
  <c r="G118" i="11"/>
  <c r="F118" i="11"/>
  <c r="E118" i="11"/>
  <c r="D118" i="11"/>
  <c r="C118" i="11"/>
  <c r="B118" i="11"/>
  <c r="K117" i="11"/>
  <c r="J117" i="11"/>
  <c r="I117" i="11"/>
  <c r="H117" i="11"/>
  <c r="G117" i="11"/>
  <c r="F117" i="11"/>
  <c r="E117" i="11"/>
  <c r="D117" i="11"/>
  <c r="C117" i="11"/>
  <c r="B117" i="11"/>
  <c r="K116" i="11"/>
  <c r="J116" i="11"/>
  <c r="I116" i="11"/>
  <c r="H116" i="11"/>
  <c r="G116" i="11"/>
  <c r="F116" i="11"/>
  <c r="E116" i="11"/>
  <c r="D116" i="11"/>
  <c r="C116" i="11"/>
  <c r="B116" i="11"/>
  <c r="K115" i="11"/>
  <c r="J115" i="11"/>
  <c r="I115" i="11"/>
  <c r="H115" i="11"/>
  <c r="G115" i="11"/>
  <c r="F115" i="11"/>
  <c r="E115" i="11"/>
  <c r="D115" i="11"/>
  <c r="C115" i="11"/>
  <c r="B115" i="11"/>
  <c r="K114" i="11"/>
  <c r="J114" i="11"/>
  <c r="I114" i="11"/>
  <c r="H114" i="11"/>
  <c r="G114" i="11"/>
  <c r="F114" i="11"/>
  <c r="E114" i="11"/>
  <c r="D114" i="11"/>
  <c r="C114" i="11"/>
  <c r="B114" i="11"/>
  <c r="K113" i="11"/>
  <c r="J113" i="11"/>
  <c r="I113" i="11"/>
  <c r="H113" i="11"/>
  <c r="G113" i="11"/>
  <c r="F113" i="11"/>
  <c r="E113" i="11"/>
  <c r="D113" i="11"/>
  <c r="C113" i="11"/>
  <c r="B113" i="11"/>
  <c r="K112" i="11"/>
  <c r="J112" i="11"/>
  <c r="I112" i="11"/>
  <c r="H112" i="11"/>
  <c r="G112" i="11"/>
  <c r="F112" i="11"/>
  <c r="E112" i="11"/>
  <c r="D112" i="11"/>
  <c r="C112" i="11"/>
  <c r="B112" i="11"/>
  <c r="K111" i="11"/>
  <c r="J111" i="11"/>
  <c r="I111" i="11"/>
  <c r="H111" i="11"/>
  <c r="G111" i="11"/>
  <c r="F111" i="11"/>
  <c r="E111" i="11"/>
  <c r="D111" i="11"/>
  <c r="C111" i="11"/>
  <c r="B111" i="11"/>
  <c r="K110" i="11"/>
  <c r="J110" i="11"/>
  <c r="I110" i="11"/>
  <c r="H110" i="11"/>
  <c r="G110" i="11"/>
  <c r="F110" i="11"/>
  <c r="E110" i="11"/>
  <c r="D110" i="11"/>
  <c r="C110" i="11"/>
  <c r="B110" i="11"/>
  <c r="K109" i="11"/>
  <c r="J109" i="11"/>
  <c r="I109" i="11"/>
  <c r="H109" i="11"/>
  <c r="G109" i="11"/>
  <c r="F109" i="11"/>
  <c r="E109" i="11"/>
  <c r="D109" i="11"/>
  <c r="C109" i="11"/>
  <c r="B109" i="11"/>
  <c r="K108" i="11"/>
  <c r="J108" i="11"/>
  <c r="I108" i="11"/>
  <c r="H108" i="11"/>
  <c r="G108" i="11"/>
  <c r="F108" i="11"/>
  <c r="E108" i="11"/>
  <c r="D108" i="11"/>
  <c r="C108" i="11"/>
  <c r="B108" i="11"/>
  <c r="K107" i="11"/>
  <c r="J107" i="11"/>
  <c r="I107" i="11"/>
  <c r="H107" i="11"/>
  <c r="G107" i="11"/>
  <c r="F107" i="11"/>
  <c r="E107" i="11"/>
  <c r="D107" i="11"/>
  <c r="C107" i="11"/>
  <c r="B107" i="11"/>
  <c r="K106" i="11"/>
  <c r="J106" i="11"/>
  <c r="I106" i="11"/>
  <c r="H106" i="11"/>
  <c r="G106" i="11"/>
  <c r="F106" i="11"/>
  <c r="E106" i="11"/>
  <c r="D106" i="11"/>
  <c r="C106" i="11"/>
  <c r="B106" i="11"/>
  <c r="K105" i="11"/>
  <c r="J105" i="11"/>
  <c r="I105" i="11"/>
  <c r="H105" i="11"/>
  <c r="G105" i="11"/>
  <c r="F105" i="11"/>
  <c r="E105" i="11"/>
  <c r="D105" i="11"/>
  <c r="C105" i="11"/>
  <c r="B105" i="11"/>
  <c r="K104" i="11"/>
  <c r="J104" i="11"/>
  <c r="I104" i="11"/>
  <c r="H104" i="11"/>
  <c r="G104" i="11"/>
  <c r="F104" i="11"/>
  <c r="E104" i="11"/>
  <c r="D104" i="11"/>
  <c r="C104" i="11"/>
  <c r="B104" i="11"/>
  <c r="K103" i="11"/>
  <c r="J103" i="11"/>
  <c r="I103" i="11"/>
  <c r="H103" i="11"/>
  <c r="G103" i="11"/>
  <c r="F103" i="11"/>
  <c r="E103" i="11"/>
  <c r="D103" i="11"/>
  <c r="C103" i="11"/>
  <c r="B103" i="11"/>
  <c r="K102" i="11"/>
  <c r="J102" i="11"/>
  <c r="I102" i="11"/>
  <c r="H102" i="11"/>
  <c r="G102" i="11"/>
  <c r="F102" i="11"/>
  <c r="E102" i="11"/>
  <c r="D102" i="11"/>
  <c r="C102" i="11"/>
  <c r="B102" i="11"/>
  <c r="K101" i="11"/>
  <c r="J101" i="11"/>
  <c r="I101" i="11"/>
  <c r="H101" i="11"/>
  <c r="G101" i="11"/>
  <c r="F101" i="11"/>
  <c r="E101" i="11"/>
  <c r="D101" i="11"/>
  <c r="C101" i="11"/>
  <c r="B101" i="11"/>
  <c r="K100" i="11"/>
  <c r="J100" i="11"/>
  <c r="I100" i="11"/>
  <c r="H100" i="11"/>
  <c r="G100" i="11"/>
  <c r="F100" i="11"/>
  <c r="E100" i="11"/>
  <c r="D100" i="11"/>
  <c r="C100" i="11"/>
  <c r="B100" i="11"/>
  <c r="K99" i="11"/>
  <c r="J99" i="11"/>
  <c r="I99" i="11"/>
  <c r="H99" i="11"/>
  <c r="G99" i="11"/>
  <c r="F99" i="11"/>
  <c r="E99" i="11"/>
  <c r="D99" i="11"/>
  <c r="C99" i="11"/>
  <c r="B99" i="11"/>
  <c r="K98" i="11"/>
  <c r="J98" i="11"/>
  <c r="I98" i="11"/>
  <c r="H98" i="11"/>
  <c r="G98" i="11"/>
  <c r="F98" i="11"/>
  <c r="E98" i="11"/>
  <c r="D98" i="11"/>
  <c r="C98" i="11"/>
  <c r="B98" i="11"/>
  <c r="K97" i="11"/>
  <c r="J97" i="11"/>
  <c r="I97" i="11"/>
  <c r="H97" i="11"/>
  <c r="G97" i="11"/>
  <c r="F97" i="11"/>
  <c r="E97" i="11"/>
  <c r="D97" i="11"/>
  <c r="C97" i="11"/>
  <c r="B97" i="11"/>
  <c r="K96" i="11"/>
  <c r="J96" i="11"/>
  <c r="I96" i="11"/>
  <c r="H96" i="11"/>
  <c r="G96" i="11"/>
  <c r="F96" i="11"/>
  <c r="E96" i="11"/>
  <c r="D96" i="11"/>
  <c r="C96" i="11"/>
  <c r="B96" i="11"/>
  <c r="K95" i="11"/>
  <c r="J95" i="11"/>
  <c r="I95" i="11"/>
  <c r="H95" i="11"/>
  <c r="G95" i="11"/>
  <c r="F95" i="11"/>
  <c r="E95" i="11"/>
  <c r="D95" i="11"/>
  <c r="C95" i="11"/>
  <c r="B95" i="11"/>
  <c r="K94" i="11"/>
  <c r="J94" i="11"/>
  <c r="I94" i="11"/>
  <c r="H94" i="11"/>
  <c r="G94" i="11"/>
  <c r="F94" i="11"/>
  <c r="E94" i="11"/>
  <c r="D94" i="11"/>
  <c r="C94" i="11"/>
  <c r="B94" i="11"/>
  <c r="K93" i="11"/>
  <c r="J93" i="11"/>
  <c r="I93" i="11"/>
  <c r="H93" i="11"/>
  <c r="G93" i="11"/>
  <c r="F93" i="11"/>
  <c r="E93" i="11"/>
  <c r="D93" i="11"/>
  <c r="C93" i="11"/>
  <c r="B93" i="11"/>
  <c r="K92" i="11"/>
  <c r="J92" i="11"/>
  <c r="I92" i="11"/>
  <c r="H92" i="11"/>
  <c r="G92" i="11"/>
  <c r="F92" i="11"/>
  <c r="E92" i="11"/>
  <c r="D92" i="11"/>
  <c r="C92" i="11"/>
  <c r="B92" i="11"/>
  <c r="K91" i="11"/>
  <c r="J91" i="11"/>
  <c r="I91" i="11"/>
  <c r="H91" i="11"/>
  <c r="G91" i="11"/>
  <c r="F91" i="11"/>
  <c r="E91" i="11"/>
  <c r="D91" i="11"/>
  <c r="C91" i="11"/>
  <c r="B91" i="11"/>
  <c r="K90" i="11"/>
  <c r="J90" i="11"/>
  <c r="I90" i="11"/>
  <c r="H90" i="11"/>
  <c r="G90" i="11"/>
  <c r="F90" i="11"/>
  <c r="E90" i="11"/>
  <c r="D90" i="11"/>
  <c r="C90" i="11"/>
  <c r="B90" i="11"/>
  <c r="K89" i="11"/>
  <c r="J89" i="11"/>
  <c r="I89" i="11"/>
  <c r="H89" i="11"/>
  <c r="G89" i="11"/>
  <c r="F89" i="11"/>
  <c r="E89" i="11"/>
  <c r="D89" i="11"/>
  <c r="C89" i="11"/>
  <c r="B89" i="11"/>
  <c r="K88" i="11"/>
  <c r="J88" i="11"/>
  <c r="I88" i="11"/>
  <c r="H88" i="11"/>
  <c r="G88" i="11"/>
  <c r="F88" i="11"/>
  <c r="E88" i="11"/>
  <c r="D88" i="11"/>
  <c r="C88" i="11"/>
  <c r="B88" i="11"/>
  <c r="K87" i="11"/>
  <c r="J87" i="11"/>
  <c r="I87" i="11"/>
  <c r="H87" i="11"/>
  <c r="G87" i="11"/>
  <c r="F87" i="11"/>
  <c r="E87" i="11"/>
  <c r="D87" i="11"/>
  <c r="C87" i="11"/>
  <c r="B87" i="11"/>
  <c r="K86" i="11"/>
  <c r="J86" i="11"/>
  <c r="I86" i="11"/>
  <c r="H86" i="11"/>
  <c r="G86" i="11"/>
  <c r="F86" i="11"/>
  <c r="E86" i="11"/>
  <c r="D86" i="11"/>
  <c r="C86" i="11"/>
  <c r="B86" i="11"/>
  <c r="K85" i="11"/>
  <c r="J85" i="11"/>
  <c r="I85" i="11"/>
  <c r="H85" i="11"/>
  <c r="G85" i="11"/>
  <c r="F85" i="11"/>
  <c r="E85" i="11"/>
  <c r="D85" i="11"/>
  <c r="C85" i="11"/>
  <c r="B85" i="11"/>
  <c r="K84" i="11"/>
  <c r="J84" i="11"/>
  <c r="I84" i="11"/>
  <c r="H84" i="11"/>
  <c r="G84" i="11"/>
  <c r="F84" i="11"/>
  <c r="E84" i="11"/>
  <c r="D84" i="11"/>
  <c r="C84" i="11"/>
  <c r="B84" i="11"/>
  <c r="K83" i="11"/>
  <c r="J83" i="11"/>
  <c r="I83" i="11"/>
  <c r="H83" i="11"/>
  <c r="G83" i="11"/>
  <c r="F83" i="11"/>
  <c r="E83" i="11"/>
  <c r="D83" i="11"/>
  <c r="C83" i="11"/>
  <c r="B83" i="11"/>
  <c r="K82" i="11"/>
  <c r="J82" i="11"/>
  <c r="I82" i="11"/>
  <c r="H82" i="11"/>
  <c r="G82" i="11"/>
  <c r="F82" i="11"/>
  <c r="E82" i="11"/>
  <c r="D82" i="11"/>
  <c r="C82" i="11"/>
  <c r="B82" i="11"/>
  <c r="K81" i="11"/>
  <c r="J81" i="11"/>
  <c r="I81" i="11"/>
  <c r="H81" i="11"/>
  <c r="G81" i="11"/>
  <c r="F81" i="11"/>
  <c r="E81" i="11"/>
  <c r="D81" i="11"/>
  <c r="C81" i="11"/>
  <c r="B81" i="11"/>
  <c r="K80" i="11"/>
  <c r="J80" i="11"/>
  <c r="I80" i="11"/>
  <c r="H80" i="11"/>
  <c r="G80" i="11"/>
  <c r="F80" i="11"/>
  <c r="E80" i="11"/>
  <c r="D80" i="11"/>
  <c r="C80" i="11"/>
  <c r="B80" i="11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6" i="11"/>
  <c r="J76" i="11"/>
  <c r="I76" i="11"/>
  <c r="H76" i="11"/>
  <c r="G76" i="11"/>
  <c r="F76" i="11"/>
  <c r="E76" i="11"/>
  <c r="D76" i="11"/>
  <c r="C76" i="11"/>
  <c r="B76" i="11"/>
  <c r="K75" i="11"/>
  <c r="J75" i="11"/>
  <c r="I75" i="11"/>
  <c r="H75" i="11"/>
  <c r="G75" i="11"/>
  <c r="F75" i="11"/>
  <c r="E75" i="11"/>
  <c r="D75" i="11"/>
  <c r="C75" i="11"/>
  <c r="B75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71" i="11"/>
  <c r="J71" i="11"/>
  <c r="I71" i="11"/>
  <c r="H71" i="11"/>
  <c r="G71" i="11"/>
  <c r="F71" i="11"/>
  <c r="E71" i="11"/>
  <c r="D71" i="11"/>
  <c r="C71" i="11"/>
  <c r="B71" i="11"/>
  <c r="K70" i="11"/>
  <c r="J70" i="11"/>
  <c r="I70" i="11"/>
  <c r="H70" i="11"/>
  <c r="G70" i="11"/>
  <c r="F70" i="11"/>
  <c r="E70" i="11"/>
  <c r="D70" i="11"/>
  <c r="C70" i="11"/>
  <c r="B70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6" i="11"/>
  <c r="J66" i="11"/>
  <c r="I66" i="11"/>
  <c r="H66" i="11"/>
  <c r="G66" i="11"/>
  <c r="F66" i="11"/>
  <c r="E66" i="11"/>
  <c r="D66" i="11"/>
  <c r="C66" i="11"/>
  <c r="B66" i="11"/>
  <c r="K65" i="11"/>
  <c r="J65" i="11"/>
  <c r="I65" i="11"/>
  <c r="H65" i="11"/>
  <c r="G65" i="11"/>
  <c r="F65" i="11"/>
  <c r="E65" i="11"/>
  <c r="D65" i="11"/>
  <c r="C65" i="11"/>
  <c r="B65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61" i="11"/>
  <c r="J61" i="11"/>
  <c r="I61" i="11"/>
  <c r="H61" i="11"/>
  <c r="G61" i="11"/>
  <c r="F61" i="11"/>
  <c r="E61" i="11"/>
  <c r="D61" i="11"/>
  <c r="C61" i="11"/>
  <c r="B61" i="11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6" i="11"/>
  <c r="J56" i="11"/>
  <c r="I56" i="11"/>
  <c r="H56" i="11"/>
  <c r="G56" i="11"/>
  <c r="F56" i="11"/>
  <c r="E56" i="11"/>
  <c r="D56" i="11"/>
  <c r="C56" i="11"/>
  <c r="B56" i="11"/>
  <c r="K55" i="11"/>
  <c r="J55" i="11"/>
  <c r="I55" i="11"/>
  <c r="H55" i="11"/>
  <c r="G55" i="11"/>
  <c r="F55" i="11"/>
  <c r="E55" i="11"/>
  <c r="D55" i="11"/>
  <c r="C55" i="11"/>
  <c r="B55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51" i="11"/>
  <c r="J51" i="11"/>
  <c r="I51" i="11"/>
  <c r="H51" i="11"/>
  <c r="G51" i="11"/>
  <c r="F51" i="11"/>
  <c r="E51" i="11"/>
  <c r="D51" i="11"/>
  <c r="C51" i="11"/>
  <c r="B51" i="11"/>
  <c r="K50" i="11"/>
  <c r="J50" i="11"/>
  <c r="I50" i="11"/>
  <c r="H50" i="11"/>
  <c r="G50" i="11"/>
  <c r="F50" i="11"/>
  <c r="E50" i="11"/>
  <c r="D50" i="11"/>
  <c r="C50" i="11"/>
  <c r="B50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K45" i="11"/>
  <c r="J45" i="11"/>
  <c r="I45" i="11"/>
  <c r="H45" i="11"/>
  <c r="G45" i="11"/>
  <c r="F45" i="11"/>
  <c r="E45" i="11"/>
  <c r="D45" i="11"/>
  <c r="C45" i="11"/>
  <c r="B45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41" i="11"/>
  <c r="J41" i="11"/>
  <c r="I41" i="11"/>
  <c r="H41" i="11"/>
  <c r="G41" i="11"/>
  <c r="F41" i="11"/>
  <c r="E41" i="11"/>
  <c r="D41" i="11"/>
  <c r="C41" i="11"/>
  <c r="B41" i="11"/>
  <c r="K40" i="11"/>
  <c r="J40" i="11"/>
  <c r="I40" i="11"/>
  <c r="H40" i="11"/>
  <c r="G40" i="11"/>
  <c r="F40" i="11"/>
  <c r="E40" i="11"/>
  <c r="D40" i="11"/>
  <c r="C40" i="11"/>
  <c r="B40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68" i="12"/>
  <c r="J368" i="12"/>
  <c r="I368" i="12"/>
  <c r="H368" i="12"/>
  <c r="G368" i="12"/>
  <c r="F368" i="12"/>
  <c r="E368" i="12"/>
  <c r="D368" i="12"/>
  <c r="C368" i="12"/>
  <c r="B368" i="12"/>
  <c r="K367" i="12"/>
  <c r="J367" i="12"/>
  <c r="I367" i="12"/>
  <c r="H367" i="12"/>
  <c r="G367" i="12"/>
  <c r="F367" i="12"/>
  <c r="E367" i="12"/>
  <c r="D367" i="12"/>
  <c r="C367" i="12"/>
  <c r="B367" i="12"/>
  <c r="K366" i="12"/>
  <c r="J366" i="12"/>
  <c r="I366" i="12"/>
  <c r="H366" i="12"/>
  <c r="G366" i="12"/>
  <c r="F366" i="12"/>
  <c r="E366" i="12"/>
  <c r="D366" i="12"/>
  <c r="C366" i="12"/>
  <c r="B366" i="12"/>
  <c r="K365" i="12"/>
  <c r="J365" i="12"/>
  <c r="I365" i="12"/>
  <c r="H365" i="12"/>
  <c r="G365" i="12"/>
  <c r="F365" i="12"/>
  <c r="E365" i="12"/>
  <c r="D365" i="12"/>
  <c r="C365" i="12"/>
  <c r="B365" i="12"/>
  <c r="K364" i="12"/>
  <c r="J364" i="12"/>
  <c r="I364" i="12"/>
  <c r="H364" i="12"/>
  <c r="G364" i="12"/>
  <c r="F364" i="12"/>
  <c r="E364" i="12"/>
  <c r="D364" i="12"/>
  <c r="C364" i="12"/>
  <c r="B364" i="12"/>
  <c r="K363" i="12"/>
  <c r="J363" i="12"/>
  <c r="I363" i="12"/>
  <c r="H363" i="12"/>
  <c r="G363" i="12"/>
  <c r="F363" i="12"/>
  <c r="E363" i="12"/>
  <c r="D363" i="12"/>
  <c r="C363" i="12"/>
  <c r="B363" i="12"/>
  <c r="K362" i="12"/>
  <c r="J362" i="12"/>
  <c r="I362" i="12"/>
  <c r="H362" i="12"/>
  <c r="G362" i="12"/>
  <c r="F362" i="12"/>
  <c r="E362" i="12"/>
  <c r="D362" i="12"/>
  <c r="C362" i="12"/>
  <c r="B362" i="12"/>
  <c r="K361" i="12"/>
  <c r="J361" i="12"/>
  <c r="I361" i="12"/>
  <c r="H361" i="12"/>
  <c r="G361" i="12"/>
  <c r="F361" i="12"/>
  <c r="E361" i="12"/>
  <c r="D361" i="12"/>
  <c r="C361" i="12"/>
  <c r="B361" i="12"/>
  <c r="K360" i="12"/>
  <c r="J360" i="12"/>
  <c r="I360" i="12"/>
  <c r="H360" i="12"/>
  <c r="G360" i="12"/>
  <c r="F360" i="12"/>
  <c r="E360" i="12"/>
  <c r="D360" i="12"/>
  <c r="C360" i="12"/>
  <c r="B360" i="12"/>
  <c r="K359" i="12"/>
  <c r="J359" i="12"/>
  <c r="I359" i="12"/>
  <c r="H359" i="12"/>
  <c r="G359" i="12"/>
  <c r="F359" i="12"/>
  <c r="E359" i="12"/>
  <c r="D359" i="12"/>
  <c r="C359" i="12"/>
  <c r="B359" i="12"/>
  <c r="K358" i="12"/>
  <c r="J358" i="12"/>
  <c r="I358" i="12"/>
  <c r="H358" i="12"/>
  <c r="G358" i="12"/>
  <c r="F358" i="12"/>
  <c r="E358" i="12"/>
  <c r="D358" i="12"/>
  <c r="C358" i="12"/>
  <c r="B358" i="12"/>
  <c r="K357" i="12"/>
  <c r="J357" i="12"/>
  <c r="I357" i="12"/>
  <c r="H357" i="12"/>
  <c r="G357" i="12"/>
  <c r="F357" i="12"/>
  <c r="E357" i="12"/>
  <c r="D357" i="12"/>
  <c r="C357" i="12"/>
  <c r="B357" i="12"/>
  <c r="K356" i="12"/>
  <c r="J356" i="12"/>
  <c r="I356" i="12"/>
  <c r="H356" i="12"/>
  <c r="G356" i="12"/>
  <c r="F356" i="12"/>
  <c r="E356" i="12"/>
  <c r="D356" i="12"/>
  <c r="C356" i="12"/>
  <c r="B356" i="12"/>
  <c r="K355" i="12"/>
  <c r="J355" i="12"/>
  <c r="I355" i="12"/>
  <c r="H355" i="12"/>
  <c r="G355" i="12"/>
  <c r="F355" i="12"/>
  <c r="E355" i="12"/>
  <c r="D355" i="12"/>
  <c r="C355" i="12"/>
  <c r="B355" i="12"/>
  <c r="K354" i="12"/>
  <c r="J354" i="12"/>
  <c r="I354" i="12"/>
  <c r="H354" i="12"/>
  <c r="G354" i="12"/>
  <c r="F354" i="12"/>
  <c r="E354" i="12"/>
  <c r="D354" i="12"/>
  <c r="C354" i="12"/>
  <c r="B354" i="12"/>
  <c r="K353" i="12"/>
  <c r="J353" i="12"/>
  <c r="I353" i="12"/>
  <c r="H353" i="12"/>
  <c r="G353" i="12"/>
  <c r="F353" i="12"/>
  <c r="E353" i="12"/>
  <c r="D353" i="12"/>
  <c r="C353" i="12"/>
  <c r="B353" i="12"/>
  <c r="K352" i="12"/>
  <c r="J352" i="12"/>
  <c r="I352" i="12"/>
  <c r="H352" i="12"/>
  <c r="G352" i="12"/>
  <c r="F352" i="12"/>
  <c r="E352" i="12"/>
  <c r="D352" i="12"/>
  <c r="C352" i="12"/>
  <c r="B352" i="12"/>
  <c r="K351" i="12"/>
  <c r="J351" i="12"/>
  <c r="I351" i="12"/>
  <c r="H351" i="12"/>
  <c r="G351" i="12"/>
  <c r="F351" i="12"/>
  <c r="E351" i="12"/>
  <c r="D351" i="12"/>
  <c r="C351" i="12"/>
  <c r="B351" i="12"/>
  <c r="K350" i="12"/>
  <c r="J350" i="12"/>
  <c r="I350" i="12"/>
  <c r="H350" i="12"/>
  <c r="G350" i="12"/>
  <c r="F350" i="12"/>
  <c r="E350" i="12"/>
  <c r="D350" i="12"/>
  <c r="C350" i="12"/>
  <c r="B350" i="12"/>
  <c r="K349" i="12"/>
  <c r="J349" i="12"/>
  <c r="I349" i="12"/>
  <c r="H349" i="12"/>
  <c r="G349" i="12"/>
  <c r="F349" i="12"/>
  <c r="E349" i="12"/>
  <c r="D349" i="12"/>
  <c r="C349" i="12"/>
  <c r="B349" i="12"/>
  <c r="K348" i="12"/>
  <c r="J348" i="12"/>
  <c r="I348" i="12"/>
  <c r="H348" i="12"/>
  <c r="G348" i="12"/>
  <c r="F348" i="12"/>
  <c r="E348" i="12"/>
  <c r="D348" i="12"/>
  <c r="C348" i="12"/>
  <c r="B348" i="12"/>
  <c r="K347" i="12"/>
  <c r="J347" i="12"/>
  <c r="I347" i="12"/>
  <c r="H347" i="12"/>
  <c r="G347" i="12"/>
  <c r="F347" i="12"/>
  <c r="E347" i="12"/>
  <c r="D347" i="12"/>
  <c r="C347" i="12"/>
  <c r="B347" i="12"/>
  <c r="K346" i="12"/>
  <c r="J346" i="12"/>
  <c r="I346" i="12"/>
  <c r="H346" i="12"/>
  <c r="G346" i="12"/>
  <c r="F346" i="12"/>
  <c r="E346" i="12"/>
  <c r="D346" i="12"/>
  <c r="C346" i="12"/>
  <c r="B346" i="12"/>
  <c r="K345" i="12"/>
  <c r="J345" i="12"/>
  <c r="I345" i="12"/>
  <c r="H345" i="12"/>
  <c r="G345" i="12"/>
  <c r="F345" i="12"/>
  <c r="E345" i="12"/>
  <c r="D345" i="12"/>
  <c r="C345" i="12"/>
  <c r="B345" i="12"/>
  <c r="K344" i="12"/>
  <c r="J344" i="12"/>
  <c r="I344" i="12"/>
  <c r="H344" i="12"/>
  <c r="G344" i="12"/>
  <c r="F344" i="12"/>
  <c r="E344" i="12"/>
  <c r="D344" i="12"/>
  <c r="C344" i="12"/>
  <c r="B344" i="12"/>
  <c r="K343" i="12"/>
  <c r="J343" i="12"/>
  <c r="I343" i="12"/>
  <c r="H343" i="12"/>
  <c r="G343" i="12"/>
  <c r="F343" i="12"/>
  <c r="E343" i="12"/>
  <c r="D343" i="12"/>
  <c r="C343" i="12"/>
  <c r="B343" i="12"/>
  <c r="K342" i="12"/>
  <c r="J342" i="12"/>
  <c r="I342" i="12"/>
  <c r="H342" i="12"/>
  <c r="G342" i="12"/>
  <c r="F342" i="12"/>
  <c r="E342" i="12"/>
  <c r="D342" i="12"/>
  <c r="C342" i="12"/>
  <c r="B342" i="12"/>
  <c r="K341" i="12"/>
  <c r="J341" i="12"/>
  <c r="I341" i="12"/>
  <c r="H341" i="12"/>
  <c r="G341" i="12"/>
  <c r="F341" i="12"/>
  <c r="E341" i="12"/>
  <c r="D341" i="12"/>
  <c r="C341" i="12"/>
  <c r="B341" i="12"/>
  <c r="K340" i="12"/>
  <c r="J340" i="12"/>
  <c r="I340" i="12"/>
  <c r="H340" i="12"/>
  <c r="G340" i="12"/>
  <c r="F340" i="12"/>
  <c r="E340" i="12"/>
  <c r="D340" i="12"/>
  <c r="C340" i="12"/>
  <c r="B340" i="12"/>
  <c r="K339" i="12"/>
  <c r="J339" i="12"/>
  <c r="I339" i="12"/>
  <c r="H339" i="12"/>
  <c r="G339" i="12"/>
  <c r="F339" i="12"/>
  <c r="E339" i="12"/>
  <c r="D339" i="12"/>
  <c r="C339" i="12"/>
  <c r="B339" i="12"/>
  <c r="K338" i="12"/>
  <c r="J338" i="12"/>
  <c r="I338" i="12"/>
  <c r="H338" i="12"/>
  <c r="G338" i="12"/>
  <c r="F338" i="12"/>
  <c r="E338" i="12"/>
  <c r="D338" i="12"/>
  <c r="C338" i="12"/>
  <c r="B338" i="12"/>
  <c r="K337" i="12"/>
  <c r="J337" i="12"/>
  <c r="I337" i="12"/>
  <c r="H337" i="12"/>
  <c r="G337" i="12"/>
  <c r="F337" i="12"/>
  <c r="E337" i="12"/>
  <c r="D337" i="12"/>
  <c r="C337" i="12"/>
  <c r="B337" i="12"/>
  <c r="K336" i="12"/>
  <c r="J336" i="12"/>
  <c r="I336" i="12"/>
  <c r="H336" i="12"/>
  <c r="G336" i="12"/>
  <c r="F336" i="12"/>
  <c r="E336" i="12"/>
  <c r="D336" i="12"/>
  <c r="C336" i="12"/>
  <c r="B336" i="12"/>
  <c r="K335" i="12"/>
  <c r="J335" i="12"/>
  <c r="I335" i="12"/>
  <c r="H335" i="12"/>
  <c r="G335" i="12"/>
  <c r="F335" i="12"/>
  <c r="E335" i="12"/>
  <c r="D335" i="12"/>
  <c r="C335" i="12"/>
  <c r="B335" i="12"/>
  <c r="K334" i="12"/>
  <c r="J334" i="12"/>
  <c r="I334" i="12"/>
  <c r="H334" i="12"/>
  <c r="G334" i="12"/>
  <c r="F334" i="12"/>
  <c r="E334" i="12"/>
  <c r="D334" i="12"/>
  <c r="C334" i="12"/>
  <c r="B334" i="12"/>
  <c r="K333" i="12"/>
  <c r="J333" i="12"/>
  <c r="I333" i="12"/>
  <c r="H333" i="12"/>
  <c r="G333" i="12"/>
  <c r="F333" i="12"/>
  <c r="E333" i="12"/>
  <c r="D333" i="12"/>
  <c r="C333" i="12"/>
  <c r="B333" i="12"/>
  <c r="K332" i="12"/>
  <c r="J332" i="12"/>
  <c r="I332" i="12"/>
  <c r="H332" i="12"/>
  <c r="G332" i="12"/>
  <c r="F332" i="12"/>
  <c r="E332" i="12"/>
  <c r="D332" i="12"/>
  <c r="C332" i="12"/>
  <c r="B332" i="12"/>
  <c r="K331" i="12"/>
  <c r="J331" i="12"/>
  <c r="I331" i="12"/>
  <c r="H331" i="12"/>
  <c r="G331" i="12"/>
  <c r="F331" i="12"/>
  <c r="E331" i="12"/>
  <c r="D331" i="12"/>
  <c r="C331" i="12"/>
  <c r="B331" i="12"/>
  <c r="K330" i="12"/>
  <c r="J330" i="12"/>
  <c r="I330" i="12"/>
  <c r="H330" i="12"/>
  <c r="G330" i="12"/>
  <c r="F330" i="12"/>
  <c r="E330" i="12"/>
  <c r="D330" i="12"/>
  <c r="C330" i="12"/>
  <c r="B330" i="12"/>
  <c r="K329" i="12"/>
  <c r="J329" i="12"/>
  <c r="I329" i="12"/>
  <c r="H329" i="12"/>
  <c r="G329" i="12"/>
  <c r="F329" i="12"/>
  <c r="E329" i="12"/>
  <c r="D329" i="12"/>
  <c r="C329" i="12"/>
  <c r="B329" i="12"/>
  <c r="K328" i="12"/>
  <c r="J328" i="12"/>
  <c r="I328" i="12"/>
  <c r="H328" i="12"/>
  <c r="G328" i="12"/>
  <c r="F328" i="12"/>
  <c r="E328" i="12"/>
  <c r="D328" i="12"/>
  <c r="C328" i="12"/>
  <c r="B328" i="12"/>
  <c r="K327" i="12"/>
  <c r="J327" i="12"/>
  <c r="I327" i="12"/>
  <c r="H327" i="12"/>
  <c r="G327" i="12"/>
  <c r="F327" i="12"/>
  <c r="E327" i="12"/>
  <c r="D327" i="12"/>
  <c r="C327" i="12"/>
  <c r="B327" i="12"/>
  <c r="K326" i="12"/>
  <c r="J326" i="12"/>
  <c r="I326" i="12"/>
  <c r="H326" i="12"/>
  <c r="G326" i="12"/>
  <c r="F326" i="12"/>
  <c r="E326" i="12"/>
  <c r="D326" i="12"/>
  <c r="C326" i="12"/>
  <c r="B326" i="12"/>
  <c r="K325" i="12"/>
  <c r="J325" i="12"/>
  <c r="I325" i="12"/>
  <c r="H325" i="12"/>
  <c r="G325" i="12"/>
  <c r="F325" i="12"/>
  <c r="E325" i="12"/>
  <c r="D325" i="12"/>
  <c r="C325" i="12"/>
  <c r="B325" i="12"/>
  <c r="K324" i="12"/>
  <c r="J324" i="12"/>
  <c r="I324" i="12"/>
  <c r="H324" i="12"/>
  <c r="G324" i="12"/>
  <c r="F324" i="12"/>
  <c r="E324" i="12"/>
  <c r="D324" i="12"/>
  <c r="C324" i="12"/>
  <c r="B324" i="12"/>
  <c r="K323" i="12"/>
  <c r="J323" i="12"/>
  <c r="I323" i="12"/>
  <c r="H323" i="12"/>
  <c r="G323" i="12"/>
  <c r="F323" i="12"/>
  <c r="E323" i="12"/>
  <c r="D323" i="12"/>
  <c r="C323" i="12"/>
  <c r="B323" i="12"/>
  <c r="K322" i="12"/>
  <c r="J322" i="12"/>
  <c r="I322" i="12"/>
  <c r="H322" i="12"/>
  <c r="G322" i="12"/>
  <c r="F322" i="12"/>
  <c r="E322" i="12"/>
  <c r="D322" i="12"/>
  <c r="C322" i="12"/>
  <c r="B322" i="12"/>
  <c r="K321" i="12"/>
  <c r="J321" i="12"/>
  <c r="I321" i="12"/>
  <c r="H321" i="12"/>
  <c r="G321" i="12"/>
  <c r="F321" i="12"/>
  <c r="E321" i="12"/>
  <c r="D321" i="12"/>
  <c r="C321" i="12"/>
  <c r="B321" i="12"/>
  <c r="K320" i="12"/>
  <c r="J320" i="12"/>
  <c r="I320" i="12"/>
  <c r="H320" i="12"/>
  <c r="G320" i="12"/>
  <c r="F320" i="12"/>
  <c r="E320" i="12"/>
  <c r="D320" i="12"/>
  <c r="C320" i="12"/>
  <c r="B320" i="12"/>
  <c r="K319" i="12"/>
  <c r="J319" i="12"/>
  <c r="I319" i="12"/>
  <c r="H319" i="12"/>
  <c r="G319" i="12"/>
  <c r="F319" i="12"/>
  <c r="E319" i="12"/>
  <c r="D319" i="12"/>
  <c r="C319" i="12"/>
  <c r="B319" i="12"/>
  <c r="K318" i="12"/>
  <c r="J318" i="12"/>
  <c r="I318" i="12"/>
  <c r="H318" i="12"/>
  <c r="G318" i="12"/>
  <c r="F318" i="12"/>
  <c r="E318" i="12"/>
  <c r="D318" i="12"/>
  <c r="C318" i="12"/>
  <c r="B318" i="12"/>
  <c r="K317" i="12"/>
  <c r="J317" i="12"/>
  <c r="I317" i="12"/>
  <c r="H317" i="12"/>
  <c r="G317" i="12"/>
  <c r="F317" i="12"/>
  <c r="E317" i="12"/>
  <c r="D317" i="12"/>
  <c r="C317" i="12"/>
  <c r="B317" i="12"/>
  <c r="K316" i="12"/>
  <c r="J316" i="12"/>
  <c r="I316" i="12"/>
  <c r="H316" i="12"/>
  <c r="G316" i="12"/>
  <c r="F316" i="12"/>
  <c r="E316" i="12"/>
  <c r="D316" i="12"/>
  <c r="C316" i="12"/>
  <c r="B316" i="12"/>
  <c r="K315" i="12"/>
  <c r="J315" i="12"/>
  <c r="I315" i="12"/>
  <c r="H315" i="12"/>
  <c r="G315" i="12"/>
  <c r="F315" i="12"/>
  <c r="E315" i="12"/>
  <c r="D315" i="12"/>
  <c r="C315" i="12"/>
  <c r="B315" i="12"/>
  <c r="K314" i="12"/>
  <c r="J314" i="12"/>
  <c r="I314" i="12"/>
  <c r="H314" i="12"/>
  <c r="G314" i="12"/>
  <c r="F314" i="12"/>
  <c r="E314" i="12"/>
  <c r="D314" i="12"/>
  <c r="C314" i="12"/>
  <c r="B314" i="12"/>
  <c r="K313" i="12"/>
  <c r="J313" i="12"/>
  <c r="I313" i="12"/>
  <c r="H313" i="12"/>
  <c r="G313" i="12"/>
  <c r="F313" i="12"/>
  <c r="E313" i="12"/>
  <c r="D313" i="12"/>
  <c r="C313" i="12"/>
  <c r="B313" i="12"/>
  <c r="K312" i="12"/>
  <c r="J312" i="12"/>
  <c r="I312" i="12"/>
  <c r="H312" i="12"/>
  <c r="G312" i="12"/>
  <c r="F312" i="12"/>
  <c r="E312" i="12"/>
  <c r="D312" i="12"/>
  <c r="C312" i="12"/>
  <c r="B312" i="12"/>
  <c r="K311" i="12"/>
  <c r="J311" i="12"/>
  <c r="I311" i="12"/>
  <c r="H311" i="12"/>
  <c r="G311" i="12"/>
  <c r="F311" i="12"/>
  <c r="E311" i="12"/>
  <c r="D311" i="12"/>
  <c r="C311" i="12"/>
  <c r="B311" i="12"/>
  <c r="K310" i="12"/>
  <c r="J310" i="12"/>
  <c r="I310" i="12"/>
  <c r="H310" i="12"/>
  <c r="G310" i="12"/>
  <c r="F310" i="12"/>
  <c r="E310" i="12"/>
  <c r="D310" i="12"/>
  <c r="C310" i="12"/>
  <c r="B310" i="12"/>
  <c r="K309" i="12"/>
  <c r="J309" i="12"/>
  <c r="I309" i="12"/>
  <c r="H309" i="12"/>
  <c r="G309" i="12"/>
  <c r="F309" i="12"/>
  <c r="E309" i="12"/>
  <c r="D309" i="12"/>
  <c r="C309" i="12"/>
  <c r="B309" i="12"/>
  <c r="K308" i="12"/>
  <c r="J308" i="12"/>
  <c r="I308" i="12"/>
  <c r="H308" i="12"/>
  <c r="G308" i="12"/>
  <c r="F308" i="12"/>
  <c r="E308" i="12"/>
  <c r="D308" i="12"/>
  <c r="C308" i="12"/>
  <c r="B308" i="12"/>
  <c r="K307" i="12"/>
  <c r="J307" i="12"/>
  <c r="I307" i="12"/>
  <c r="H307" i="12"/>
  <c r="G307" i="12"/>
  <c r="F307" i="12"/>
  <c r="E307" i="12"/>
  <c r="D307" i="12"/>
  <c r="C307" i="12"/>
  <c r="B307" i="12"/>
  <c r="K306" i="12"/>
  <c r="J306" i="12"/>
  <c r="I306" i="12"/>
  <c r="H306" i="12"/>
  <c r="G306" i="12"/>
  <c r="F306" i="12"/>
  <c r="E306" i="12"/>
  <c r="D306" i="12"/>
  <c r="C306" i="12"/>
  <c r="B306" i="12"/>
  <c r="K305" i="12"/>
  <c r="J305" i="12"/>
  <c r="I305" i="12"/>
  <c r="H305" i="12"/>
  <c r="G305" i="12"/>
  <c r="F305" i="12"/>
  <c r="E305" i="12"/>
  <c r="D305" i="12"/>
  <c r="C305" i="12"/>
  <c r="B305" i="12"/>
  <c r="K304" i="12"/>
  <c r="J304" i="12"/>
  <c r="I304" i="12"/>
  <c r="H304" i="12"/>
  <c r="G304" i="12"/>
  <c r="F304" i="12"/>
  <c r="E304" i="12"/>
  <c r="D304" i="12"/>
  <c r="C304" i="12"/>
  <c r="B304" i="12"/>
  <c r="K303" i="12"/>
  <c r="J303" i="12"/>
  <c r="I303" i="12"/>
  <c r="H303" i="12"/>
  <c r="G303" i="12"/>
  <c r="F303" i="12"/>
  <c r="E303" i="12"/>
  <c r="D303" i="12"/>
  <c r="C303" i="12"/>
  <c r="B303" i="12"/>
  <c r="K302" i="12"/>
  <c r="J302" i="12"/>
  <c r="I302" i="12"/>
  <c r="H302" i="12"/>
  <c r="G302" i="12"/>
  <c r="F302" i="12"/>
  <c r="E302" i="12"/>
  <c r="D302" i="12"/>
  <c r="C302" i="12"/>
  <c r="B302" i="12"/>
  <c r="K301" i="12"/>
  <c r="J301" i="12"/>
  <c r="I301" i="12"/>
  <c r="H301" i="12"/>
  <c r="G301" i="12"/>
  <c r="F301" i="12"/>
  <c r="E301" i="12"/>
  <c r="D301" i="12"/>
  <c r="C301" i="12"/>
  <c r="B301" i="12"/>
  <c r="K300" i="12"/>
  <c r="J300" i="12"/>
  <c r="I300" i="12"/>
  <c r="H300" i="12"/>
  <c r="G300" i="12"/>
  <c r="F300" i="12"/>
  <c r="E300" i="12"/>
  <c r="D300" i="12"/>
  <c r="C300" i="12"/>
  <c r="B300" i="12"/>
  <c r="K299" i="12"/>
  <c r="J299" i="12"/>
  <c r="I299" i="12"/>
  <c r="H299" i="12"/>
  <c r="G299" i="12"/>
  <c r="F299" i="12"/>
  <c r="E299" i="12"/>
  <c r="D299" i="12"/>
  <c r="C299" i="12"/>
  <c r="B299" i="12"/>
  <c r="K298" i="12"/>
  <c r="J298" i="12"/>
  <c r="I298" i="12"/>
  <c r="H298" i="12"/>
  <c r="G298" i="12"/>
  <c r="F298" i="12"/>
  <c r="E298" i="12"/>
  <c r="D298" i="12"/>
  <c r="C298" i="12"/>
  <c r="B298" i="12"/>
  <c r="K297" i="12"/>
  <c r="J297" i="12"/>
  <c r="I297" i="12"/>
  <c r="H297" i="12"/>
  <c r="G297" i="12"/>
  <c r="F297" i="12"/>
  <c r="E297" i="12"/>
  <c r="D297" i="12"/>
  <c r="C297" i="12"/>
  <c r="B297" i="12"/>
  <c r="K296" i="12"/>
  <c r="J296" i="12"/>
  <c r="I296" i="12"/>
  <c r="H296" i="12"/>
  <c r="G296" i="12"/>
  <c r="F296" i="12"/>
  <c r="E296" i="12"/>
  <c r="D296" i="12"/>
  <c r="C296" i="12"/>
  <c r="B296" i="12"/>
  <c r="K295" i="12"/>
  <c r="J295" i="12"/>
  <c r="I295" i="12"/>
  <c r="H295" i="12"/>
  <c r="G295" i="12"/>
  <c r="F295" i="12"/>
  <c r="E295" i="12"/>
  <c r="D295" i="12"/>
  <c r="C295" i="12"/>
  <c r="B295" i="12"/>
  <c r="K294" i="12"/>
  <c r="J294" i="12"/>
  <c r="I294" i="12"/>
  <c r="H294" i="12"/>
  <c r="G294" i="12"/>
  <c r="F294" i="12"/>
  <c r="E294" i="12"/>
  <c r="D294" i="12"/>
  <c r="C294" i="12"/>
  <c r="B294" i="12"/>
  <c r="K293" i="12"/>
  <c r="J293" i="12"/>
  <c r="I293" i="12"/>
  <c r="H293" i="12"/>
  <c r="G293" i="12"/>
  <c r="F293" i="12"/>
  <c r="E293" i="12"/>
  <c r="D293" i="12"/>
  <c r="C293" i="12"/>
  <c r="B293" i="12"/>
  <c r="K292" i="12"/>
  <c r="J292" i="12"/>
  <c r="I292" i="12"/>
  <c r="H292" i="12"/>
  <c r="G292" i="12"/>
  <c r="F292" i="12"/>
  <c r="E292" i="12"/>
  <c r="D292" i="12"/>
  <c r="C292" i="12"/>
  <c r="B292" i="12"/>
  <c r="K291" i="12"/>
  <c r="J291" i="12"/>
  <c r="I291" i="12"/>
  <c r="H291" i="12"/>
  <c r="G291" i="12"/>
  <c r="F291" i="12"/>
  <c r="E291" i="12"/>
  <c r="D291" i="12"/>
  <c r="C291" i="12"/>
  <c r="B291" i="12"/>
  <c r="K290" i="12"/>
  <c r="J290" i="12"/>
  <c r="I290" i="12"/>
  <c r="H290" i="12"/>
  <c r="G290" i="12"/>
  <c r="F290" i="12"/>
  <c r="E290" i="12"/>
  <c r="D290" i="12"/>
  <c r="C290" i="12"/>
  <c r="B290" i="12"/>
  <c r="K289" i="12"/>
  <c r="J289" i="12"/>
  <c r="I289" i="12"/>
  <c r="H289" i="12"/>
  <c r="G289" i="12"/>
  <c r="F289" i="12"/>
  <c r="E289" i="12"/>
  <c r="D289" i="12"/>
  <c r="C289" i="12"/>
  <c r="B289" i="12"/>
  <c r="K288" i="12"/>
  <c r="J288" i="12"/>
  <c r="I288" i="12"/>
  <c r="H288" i="12"/>
  <c r="G288" i="12"/>
  <c r="F288" i="12"/>
  <c r="E288" i="12"/>
  <c r="D288" i="12"/>
  <c r="C288" i="12"/>
  <c r="B288" i="12"/>
  <c r="K287" i="12"/>
  <c r="J287" i="12"/>
  <c r="I287" i="12"/>
  <c r="H287" i="12"/>
  <c r="G287" i="12"/>
  <c r="F287" i="12"/>
  <c r="E287" i="12"/>
  <c r="D287" i="12"/>
  <c r="C287" i="12"/>
  <c r="B287" i="12"/>
  <c r="K286" i="12"/>
  <c r="J286" i="12"/>
  <c r="I286" i="12"/>
  <c r="H286" i="12"/>
  <c r="G286" i="12"/>
  <c r="F286" i="12"/>
  <c r="E286" i="12"/>
  <c r="D286" i="12"/>
  <c r="C286" i="12"/>
  <c r="B286" i="12"/>
  <c r="K285" i="12"/>
  <c r="J285" i="12"/>
  <c r="I285" i="12"/>
  <c r="H285" i="12"/>
  <c r="G285" i="12"/>
  <c r="F285" i="12"/>
  <c r="E285" i="12"/>
  <c r="D285" i="12"/>
  <c r="C285" i="12"/>
  <c r="B285" i="12"/>
  <c r="K284" i="12"/>
  <c r="J284" i="12"/>
  <c r="I284" i="12"/>
  <c r="H284" i="12"/>
  <c r="G284" i="12"/>
  <c r="F284" i="12"/>
  <c r="E284" i="12"/>
  <c r="D284" i="12"/>
  <c r="C284" i="12"/>
  <c r="B284" i="12"/>
  <c r="K283" i="12"/>
  <c r="J283" i="12"/>
  <c r="I283" i="12"/>
  <c r="H283" i="12"/>
  <c r="G283" i="12"/>
  <c r="F283" i="12"/>
  <c r="E283" i="12"/>
  <c r="D283" i="12"/>
  <c r="C283" i="12"/>
  <c r="B283" i="12"/>
  <c r="K282" i="12"/>
  <c r="J282" i="12"/>
  <c r="I282" i="12"/>
  <c r="H282" i="12"/>
  <c r="G282" i="12"/>
  <c r="F282" i="12"/>
  <c r="E282" i="12"/>
  <c r="D282" i="12"/>
  <c r="C282" i="12"/>
  <c r="B282" i="12"/>
  <c r="K281" i="12"/>
  <c r="J281" i="12"/>
  <c r="I281" i="12"/>
  <c r="H281" i="12"/>
  <c r="G281" i="12"/>
  <c r="F281" i="12"/>
  <c r="E281" i="12"/>
  <c r="D281" i="12"/>
  <c r="C281" i="12"/>
  <c r="B281" i="12"/>
  <c r="K280" i="12"/>
  <c r="J280" i="12"/>
  <c r="I280" i="12"/>
  <c r="H280" i="12"/>
  <c r="G280" i="12"/>
  <c r="F280" i="12"/>
  <c r="E280" i="12"/>
  <c r="D280" i="12"/>
  <c r="C280" i="12"/>
  <c r="B280" i="12"/>
  <c r="K279" i="12"/>
  <c r="J279" i="12"/>
  <c r="I279" i="12"/>
  <c r="H279" i="12"/>
  <c r="G279" i="12"/>
  <c r="F279" i="12"/>
  <c r="E279" i="12"/>
  <c r="D279" i="12"/>
  <c r="C279" i="12"/>
  <c r="B279" i="12"/>
  <c r="K278" i="12"/>
  <c r="J278" i="12"/>
  <c r="I278" i="12"/>
  <c r="H278" i="12"/>
  <c r="G278" i="12"/>
  <c r="F278" i="12"/>
  <c r="E278" i="12"/>
  <c r="D278" i="12"/>
  <c r="C278" i="12"/>
  <c r="B278" i="12"/>
  <c r="K277" i="12"/>
  <c r="J277" i="12"/>
  <c r="I277" i="12"/>
  <c r="H277" i="12"/>
  <c r="G277" i="12"/>
  <c r="F277" i="12"/>
  <c r="E277" i="12"/>
  <c r="D277" i="12"/>
  <c r="C277" i="12"/>
  <c r="B277" i="12"/>
  <c r="K276" i="12"/>
  <c r="J276" i="12"/>
  <c r="I276" i="12"/>
  <c r="H276" i="12"/>
  <c r="G276" i="12"/>
  <c r="F276" i="12"/>
  <c r="E276" i="12"/>
  <c r="D276" i="12"/>
  <c r="C276" i="12"/>
  <c r="B276" i="12"/>
  <c r="K275" i="12"/>
  <c r="J275" i="12"/>
  <c r="I275" i="12"/>
  <c r="H275" i="12"/>
  <c r="G275" i="12"/>
  <c r="F275" i="12"/>
  <c r="E275" i="12"/>
  <c r="D275" i="12"/>
  <c r="C275" i="12"/>
  <c r="B275" i="12"/>
  <c r="K274" i="12"/>
  <c r="J274" i="12"/>
  <c r="I274" i="12"/>
  <c r="H274" i="12"/>
  <c r="G274" i="12"/>
  <c r="F274" i="12"/>
  <c r="E274" i="12"/>
  <c r="D274" i="12"/>
  <c r="C274" i="12"/>
  <c r="B274" i="12"/>
  <c r="K273" i="12"/>
  <c r="J273" i="12"/>
  <c r="I273" i="12"/>
  <c r="H273" i="12"/>
  <c r="G273" i="12"/>
  <c r="F273" i="12"/>
  <c r="E273" i="12"/>
  <c r="D273" i="12"/>
  <c r="C273" i="12"/>
  <c r="B273" i="12"/>
  <c r="K272" i="12"/>
  <c r="J272" i="12"/>
  <c r="I272" i="12"/>
  <c r="H272" i="12"/>
  <c r="G272" i="12"/>
  <c r="F272" i="12"/>
  <c r="E272" i="12"/>
  <c r="D272" i="12"/>
  <c r="C272" i="12"/>
  <c r="B272" i="12"/>
  <c r="K271" i="12"/>
  <c r="J271" i="12"/>
  <c r="I271" i="12"/>
  <c r="H271" i="12"/>
  <c r="G271" i="12"/>
  <c r="F271" i="12"/>
  <c r="E271" i="12"/>
  <c r="D271" i="12"/>
  <c r="C271" i="12"/>
  <c r="B271" i="12"/>
  <c r="K270" i="12"/>
  <c r="J270" i="12"/>
  <c r="I270" i="12"/>
  <c r="H270" i="12"/>
  <c r="G270" i="12"/>
  <c r="F270" i="12"/>
  <c r="E270" i="12"/>
  <c r="D270" i="12"/>
  <c r="C270" i="12"/>
  <c r="B270" i="12"/>
  <c r="K269" i="12"/>
  <c r="J269" i="12"/>
  <c r="I269" i="12"/>
  <c r="H269" i="12"/>
  <c r="G269" i="12"/>
  <c r="F269" i="12"/>
  <c r="E269" i="12"/>
  <c r="D269" i="12"/>
  <c r="C269" i="12"/>
  <c r="B269" i="12"/>
  <c r="K268" i="12"/>
  <c r="J268" i="12"/>
  <c r="I268" i="12"/>
  <c r="H268" i="12"/>
  <c r="G268" i="12"/>
  <c r="F268" i="12"/>
  <c r="E268" i="12"/>
  <c r="D268" i="12"/>
  <c r="C268" i="12"/>
  <c r="B268" i="12"/>
  <c r="K267" i="12"/>
  <c r="J267" i="12"/>
  <c r="I267" i="12"/>
  <c r="H267" i="12"/>
  <c r="G267" i="12"/>
  <c r="F267" i="12"/>
  <c r="E267" i="12"/>
  <c r="D267" i="12"/>
  <c r="C267" i="12"/>
  <c r="B267" i="12"/>
  <c r="K266" i="12"/>
  <c r="J266" i="12"/>
  <c r="I266" i="12"/>
  <c r="H266" i="12"/>
  <c r="G266" i="12"/>
  <c r="F266" i="12"/>
  <c r="E266" i="12"/>
  <c r="D266" i="12"/>
  <c r="C266" i="12"/>
  <c r="B266" i="12"/>
  <c r="K265" i="12"/>
  <c r="J265" i="12"/>
  <c r="I265" i="12"/>
  <c r="H265" i="12"/>
  <c r="G265" i="12"/>
  <c r="F265" i="12"/>
  <c r="E265" i="12"/>
  <c r="D265" i="12"/>
  <c r="C265" i="12"/>
  <c r="B265" i="12"/>
  <c r="K264" i="12"/>
  <c r="J264" i="12"/>
  <c r="I264" i="12"/>
  <c r="H264" i="12"/>
  <c r="G264" i="12"/>
  <c r="F264" i="12"/>
  <c r="E264" i="12"/>
  <c r="D264" i="12"/>
  <c r="C264" i="12"/>
  <c r="B264" i="12"/>
  <c r="K263" i="12"/>
  <c r="J263" i="12"/>
  <c r="I263" i="12"/>
  <c r="H263" i="12"/>
  <c r="G263" i="12"/>
  <c r="F263" i="12"/>
  <c r="E263" i="12"/>
  <c r="D263" i="12"/>
  <c r="C263" i="12"/>
  <c r="B263" i="12"/>
  <c r="K262" i="12"/>
  <c r="J262" i="12"/>
  <c r="I262" i="12"/>
  <c r="H262" i="12"/>
  <c r="G262" i="12"/>
  <c r="F262" i="12"/>
  <c r="E262" i="12"/>
  <c r="D262" i="12"/>
  <c r="C262" i="12"/>
  <c r="B262" i="12"/>
  <c r="K261" i="12"/>
  <c r="J261" i="12"/>
  <c r="I261" i="12"/>
  <c r="H261" i="12"/>
  <c r="G261" i="12"/>
  <c r="F261" i="12"/>
  <c r="E261" i="12"/>
  <c r="D261" i="12"/>
  <c r="C261" i="12"/>
  <c r="B261" i="12"/>
  <c r="K260" i="12"/>
  <c r="J260" i="12"/>
  <c r="I260" i="12"/>
  <c r="H260" i="12"/>
  <c r="G260" i="12"/>
  <c r="F260" i="12"/>
  <c r="E260" i="12"/>
  <c r="D260" i="12"/>
  <c r="C260" i="12"/>
  <c r="B260" i="12"/>
  <c r="K259" i="12"/>
  <c r="J259" i="12"/>
  <c r="I259" i="12"/>
  <c r="H259" i="12"/>
  <c r="G259" i="12"/>
  <c r="F259" i="12"/>
  <c r="E259" i="12"/>
  <c r="D259" i="12"/>
  <c r="C259" i="12"/>
  <c r="B259" i="12"/>
  <c r="K258" i="12"/>
  <c r="J258" i="12"/>
  <c r="I258" i="12"/>
  <c r="H258" i="12"/>
  <c r="G258" i="12"/>
  <c r="F258" i="12"/>
  <c r="E258" i="12"/>
  <c r="D258" i="12"/>
  <c r="C258" i="12"/>
  <c r="B258" i="12"/>
  <c r="K257" i="12"/>
  <c r="J257" i="12"/>
  <c r="I257" i="12"/>
  <c r="H257" i="12"/>
  <c r="G257" i="12"/>
  <c r="F257" i="12"/>
  <c r="E257" i="12"/>
  <c r="D257" i="12"/>
  <c r="C257" i="12"/>
  <c r="B257" i="12"/>
  <c r="K256" i="12"/>
  <c r="J256" i="12"/>
  <c r="I256" i="12"/>
  <c r="H256" i="12"/>
  <c r="G256" i="12"/>
  <c r="F256" i="12"/>
  <c r="E256" i="12"/>
  <c r="D256" i="12"/>
  <c r="C256" i="12"/>
  <c r="B256" i="12"/>
  <c r="K255" i="12"/>
  <c r="J255" i="12"/>
  <c r="I255" i="12"/>
  <c r="H255" i="12"/>
  <c r="G255" i="12"/>
  <c r="F255" i="12"/>
  <c r="E255" i="12"/>
  <c r="D255" i="12"/>
  <c r="C255" i="12"/>
  <c r="B255" i="12"/>
  <c r="K254" i="12"/>
  <c r="J254" i="12"/>
  <c r="I254" i="12"/>
  <c r="H254" i="12"/>
  <c r="G254" i="12"/>
  <c r="F254" i="12"/>
  <c r="E254" i="12"/>
  <c r="D254" i="12"/>
  <c r="C254" i="12"/>
  <c r="B254" i="12"/>
  <c r="K253" i="12"/>
  <c r="J253" i="12"/>
  <c r="I253" i="12"/>
  <c r="H253" i="12"/>
  <c r="G253" i="12"/>
  <c r="F253" i="12"/>
  <c r="E253" i="12"/>
  <c r="D253" i="12"/>
  <c r="C253" i="12"/>
  <c r="B253" i="12"/>
  <c r="K252" i="12"/>
  <c r="J252" i="12"/>
  <c r="I252" i="12"/>
  <c r="H252" i="12"/>
  <c r="G252" i="12"/>
  <c r="F252" i="12"/>
  <c r="E252" i="12"/>
  <c r="D252" i="12"/>
  <c r="C252" i="12"/>
  <c r="B252" i="12"/>
  <c r="K251" i="12"/>
  <c r="J251" i="12"/>
  <c r="I251" i="12"/>
  <c r="H251" i="12"/>
  <c r="G251" i="12"/>
  <c r="F251" i="12"/>
  <c r="E251" i="12"/>
  <c r="D251" i="12"/>
  <c r="C251" i="12"/>
  <c r="B251" i="12"/>
  <c r="K250" i="12"/>
  <c r="J250" i="12"/>
  <c r="I250" i="12"/>
  <c r="H250" i="12"/>
  <c r="G250" i="12"/>
  <c r="F250" i="12"/>
  <c r="E250" i="12"/>
  <c r="D250" i="12"/>
  <c r="C250" i="12"/>
  <c r="B250" i="12"/>
  <c r="K249" i="12"/>
  <c r="J249" i="12"/>
  <c r="I249" i="12"/>
  <c r="H249" i="12"/>
  <c r="G249" i="12"/>
  <c r="F249" i="12"/>
  <c r="E249" i="12"/>
  <c r="D249" i="12"/>
  <c r="C249" i="12"/>
  <c r="B249" i="12"/>
  <c r="K248" i="12"/>
  <c r="J248" i="12"/>
  <c r="I248" i="12"/>
  <c r="H248" i="12"/>
  <c r="G248" i="12"/>
  <c r="F248" i="12"/>
  <c r="E248" i="12"/>
  <c r="D248" i="12"/>
  <c r="C248" i="12"/>
  <c r="B248" i="12"/>
  <c r="K247" i="12"/>
  <c r="J247" i="12"/>
  <c r="I247" i="12"/>
  <c r="H247" i="12"/>
  <c r="G247" i="12"/>
  <c r="F247" i="12"/>
  <c r="E247" i="12"/>
  <c r="D247" i="12"/>
  <c r="C247" i="12"/>
  <c r="B247" i="12"/>
  <c r="K246" i="12"/>
  <c r="J246" i="12"/>
  <c r="I246" i="12"/>
  <c r="H246" i="12"/>
  <c r="G246" i="12"/>
  <c r="F246" i="12"/>
  <c r="E246" i="12"/>
  <c r="D246" i="12"/>
  <c r="C246" i="12"/>
  <c r="B246" i="12"/>
  <c r="K245" i="12"/>
  <c r="J245" i="12"/>
  <c r="I245" i="12"/>
  <c r="H245" i="12"/>
  <c r="G245" i="12"/>
  <c r="F245" i="12"/>
  <c r="E245" i="12"/>
  <c r="D245" i="12"/>
  <c r="C245" i="12"/>
  <c r="B245" i="12"/>
  <c r="K244" i="12"/>
  <c r="J244" i="12"/>
  <c r="I244" i="12"/>
  <c r="H244" i="12"/>
  <c r="G244" i="12"/>
  <c r="F244" i="12"/>
  <c r="E244" i="12"/>
  <c r="D244" i="12"/>
  <c r="C244" i="12"/>
  <c r="B244" i="12"/>
  <c r="K243" i="12"/>
  <c r="J243" i="12"/>
  <c r="I243" i="12"/>
  <c r="H243" i="12"/>
  <c r="G243" i="12"/>
  <c r="F243" i="12"/>
  <c r="E243" i="12"/>
  <c r="D243" i="12"/>
  <c r="C243" i="12"/>
  <c r="B243" i="12"/>
  <c r="K242" i="12"/>
  <c r="J242" i="12"/>
  <c r="I242" i="12"/>
  <c r="H242" i="12"/>
  <c r="G242" i="12"/>
  <c r="F242" i="12"/>
  <c r="E242" i="12"/>
  <c r="D242" i="12"/>
  <c r="C242" i="12"/>
  <c r="B242" i="12"/>
  <c r="K241" i="12"/>
  <c r="J241" i="12"/>
  <c r="I241" i="12"/>
  <c r="H241" i="12"/>
  <c r="G241" i="12"/>
  <c r="F241" i="12"/>
  <c r="E241" i="12"/>
  <c r="D241" i="12"/>
  <c r="C241" i="12"/>
  <c r="B241" i="12"/>
  <c r="K240" i="12"/>
  <c r="J240" i="12"/>
  <c r="I240" i="12"/>
  <c r="H240" i="12"/>
  <c r="G240" i="12"/>
  <c r="F240" i="12"/>
  <c r="E240" i="12"/>
  <c r="D240" i="12"/>
  <c r="C240" i="12"/>
  <c r="B240" i="12"/>
  <c r="K239" i="12"/>
  <c r="J239" i="12"/>
  <c r="I239" i="12"/>
  <c r="H239" i="12"/>
  <c r="G239" i="12"/>
  <c r="F239" i="12"/>
  <c r="E239" i="12"/>
  <c r="D239" i="12"/>
  <c r="C239" i="12"/>
  <c r="B239" i="12"/>
  <c r="K238" i="12"/>
  <c r="J238" i="12"/>
  <c r="I238" i="12"/>
  <c r="H238" i="12"/>
  <c r="G238" i="12"/>
  <c r="F238" i="12"/>
  <c r="E238" i="12"/>
  <c r="D238" i="12"/>
  <c r="C238" i="12"/>
  <c r="B238" i="12"/>
  <c r="K237" i="12"/>
  <c r="J237" i="12"/>
  <c r="I237" i="12"/>
  <c r="H237" i="12"/>
  <c r="G237" i="12"/>
  <c r="F237" i="12"/>
  <c r="E237" i="12"/>
  <c r="D237" i="12"/>
  <c r="C237" i="12"/>
  <c r="B237" i="12"/>
  <c r="K236" i="12"/>
  <c r="J236" i="12"/>
  <c r="I236" i="12"/>
  <c r="H236" i="12"/>
  <c r="G236" i="12"/>
  <c r="F236" i="12"/>
  <c r="E236" i="12"/>
  <c r="D236" i="12"/>
  <c r="C236" i="12"/>
  <c r="B236" i="12"/>
  <c r="K235" i="12"/>
  <c r="J235" i="12"/>
  <c r="I235" i="12"/>
  <c r="H235" i="12"/>
  <c r="G235" i="12"/>
  <c r="F235" i="12"/>
  <c r="E235" i="12"/>
  <c r="D235" i="12"/>
  <c r="C235" i="12"/>
  <c r="B235" i="12"/>
  <c r="K234" i="12"/>
  <c r="J234" i="12"/>
  <c r="I234" i="12"/>
  <c r="H234" i="12"/>
  <c r="G234" i="12"/>
  <c r="F234" i="12"/>
  <c r="E234" i="12"/>
  <c r="D234" i="12"/>
  <c r="C234" i="12"/>
  <c r="B234" i="12"/>
  <c r="K233" i="12"/>
  <c r="J233" i="12"/>
  <c r="I233" i="12"/>
  <c r="H233" i="12"/>
  <c r="G233" i="12"/>
  <c r="F233" i="12"/>
  <c r="E233" i="12"/>
  <c r="D233" i="12"/>
  <c r="C233" i="12"/>
  <c r="B233" i="12"/>
  <c r="K232" i="12"/>
  <c r="J232" i="12"/>
  <c r="I232" i="12"/>
  <c r="H232" i="12"/>
  <c r="G232" i="12"/>
  <c r="F232" i="12"/>
  <c r="E232" i="12"/>
  <c r="D232" i="12"/>
  <c r="C232" i="12"/>
  <c r="B232" i="12"/>
  <c r="K231" i="12"/>
  <c r="J231" i="12"/>
  <c r="I231" i="12"/>
  <c r="H231" i="12"/>
  <c r="G231" i="12"/>
  <c r="F231" i="12"/>
  <c r="E231" i="12"/>
  <c r="D231" i="12"/>
  <c r="C231" i="12"/>
  <c r="B231" i="12"/>
  <c r="K230" i="12"/>
  <c r="J230" i="12"/>
  <c r="I230" i="12"/>
  <c r="H230" i="12"/>
  <c r="G230" i="12"/>
  <c r="F230" i="12"/>
  <c r="E230" i="12"/>
  <c r="D230" i="12"/>
  <c r="C230" i="12"/>
  <c r="B230" i="12"/>
  <c r="K229" i="12"/>
  <c r="J229" i="12"/>
  <c r="I229" i="12"/>
  <c r="H229" i="12"/>
  <c r="G229" i="12"/>
  <c r="F229" i="12"/>
  <c r="E229" i="12"/>
  <c r="D229" i="12"/>
  <c r="C229" i="12"/>
  <c r="B229" i="12"/>
  <c r="K228" i="12"/>
  <c r="J228" i="12"/>
  <c r="I228" i="12"/>
  <c r="H228" i="12"/>
  <c r="G228" i="12"/>
  <c r="F228" i="12"/>
  <c r="E228" i="12"/>
  <c r="D228" i="12"/>
  <c r="C228" i="12"/>
  <c r="B228" i="12"/>
  <c r="K227" i="12"/>
  <c r="J227" i="12"/>
  <c r="I227" i="12"/>
  <c r="H227" i="12"/>
  <c r="G227" i="12"/>
  <c r="F227" i="12"/>
  <c r="E227" i="12"/>
  <c r="D227" i="12"/>
  <c r="C227" i="12"/>
  <c r="B227" i="12"/>
  <c r="K226" i="12"/>
  <c r="J226" i="12"/>
  <c r="I226" i="12"/>
  <c r="H226" i="12"/>
  <c r="G226" i="12"/>
  <c r="F226" i="12"/>
  <c r="E226" i="12"/>
  <c r="D226" i="12"/>
  <c r="C226" i="12"/>
  <c r="B226" i="12"/>
  <c r="K225" i="12"/>
  <c r="J225" i="12"/>
  <c r="I225" i="12"/>
  <c r="H225" i="12"/>
  <c r="G225" i="12"/>
  <c r="F225" i="12"/>
  <c r="E225" i="12"/>
  <c r="D225" i="12"/>
  <c r="C225" i="12"/>
  <c r="B225" i="12"/>
  <c r="K224" i="12"/>
  <c r="J224" i="12"/>
  <c r="I224" i="12"/>
  <c r="H224" i="12"/>
  <c r="G224" i="12"/>
  <c r="F224" i="12"/>
  <c r="E224" i="12"/>
  <c r="D224" i="12"/>
  <c r="C224" i="12"/>
  <c r="B224" i="12"/>
  <c r="K223" i="12"/>
  <c r="J223" i="12"/>
  <c r="I223" i="12"/>
  <c r="H223" i="12"/>
  <c r="G223" i="12"/>
  <c r="F223" i="12"/>
  <c r="E223" i="12"/>
  <c r="D223" i="12"/>
  <c r="C223" i="12"/>
  <c r="B223" i="12"/>
  <c r="K222" i="12"/>
  <c r="J222" i="12"/>
  <c r="I222" i="12"/>
  <c r="H222" i="12"/>
  <c r="G222" i="12"/>
  <c r="F222" i="12"/>
  <c r="E222" i="12"/>
  <c r="D222" i="12"/>
  <c r="C222" i="12"/>
  <c r="B222" i="12"/>
  <c r="K221" i="12"/>
  <c r="J221" i="12"/>
  <c r="I221" i="12"/>
  <c r="H221" i="12"/>
  <c r="G221" i="12"/>
  <c r="F221" i="12"/>
  <c r="E221" i="12"/>
  <c r="D221" i="12"/>
  <c r="C221" i="12"/>
  <c r="B221" i="12"/>
  <c r="K220" i="12"/>
  <c r="J220" i="12"/>
  <c r="I220" i="12"/>
  <c r="H220" i="12"/>
  <c r="G220" i="12"/>
  <c r="F220" i="12"/>
  <c r="E220" i="12"/>
  <c r="D220" i="12"/>
  <c r="C220" i="12"/>
  <c r="B220" i="12"/>
  <c r="K219" i="12"/>
  <c r="J219" i="12"/>
  <c r="I219" i="12"/>
  <c r="H219" i="12"/>
  <c r="G219" i="12"/>
  <c r="F219" i="12"/>
  <c r="E219" i="12"/>
  <c r="D219" i="12"/>
  <c r="C219" i="12"/>
  <c r="B219" i="12"/>
  <c r="K218" i="12"/>
  <c r="J218" i="12"/>
  <c r="I218" i="12"/>
  <c r="H218" i="12"/>
  <c r="G218" i="12"/>
  <c r="F218" i="12"/>
  <c r="E218" i="12"/>
  <c r="D218" i="12"/>
  <c r="C218" i="12"/>
  <c r="B218" i="12"/>
  <c r="K217" i="12"/>
  <c r="J217" i="12"/>
  <c r="I217" i="12"/>
  <c r="H217" i="12"/>
  <c r="G217" i="12"/>
  <c r="F217" i="12"/>
  <c r="E217" i="12"/>
  <c r="D217" i="12"/>
  <c r="C217" i="12"/>
  <c r="B217" i="12"/>
  <c r="K216" i="12"/>
  <c r="J216" i="12"/>
  <c r="I216" i="12"/>
  <c r="H216" i="12"/>
  <c r="G216" i="12"/>
  <c r="F216" i="12"/>
  <c r="E216" i="12"/>
  <c r="D216" i="12"/>
  <c r="C216" i="12"/>
  <c r="B216" i="12"/>
  <c r="K215" i="12"/>
  <c r="J215" i="12"/>
  <c r="I215" i="12"/>
  <c r="H215" i="12"/>
  <c r="G215" i="12"/>
  <c r="F215" i="12"/>
  <c r="E215" i="12"/>
  <c r="D215" i="12"/>
  <c r="C215" i="12"/>
  <c r="B215" i="12"/>
  <c r="K214" i="12"/>
  <c r="J214" i="12"/>
  <c r="I214" i="12"/>
  <c r="H214" i="12"/>
  <c r="G214" i="12"/>
  <c r="F214" i="12"/>
  <c r="E214" i="12"/>
  <c r="D214" i="12"/>
  <c r="C214" i="12"/>
  <c r="B214" i="12"/>
  <c r="K213" i="12"/>
  <c r="J213" i="12"/>
  <c r="I213" i="12"/>
  <c r="H213" i="12"/>
  <c r="G213" i="12"/>
  <c r="F213" i="12"/>
  <c r="E213" i="12"/>
  <c r="D213" i="12"/>
  <c r="C213" i="12"/>
  <c r="B213" i="12"/>
  <c r="K212" i="12"/>
  <c r="J212" i="12"/>
  <c r="I212" i="12"/>
  <c r="H212" i="12"/>
  <c r="G212" i="12"/>
  <c r="F212" i="12"/>
  <c r="E212" i="12"/>
  <c r="D212" i="12"/>
  <c r="C212" i="12"/>
  <c r="B212" i="12"/>
  <c r="K211" i="12"/>
  <c r="J211" i="12"/>
  <c r="I211" i="12"/>
  <c r="H211" i="12"/>
  <c r="G211" i="12"/>
  <c r="F211" i="12"/>
  <c r="E211" i="12"/>
  <c r="D211" i="12"/>
  <c r="C211" i="12"/>
  <c r="B211" i="12"/>
  <c r="K210" i="12"/>
  <c r="J210" i="12"/>
  <c r="I210" i="12"/>
  <c r="H210" i="12"/>
  <c r="G210" i="12"/>
  <c r="F210" i="12"/>
  <c r="E210" i="12"/>
  <c r="D210" i="12"/>
  <c r="C210" i="12"/>
  <c r="B210" i="12"/>
  <c r="K209" i="12"/>
  <c r="J209" i="12"/>
  <c r="I209" i="12"/>
  <c r="H209" i="12"/>
  <c r="G209" i="12"/>
  <c r="F209" i="12"/>
  <c r="E209" i="12"/>
  <c r="D209" i="12"/>
  <c r="C209" i="12"/>
  <c r="B209" i="12"/>
  <c r="K208" i="12"/>
  <c r="J208" i="12"/>
  <c r="I208" i="12"/>
  <c r="H208" i="12"/>
  <c r="G208" i="12"/>
  <c r="F208" i="12"/>
  <c r="E208" i="12"/>
  <c r="D208" i="12"/>
  <c r="C208" i="12"/>
  <c r="B208" i="12"/>
  <c r="K207" i="12"/>
  <c r="J207" i="12"/>
  <c r="I207" i="12"/>
  <c r="H207" i="12"/>
  <c r="G207" i="12"/>
  <c r="F207" i="12"/>
  <c r="E207" i="12"/>
  <c r="D207" i="12"/>
  <c r="C207" i="12"/>
  <c r="B207" i="12"/>
  <c r="K206" i="12"/>
  <c r="J206" i="12"/>
  <c r="I206" i="12"/>
  <c r="H206" i="12"/>
  <c r="G206" i="12"/>
  <c r="F206" i="12"/>
  <c r="E206" i="12"/>
  <c r="D206" i="12"/>
  <c r="C206" i="12"/>
  <c r="B206" i="12"/>
  <c r="K205" i="12"/>
  <c r="J205" i="12"/>
  <c r="I205" i="12"/>
  <c r="H205" i="12"/>
  <c r="G205" i="12"/>
  <c r="F205" i="12"/>
  <c r="E205" i="12"/>
  <c r="D205" i="12"/>
  <c r="C205" i="12"/>
  <c r="B205" i="12"/>
  <c r="K204" i="12"/>
  <c r="J204" i="12"/>
  <c r="I204" i="12"/>
  <c r="H204" i="12"/>
  <c r="G204" i="12"/>
  <c r="F204" i="12"/>
  <c r="E204" i="12"/>
  <c r="D204" i="12"/>
  <c r="C204" i="12"/>
  <c r="B204" i="12"/>
  <c r="K203" i="12"/>
  <c r="J203" i="12"/>
  <c r="I203" i="12"/>
  <c r="H203" i="12"/>
  <c r="G203" i="12"/>
  <c r="F203" i="12"/>
  <c r="E203" i="12"/>
  <c r="D203" i="12"/>
  <c r="C203" i="12"/>
  <c r="B203" i="12"/>
  <c r="K202" i="12"/>
  <c r="J202" i="12"/>
  <c r="I202" i="12"/>
  <c r="H202" i="12"/>
  <c r="G202" i="12"/>
  <c r="F202" i="12"/>
  <c r="E202" i="12"/>
  <c r="D202" i="12"/>
  <c r="C202" i="12"/>
  <c r="B202" i="12"/>
  <c r="K201" i="12"/>
  <c r="J201" i="12"/>
  <c r="I201" i="12"/>
  <c r="H201" i="12"/>
  <c r="G201" i="12"/>
  <c r="F201" i="12"/>
  <c r="E201" i="12"/>
  <c r="D201" i="12"/>
  <c r="C201" i="12"/>
  <c r="B201" i="12"/>
  <c r="K200" i="12"/>
  <c r="J200" i="12"/>
  <c r="I200" i="12"/>
  <c r="H200" i="12"/>
  <c r="G200" i="12"/>
  <c r="F200" i="12"/>
  <c r="E200" i="12"/>
  <c r="D200" i="12"/>
  <c r="C200" i="12"/>
  <c r="B200" i="12"/>
  <c r="K199" i="12"/>
  <c r="J199" i="12"/>
  <c r="I199" i="12"/>
  <c r="H199" i="12"/>
  <c r="G199" i="12"/>
  <c r="F199" i="12"/>
  <c r="E199" i="12"/>
  <c r="D199" i="12"/>
  <c r="C199" i="12"/>
  <c r="B199" i="12"/>
  <c r="K198" i="12"/>
  <c r="J198" i="12"/>
  <c r="I198" i="12"/>
  <c r="H198" i="12"/>
  <c r="G198" i="12"/>
  <c r="F198" i="12"/>
  <c r="E198" i="12"/>
  <c r="D198" i="12"/>
  <c r="C198" i="12"/>
  <c r="B198" i="12"/>
  <c r="K197" i="12"/>
  <c r="J197" i="12"/>
  <c r="I197" i="12"/>
  <c r="H197" i="12"/>
  <c r="G197" i="12"/>
  <c r="F197" i="12"/>
  <c r="E197" i="12"/>
  <c r="D197" i="12"/>
  <c r="C197" i="12"/>
  <c r="B197" i="12"/>
  <c r="K196" i="12"/>
  <c r="J196" i="12"/>
  <c r="I196" i="12"/>
  <c r="H196" i="12"/>
  <c r="G196" i="12"/>
  <c r="F196" i="12"/>
  <c r="E196" i="12"/>
  <c r="D196" i="12"/>
  <c r="C196" i="12"/>
  <c r="B196" i="12"/>
  <c r="K195" i="12"/>
  <c r="J195" i="12"/>
  <c r="I195" i="12"/>
  <c r="H195" i="12"/>
  <c r="G195" i="12"/>
  <c r="F195" i="12"/>
  <c r="E195" i="12"/>
  <c r="D195" i="12"/>
  <c r="C195" i="12"/>
  <c r="B195" i="12"/>
  <c r="K194" i="12"/>
  <c r="J194" i="12"/>
  <c r="I194" i="12"/>
  <c r="H194" i="12"/>
  <c r="G194" i="12"/>
  <c r="F194" i="12"/>
  <c r="E194" i="12"/>
  <c r="D194" i="12"/>
  <c r="C194" i="12"/>
  <c r="B194" i="12"/>
  <c r="K193" i="12"/>
  <c r="J193" i="12"/>
  <c r="I193" i="12"/>
  <c r="H193" i="12"/>
  <c r="G193" i="12"/>
  <c r="F193" i="12"/>
  <c r="E193" i="12"/>
  <c r="D193" i="12"/>
  <c r="C193" i="12"/>
  <c r="B193" i="12"/>
  <c r="K192" i="12"/>
  <c r="J192" i="12"/>
  <c r="I192" i="12"/>
  <c r="H192" i="12"/>
  <c r="G192" i="12"/>
  <c r="F192" i="12"/>
  <c r="E192" i="12"/>
  <c r="D192" i="12"/>
  <c r="C192" i="12"/>
  <c r="B192" i="12"/>
  <c r="K191" i="12"/>
  <c r="J191" i="12"/>
  <c r="I191" i="12"/>
  <c r="H191" i="12"/>
  <c r="G191" i="12"/>
  <c r="F191" i="12"/>
  <c r="E191" i="12"/>
  <c r="D191" i="12"/>
  <c r="C191" i="12"/>
  <c r="B191" i="12"/>
  <c r="K190" i="12"/>
  <c r="J190" i="12"/>
  <c r="I190" i="12"/>
  <c r="H190" i="12"/>
  <c r="G190" i="12"/>
  <c r="F190" i="12"/>
  <c r="E190" i="12"/>
  <c r="D190" i="12"/>
  <c r="C190" i="12"/>
  <c r="B190" i="12"/>
  <c r="K189" i="12"/>
  <c r="J189" i="12"/>
  <c r="I189" i="12"/>
  <c r="H189" i="12"/>
  <c r="G189" i="12"/>
  <c r="F189" i="12"/>
  <c r="E189" i="12"/>
  <c r="D189" i="12"/>
  <c r="C189" i="12"/>
  <c r="B189" i="12"/>
  <c r="K188" i="12"/>
  <c r="J188" i="12"/>
  <c r="I188" i="12"/>
  <c r="H188" i="12"/>
  <c r="G188" i="12"/>
  <c r="F188" i="12"/>
  <c r="E188" i="12"/>
  <c r="D188" i="12"/>
  <c r="C188" i="12"/>
  <c r="B188" i="12"/>
  <c r="K187" i="12"/>
  <c r="J187" i="12"/>
  <c r="I187" i="12"/>
  <c r="H187" i="12"/>
  <c r="G187" i="12"/>
  <c r="F187" i="12"/>
  <c r="E187" i="12"/>
  <c r="D187" i="12"/>
  <c r="C187" i="12"/>
  <c r="B187" i="12"/>
  <c r="K186" i="12"/>
  <c r="J186" i="12"/>
  <c r="I186" i="12"/>
  <c r="H186" i="12"/>
  <c r="G186" i="12"/>
  <c r="F186" i="12"/>
  <c r="E186" i="12"/>
  <c r="D186" i="12"/>
  <c r="C186" i="12"/>
  <c r="B186" i="12"/>
  <c r="K185" i="12"/>
  <c r="J185" i="12"/>
  <c r="I185" i="12"/>
  <c r="H185" i="12"/>
  <c r="G185" i="12"/>
  <c r="F185" i="12"/>
  <c r="E185" i="12"/>
  <c r="D185" i="12"/>
  <c r="C185" i="12"/>
  <c r="B185" i="12"/>
  <c r="K184" i="12"/>
  <c r="J184" i="12"/>
  <c r="I184" i="12"/>
  <c r="H184" i="12"/>
  <c r="G184" i="12"/>
  <c r="F184" i="12"/>
  <c r="E184" i="12"/>
  <c r="D184" i="12"/>
  <c r="C184" i="12"/>
  <c r="B184" i="12"/>
  <c r="K183" i="12"/>
  <c r="J183" i="12"/>
  <c r="I183" i="12"/>
  <c r="H183" i="12"/>
  <c r="G183" i="12"/>
  <c r="F183" i="12"/>
  <c r="E183" i="12"/>
  <c r="D183" i="12"/>
  <c r="C183" i="12"/>
  <c r="B183" i="12"/>
  <c r="K182" i="12"/>
  <c r="J182" i="12"/>
  <c r="I182" i="12"/>
  <c r="H182" i="12"/>
  <c r="G182" i="12"/>
  <c r="F182" i="12"/>
  <c r="E182" i="12"/>
  <c r="D182" i="12"/>
  <c r="C182" i="12"/>
  <c r="B182" i="12"/>
  <c r="K181" i="12"/>
  <c r="J181" i="12"/>
  <c r="I181" i="12"/>
  <c r="H181" i="12"/>
  <c r="G181" i="12"/>
  <c r="F181" i="12"/>
  <c r="E181" i="12"/>
  <c r="D181" i="12"/>
  <c r="C181" i="12"/>
  <c r="B181" i="12"/>
  <c r="K180" i="12"/>
  <c r="J180" i="12"/>
  <c r="I180" i="12"/>
  <c r="H180" i="12"/>
  <c r="G180" i="12"/>
  <c r="F180" i="12"/>
  <c r="E180" i="12"/>
  <c r="D180" i="12"/>
  <c r="C180" i="12"/>
  <c r="B180" i="12"/>
  <c r="K179" i="12"/>
  <c r="J179" i="12"/>
  <c r="I179" i="12"/>
  <c r="H179" i="12"/>
  <c r="G179" i="12"/>
  <c r="F179" i="12"/>
  <c r="E179" i="12"/>
  <c r="D179" i="12"/>
  <c r="C179" i="12"/>
  <c r="B179" i="12"/>
  <c r="K178" i="12"/>
  <c r="J178" i="12"/>
  <c r="I178" i="12"/>
  <c r="H178" i="12"/>
  <c r="G178" i="12"/>
  <c r="F178" i="12"/>
  <c r="E178" i="12"/>
  <c r="D178" i="12"/>
  <c r="C178" i="12"/>
  <c r="B178" i="12"/>
  <c r="K177" i="12"/>
  <c r="J177" i="12"/>
  <c r="I177" i="12"/>
  <c r="H177" i="12"/>
  <c r="G177" i="12"/>
  <c r="F177" i="12"/>
  <c r="E177" i="12"/>
  <c r="D177" i="12"/>
  <c r="C177" i="12"/>
  <c r="B177" i="12"/>
  <c r="K176" i="12"/>
  <c r="J176" i="12"/>
  <c r="I176" i="12"/>
  <c r="H176" i="12"/>
  <c r="G176" i="12"/>
  <c r="F176" i="12"/>
  <c r="E176" i="12"/>
  <c r="D176" i="12"/>
  <c r="C176" i="12"/>
  <c r="B176" i="12"/>
  <c r="K175" i="12"/>
  <c r="J175" i="12"/>
  <c r="I175" i="12"/>
  <c r="H175" i="12"/>
  <c r="G175" i="12"/>
  <c r="F175" i="12"/>
  <c r="E175" i="12"/>
  <c r="D175" i="12"/>
  <c r="C175" i="12"/>
  <c r="B175" i="12"/>
  <c r="K174" i="12"/>
  <c r="J174" i="12"/>
  <c r="I174" i="12"/>
  <c r="H174" i="12"/>
  <c r="G174" i="12"/>
  <c r="F174" i="12"/>
  <c r="E174" i="12"/>
  <c r="D174" i="12"/>
  <c r="C174" i="12"/>
  <c r="B174" i="12"/>
  <c r="K173" i="12"/>
  <c r="J173" i="12"/>
  <c r="I173" i="12"/>
  <c r="H173" i="12"/>
  <c r="G173" i="12"/>
  <c r="F173" i="12"/>
  <c r="E173" i="12"/>
  <c r="D173" i="12"/>
  <c r="C173" i="12"/>
  <c r="B173" i="12"/>
  <c r="K172" i="12"/>
  <c r="J172" i="12"/>
  <c r="I172" i="12"/>
  <c r="H172" i="12"/>
  <c r="G172" i="12"/>
  <c r="F172" i="12"/>
  <c r="E172" i="12"/>
  <c r="D172" i="12"/>
  <c r="C172" i="12"/>
  <c r="B172" i="12"/>
  <c r="K171" i="12"/>
  <c r="J171" i="12"/>
  <c r="I171" i="12"/>
  <c r="H171" i="12"/>
  <c r="G171" i="12"/>
  <c r="F171" i="12"/>
  <c r="E171" i="12"/>
  <c r="D171" i="12"/>
  <c r="C171" i="12"/>
  <c r="B171" i="12"/>
  <c r="K170" i="12"/>
  <c r="J170" i="12"/>
  <c r="I170" i="12"/>
  <c r="H170" i="12"/>
  <c r="G170" i="12"/>
  <c r="F170" i="12"/>
  <c r="E170" i="12"/>
  <c r="D170" i="12"/>
  <c r="C170" i="12"/>
  <c r="B170" i="12"/>
  <c r="K169" i="12"/>
  <c r="J169" i="12"/>
  <c r="I169" i="12"/>
  <c r="H169" i="12"/>
  <c r="G169" i="12"/>
  <c r="F169" i="12"/>
  <c r="E169" i="12"/>
  <c r="D169" i="12"/>
  <c r="C169" i="12"/>
  <c r="B169" i="12"/>
  <c r="K168" i="12"/>
  <c r="J168" i="12"/>
  <c r="I168" i="12"/>
  <c r="H168" i="12"/>
  <c r="G168" i="12"/>
  <c r="F168" i="12"/>
  <c r="E168" i="12"/>
  <c r="D168" i="12"/>
  <c r="C168" i="12"/>
  <c r="B168" i="12"/>
  <c r="K167" i="12"/>
  <c r="J167" i="12"/>
  <c r="I167" i="12"/>
  <c r="H167" i="12"/>
  <c r="G167" i="12"/>
  <c r="F167" i="12"/>
  <c r="E167" i="12"/>
  <c r="D167" i="12"/>
  <c r="C167" i="12"/>
  <c r="B167" i="12"/>
  <c r="K166" i="12"/>
  <c r="J166" i="12"/>
  <c r="I166" i="12"/>
  <c r="H166" i="12"/>
  <c r="G166" i="12"/>
  <c r="F166" i="12"/>
  <c r="E166" i="12"/>
  <c r="D166" i="12"/>
  <c r="C166" i="12"/>
  <c r="B166" i="12"/>
  <c r="K165" i="12"/>
  <c r="J165" i="12"/>
  <c r="I165" i="12"/>
  <c r="H165" i="12"/>
  <c r="G165" i="12"/>
  <c r="F165" i="12"/>
  <c r="E165" i="12"/>
  <c r="D165" i="12"/>
  <c r="C165" i="12"/>
  <c r="B165" i="12"/>
  <c r="K164" i="12"/>
  <c r="J164" i="12"/>
  <c r="I164" i="12"/>
  <c r="H164" i="12"/>
  <c r="G164" i="12"/>
  <c r="F164" i="12"/>
  <c r="E164" i="12"/>
  <c r="D164" i="12"/>
  <c r="C164" i="12"/>
  <c r="B164" i="12"/>
  <c r="K163" i="12"/>
  <c r="J163" i="12"/>
  <c r="I163" i="12"/>
  <c r="H163" i="12"/>
  <c r="G163" i="12"/>
  <c r="F163" i="12"/>
  <c r="E163" i="12"/>
  <c r="D163" i="12"/>
  <c r="C163" i="12"/>
  <c r="B163" i="12"/>
  <c r="K162" i="12"/>
  <c r="J162" i="12"/>
  <c r="I162" i="12"/>
  <c r="H162" i="12"/>
  <c r="G162" i="12"/>
  <c r="F162" i="12"/>
  <c r="E162" i="12"/>
  <c r="D162" i="12"/>
  <c r="C162" i="12"/>
  <c r="B162" i="12"/>
  <c r="K161" i="12"/>
  <c r="J161" i="12"/>
  <c r="I161" i="12"/>
  <c r="H161" i="12"/>
  <c r="G161" i="12"/>
  <c r="F161" i="12"/>
  <c r="E161" i="12"/>
  <c r="D161" i="12"/>
  <c r="C161" i="12"/>
  <c r="B161" i="12"/>
  <c r="K160" i="12"/>
  <c r="J160" i="12"/>
  <c r="I160" i="12"/>
  <c r="H160" i="12"/>
  <c r="G160" i="12"/>
  <c r="F160" i="12"/>
  <c r="E160" i="12"/>
  <c r="D160" i="12"/>
  <c r="C160" i="12"/>
  <c r="B160" i="12"/>
  <c r="K159" i="12"/>
  <c r="J159" i="12"/>
  <c r="I159" i="12"/>
  <c r="H159" i="12"/>
  <c r="G159" i="12"/>
  <c r="F159" i="12"/>
  <c r="E159" i="12"/>
  <c r="D159" i="12"/>
  <c r="C159" i="12"/>
  <c r="B159" i="12"/>
  <c r="K158" i="12"/>
  <c r="J158" i="12"/>
  <c r="I158" i="12"/>
  <c r="H158" i="12"/>
  <c r="G158" i="12"/>
  <c r="F158" i="12"/>
  <c r="E158" i="12"/>
  <c r="D158" i="12"/>
  <c r="C158" i="12"/>
  <c r="B158" i="12"/>
  <c r="K157" i="12"/>
  <c r="J157" i="12"/>
  <c r="I157" i="12"/>
  <c r="H157" i="12"/>
  <c r="G157" i="12"/>
  <c r="F157" i="12"/>
  <c r="E157" i="12"/>
  <c r="D157" i="12"/>
  <c r="C157" i="12"/>
  <c r="B157" i="12"/>
  <c r="K156" i="12"/>
  <c r="J156" i="12"/>
  <c r="I156" i="12"/>
  <c r="H156" i="12"/>
  <c r="G156" i="12"/>
  <c r="F156" i="12"/>
  <c r="E156" i="12"/>
  <c r="D156" i="12"/>
  <c r="C156" i="12"/>
  <c r="B156" i="12"/>
  <c r="K155" i="12"/>
  <c r="J155" i="12"/>
  <c r="I155" i="12"/>
  <c r="H155" i="12"/>
  <c r="G155" i="12"/>
  <c r="F155" i="12"/>
  <c r="E155" i="12"/>
  <c r="D155" i="12"/>
  <c r="C155" i="12"/>
  <c r="B155" i="12"/>
  <c r="K154" i="12"/>
  <c r="J154" i="12"/>
  <c r="I154" i="12"/>
  <c r="H154" i="12"/>
  <c r="G154" i="12"/>
  <c r="F154" i="12"/>
  <c r="E154" i="12"/>
  <c r="D154" i="12"/>
  <c r="C154" i="12"/>
  <c r="B154" i="12"/>
  <c r="K153" i="12"/>
  <c r="J153" i="12"/>
  <c r="I153" i="12"/>
  <c r="H153" i="12"/>
  <c r="G153" i="12"/>
  <c r="F153" i="12"/>
  <c r="E153" i="12"/>
  <c r="D153" i="12"/>
  <c r="C153" i="12"/>
  <c r="B153" i="12"/>
  <c r="K152" i="12"/>
  <c r="J152" i="12"/>
  <c r="I152" i="12"/>
  <c r="H152" i="12"/>
  <c r="G152" i="12"/>
  <c r="F152" i="12"/>
  <c r="E152" i="12"/>
  <c r="D152" i="12"/>
  <c r="C152" i="12"/>
  <c r="B152" i="12"/>
  <c r="K151" i="12"/>
  <c r="J151" i="12"/>
  <c r="I151" i="12"/>
  <c r="H151" i="12"/>
  <c r="G151" i="12"/>
  <c r="F151" i="12"/>
  <c r="E151" i="12"/>
  <c r="D151" i="12"/>
  <c r="C151" i="12"/>
  <c r="B151" i="12"/>
  <c r="K150" i="12"/>
  <c r="J150" i="12"/>
  <c r="I150" i="12"/>
  <c r="H150" i="12"/>
  <c r="G150" i="12"/>
  <c r="F150" i="12"/>
  <c r="E150" i="12"/>
  <c r="D150" i="12"/>
  <c r="C150" i="12"/>
  <c r="B150" i="12"/>
  <c r="K149" i="12"/>
  <c r="J149" i="12"/>
  <c r="I149" i="12"/>
  <c r="H149" i="12"/>
  <c r="G149" i="12"/>
  <c r="F149" i="12"/>
  <c r="E149" i="12"/>
  <c r="D149" i="12"/>
  <c r="C149" i="12"/>
  <c r="B149" i="12"/>
  <c r="K148" i="12"/>
  <c r="J148" i="12"/>
  <c r="I148" i="12"/>
  <c r="H148" i="12"/>
  <c r="G148" i="12"/>
  <c r="F148" i="12"/>
  <c r="E148" i="12"/>
  <c r="D148" i="12"/>
  <c r="C148" i="12"/>
  <c r="B148" i="12"/>
  <c r="K147" i="12"/>
  <c r="J147" i="12"/>
  <c r="I147" i="12"/>
  <c r="H147" i="12"/>
  <c r="G147" i="12"/>
  <c r="F147" i="12"/>
  <c r="E147" i="12"/>
  <c r="D147" i="12"/>
  <c r="C147" i="12"/>
  <c r="B147" i="12"/>
  <c r="K146" i="12"/>
  <c r="J146" i="12"/>
  <c r="I146" i="12"/>
  <c r="H146" i="12"/>
  <c r="G146" i="12"/>
  <c r="F146" i="12"/>
  <c r="E146" i="12"/>
  <c r="D146" i="12"/>
  <c r="C146" i="12"/>
  <c r="B146" i="12"/>
  <c r="K145" i="12"/>
  <c r="J145" i="12"/>
  <c r="I145" i="12"/>
  <c r="H145" i="12"/>
  <c r="G145" i="12"/>
  <c r="F145" i="12"/>
  <c r="E145" i="12"/>
  <c r="D145" i="12"/>
  <c r="C145" i="12"/>
  <c r="B145" i="12"/>
  <c r="K144" i="12"/>
  <c r="J144" i="12"/>
  <c r="I144" i="12"/>
  <c r="H144" i="12"/>
  <c r="G144" i="12"/>
  <c r="F144" i="12"/>
  <c r="E144" i="12"/>
  <c r="D144" i="12"/>
  <c r="C144" i="12"/>
  <c r="B144" i="12"/>
  <c r="K143" i="12"/>
  <c r="J143" i="12"/>
  <c r="I143" i="12"/>
  <c r="H143" i="12"/>
  <c r="G143" i="12"/>
  <c r="F143" i="12"/>
  <c r="E143" i="12"/>
  <c r="D143" i="12"/>
  <c r="C143" i="12"/>
  <c r="B143" i="12"/>
  <c r="K142" i="12"/>
  <c r="J142" i="12"/>
  <c r="I142" i="12"/>
  <c r="H142" i="12"/>
  <c r="G142" i="12"/>
  <c r="F142" i="12"/>
  <c r="E142" i="12"/>
  <c r="D142" i="12"/>
  <c r="C142" i="12"/>
  <c r="B142" i="12"/>
  <c r="K141" i="12"/>
  <c r="J141" i="12"/>
  <c r="I141" i="12"/>
  <c r="H141" i="12"/>
  <c r="G141" i="12"/>
  <c r="F141" i="12"/>
  <c r="E141" i="12"/>
  <c r="D141" i="12"/>
  <c r="C141" i="12"/>
  <c r="B141" i="12"/>
  <c r="K140" i="12"/>
  <c r="J140" i="12"/>
  <c r="I140" i="12"/>
  <c r="H140" i="12"/>
  <c r="G140" i="12"/>
  <c r="F140" i="12"/>
  <c r="E140" i="12"/>
  <c r="D140" i="12"/>
  <c r="C140" i="12"/>
  <c r="B140" i="12"/>
  <c r="K139" i="12"/>
  <c r="J139" i="12"/>
  <c r="I139" i="12"/>
  <c r="H139" i="12"/>
  <c r="G139" i="12"/>
  <c r="F139" i="12"/>
  <c r="E139" i="12"/>
  <c r="D139" i="12"/>
  <c r="C139" i="12"/>
  <c r="B139" i="12"/>
  <c r="K138" i="12"/>
  <c r="J138" i="12"/>
  <c r="I138" i="12"/>
  <c r="H138" i="12"/>
  <c r="G138" i="12"/>
  <c r="F138" i="12"/>
  <c r="E138" i="12"/>
  <c r="D138" i="12"/>
  <c r="C138" i="12"/>
  <c r="B138" i="12"/>
  <c r="K137" i="12"/>
  <c r="J137" i="12"/>
  <c r="I137" i="12"/>
  <c r="H137" i="12"/>
  <c r="G137" i="12"/>
  <c r="F137" i="12"/>
  <c r="E137" i="12"/>
  <c r="D137" i="12"/>
  <c r="C137" i="12"/>
  <c r="B137" i="12"/>
  <c r="K136" i="12"/>
  <c r="J136" i="12"/>
  <c r="I136" i="12"/>
  <c r="H136" i="12"/>
  <c r="G136" i="12"/>
  <c r="F136" i="12"/>
  <c r="E136" i="12"/>
  <c r="D136" i="12"/>
  <c r="C136" i="12"/>
  <c r="B136" i="12"/>
  <c r="K135" i="12"/>
  <c r="J135" i="12"/>
  <c r="I135" i="12"/>
  <c r="H135" i="12"/>
  <c r="G135" i="12"/>
  <c r="F135" i="12"/>
  <c r="E135" i="12"/>
  <c r="D135" i="12"/>
  <c r="C135" i="12"/>
  <c r="B135" i="12"/>
  <c r="K134" i="12"/>
  <c r="J134" i="12"/>
  <c r="I134" i="12"/>
  <c r="H134" i="12"/>
  <c r="G134" i="12"/>
  <c r="F134" i="12"/>
  <c r="E134" i="12"/>
  <c r="D134" i="12"/>
  <c r="C134" i="12"/>
  <c r="B134" i="12"/>
  <c r="K133" i="12"/>
  <c r="J133" i="12"/>
  <c r="I133" i="12"/>
  <c r="H133" i="12"/>
  <c r="G133" i="12"/>
  <c r="F133" i="12"/>
  <c r="E133" i="12"/>
  <c r="D133" i="12"/>
  <c r="C133" i="12"/>
  <c r="B133" i="12"/>
  <c r="K132" i="12"/>
  <c r="J132" i="12"/>
  <c r="I132" i="12"/>
  <c r="H132" i="12"/>
  <c r="G132" i="12"/>
  <c r="F132" i="12"/>
  <c r="E132" i="12"/>
  <c r="D132" i="12"/>
  <c r="C132" i="12"/>
  <c r="B132" i="12"/>
  <c r="K131" i="12"/>
  <c r="J131" i="12"/>
  <c r="I131" i="12"/>
  <c r="H131" i="12"/>
  <c r="G131" i="12"/>
  <c r="F131" i="12"/>
  <c r="E131" i="12"/>
  <c r="D131" i="12"/>
  <c r="C131" i="12"/>
  <c r="B131" i="12"/>
  <c r="K130" i="12"/>
  <c r="J130" i="12"/>
  <c r="I130" i="12"/>
  <c r="H130" i="12"/>
  <c r="G130" i="12"/>
  <c r="F130" i="12"/>
  <c r="E130" i="12"/>
  <c r="D130" i="12"/>
  <c r="C130" i="12"/>
  <c r="B130" i="12"/>
  <c r="K129" i="12"/>
  <c r="J129" i="12"/>
  <c r="I129" i="12"/>
  <c r="H129" i="12"/>
  <c r="G129" i="12"/>
  <c r="F129" i="12"/>
  <c r="E129" i="12"/>
  <c r="D129" i="12"/>
  <c r="C129" i="12"/>
  <c r="B129" i="12"/>
  <c r="K128" i="12"/>
  <c r="J128" i="12"/>
  <c r="I128" i="12"/>
  <c r="H128" i="12"/>
  <c r="G128" i="12"/>
  <c r="F128" i="12"/>
  <c r="E128" i="12"/>
  <c r="D128" i="12"/>
  <c r="C128" i="12"/>
  <c r="B128" i="12"/>
  <c r="K127" i="12"/>
  <c r="J127" i="12"/>
  <c r="I127" i="12"/>
  <c r="H127" i="12"/>
  <c r="G127" i="12"/>
  <c r="F127" i="12"/>
  <c r="E127" i="12"/>
  <c r="D127" i="12"/>
  <c r="C127" i="12"/>
  <c r="B127" i="12"/>
  <c r="K126" i="12"/>
  <c r="J126" i="12"/>
  <c r="I126" i="12"/>
  <c r="H126" i="12"/>
  <c r="G126" i="12"/>
  <c r="F126" i="12"/>
  <c r="E126" i="12"/>
  <c r="D126" i="12"/>
  <c r="C126" i="12"/>
  <c r="B126" i="12"/>
  <c r="K125" i="12"/>
  <c r="J125" i="12"/>
  <c r="I125" i="12"/>
  <c r="H125" i="12"/>
  <c r="G125" i="12"/>
  <c r="F125" i="12"/>
  <c r="E125" i="12"/>
  <c r="D125" i="12"/>
  <c r="C125" i="12"/>
  <c r="B125" i="12"/>
  <c r="K124" i="12"/>
  <c r="J124" i="12"/>
  <c r="I124" i="12"/>
  <c r="H124" i="12"/>
  <c r="G124" i="12"/>
  <c r="F124" i="12"/>
  <c r="E124" i="12"/>
  <c r="D124" i="12"/>
  <c r="C124" i="12"/>
  <c r="B124" i="12"/>
  <c r="K123" i="12"/>
  <c r="J123" i="12"/>
  <c r="I123" i="12"/>
  <c r="H123" i="12"/>
  <c r="G123" i="12"/>
  <c r="F123" i="12"/>
  <c r="E123" i="12"/>
  <c r="D123" i="12"/>
  <c r="C123" i="12"/>
  <c r="B123" i="12"/>
  <c r="K122" i="12"/>
  <c r="J122" i="12"/>
  <c r="I122" i="12"/>
  <c r="H122" i="12"/>
  <c r="G122" i="12"/>
  <c r="F122" i="12"/>
  <c r="E122" i="12"/>
  <c r="D122" i="12"/>
  <c r="C122" i="12"/>
  <c r="B122" i="12"/>
  <c r="K121" i="12"/>
  <c r="J121" i="12"/>
  <c r="I121" i="12"/>
  <c r="H121" i="12"/>
  <c r="G121" i="12"/>
  <c r="F121" i="12"/>
  <c r="E121" i="12"/>
  <c r="D121" i="12"/>
  <c r="C121" i="12"/>
  <c r="B121" i="12"/>
  <c r="K120" i="12"/>
  <c r="J120" i="12"/>
  <c r="I120" i="12"/>
  <c r="H120" i="12"/>
  <c r="G120" i="12"/>
  <c r="F120" i="12"/>
  <c r="E120" i="12"/>
  <c r="D120" i="12"/>
  <c r="C120" i="12"/>
  <c r="B120" i="12"/>
  <c r="K119" i="12"/>
  <c r="J119" i="12"/>
  <c r="I119" i="12"/>
  <c r="H119" i="12"/>
  <c r="G119" i="12"/>
  <c r="F119" i="12"/>
  <c r="E119" i="12"/>
  <c r="D119" i="12"/>
  <c r="C119" i="12"/>
  <c r="B119" i="12"/>
  <c r="K118" i="12"/>
  <c r="J118" i="12"/>
  <c r="I118" i="12"/>
  <c r="H118" i="12"/>
  <c r="G118" i="12"/>
  <c r="F118" i="12"/>
  <c r="E118" i="12"/>
  <c r="D118" i="12"/>
  <c r="C118" i="12"/>
  <c r="B118" i="12"/>
  <c r="K117" i="12"/>
  <c r="J117" i="12"/>
  <c r="I117" i="12"/>
  <c r="H117" i="12"/>
  <c r="G117" i="12"/>
  <c r="F117" i="12"/>
  <c r="E117" i="12"/>
  <c r="D117" i="12"/>
  <c r="C117" i="12"/>
  <c r="B117" i="12"/>
  <c r="K116" i="12"/>
  <c r="J116" i="12"/>
  <c r="I116" i="12"/>
  <c r="H116" i="12"/>
  <c r="G116" i="12"/>
  <c r="F116" i="12"/>
  <c r="E116" i="12"/>
  <c r="D116" i="12"/>
  <c r="C116" i="12"/>
  <c r="B116" i="12"/>
  <c r="K115" i="12"/>
  <c r="J115" i="12"/>
  <c r="I115" i="12"/>
  <c r="H115" i="12"/>
  <c r="G115" i="12"/>
  <c r="F115" i="12"/>
  <c r="E115" i="12"/>
  <c r="D115" i="12"/>
  <c r="C115" i="12"/>
  <c r="B115" i="12"/>
  <c r="K114" i="12"/>
  <c r="J114" i="12"/>
  <c r="I114" i="12"/>
  <c r="H114" i="12"/>
  <c r="G114" i="12"/>
  <c r="F114" i="12"/>
  <c r="E114" i="12"/>
  <c r="D114" i="12"/>
  <c r="C114" i="12"/>
  <c r="B114" i="12"/>
  <c r="K113" i="12"/>
  <c r="J113" i="12"/>
  <c r="I113" i="12"/>
  <c r="H113" i="12"/>
  <c r="G113" i="12"/>
  <c r="F113" i="12"/>
  <c r="E113" i="12"/>
  <c r="D113" i="12"/>
  <c r="C113" i="12"/>
  <c r="B113" i="12"/>
  <c r="K112" i="12"/>
  <c r="J112" i="12"/>
  <c r="I112" i="12"/>
  <c r="H112" i="12"/>
  <c r="G112" i="12"/>
  <c r="F112" i="12"/>
  <c r="E112" i="12"/>
  <c r="D112" i="12"/>
  <c r="C112" i="12"/>
  <c r="B112" i="12"/>
  <c r="K111" i="12"/>
  <c r="J111" i="12"/>
  <c r="I111" i="12"/>
  <c r="H111" i="12"/>
  <c r="G111" i="12"/>
  <c r="F111" i="12"/>
  <c r="E111" i="12"/>
  <c r="D111" i="12"/>
  <c r="C111" i="12"/>
  <c r="B111" i="12"/>
  <c r="K110" i="12"/>
  <c r="J110" i="12"/>
  <c r="I110" i="12"/>
  <c r="H110" i="12"/>
  <c r="G110" i="12"/>
  <c r="F110" i="12"/>
  <c r="E110" i="12"/>
  <c r="D110" i="12"/>
  <c r="C110" i="12"/>
  <c r="B110" i="12"/>
  <c r="K109" i="12"/>
  <c r="J109" i="12"/>
  <c r="I109" i="12"/>
  <c r="H109" i="12"/>
  <c r="G109" i="12"/>
  <c r="F109" i="12"/>
  <c r="E109" i="12"/>
  <c r="D109" i="12"/>
  <c r="C109" i="12"/>
  <c r="B109" i="12"/>
  <c r="K108" i="12"/>
  <c r="J108" i="12"/>
  <c r="I108" i="12"/>
  <c r="H108" i="12"/>
  <c r="G108" i="12"/>
  <c r="F108" i="12"/>
  <c r="E108" i="12"/>
  <c r="D108" i="12"/>
  <c r="C108" i="12"/>
  <c r="B108" i="12"/>
  <c r="K107" i="12"/>
  <c r="J107" i="12"/>
  <c r="I107" i="12"/>
  <c r="H107" i="12"/>
  <c r="G107" i="12"/>
  <c r="F107" i="12"/>
  <c r="E107" i="12"/>
  <c r="D107" i="12"/>
  <c r="C107" i="12"/>
  <c r="B107" i="12"/>
  <c r="K106" i="12"/>
  <c r="J106" i="12"/>
  <c r="I106" i="12"/>
  <c r="H106" i="12"/>
  <c r="G106" i="12"/>
  <c r="F106" i="12"/>
  <c r="E106" i="12"/>
  <c r="D106" i="12"/>
  <c r="C106" i="12"/>
  <c r="B106" i="12"/>
  <c r="K105" i="12"/>
  <c r="J105" i="12"/>
  <c r="I105" i="12"/>
  <c r="H105" i="12"/>
  <c r="G105" i="12"/>
  <c r="F105" i="12"/>
  <c r="E105" i="12"/>
  <c r="D105" i="12"/>
  <c r="C105" i="12"/>
  <c r="B105" i="12"/>
  <c r="K104" i="12"/>
  <c r="J104" i="12"/>
  <c r="I104" i="12"/>
  <c r="H104" i="12"/>
  <c r="G104" i="12"/>
  <c r="F104" i="12"/>
  <c r="E104" i="12"/>
  <c r="D104" i="12"/>
  <c r="C104" i="12"/>
  <c r="B104" i="12"/>
  <c r="K103" i="12"/>
  <c r="J103" i="12"/>
  <c r="I103" i="12"/>
  <c r="H103" i="12"/>
  <c r="G103" i="12"/>
  <c r="F103" i="12"/>
  <c r="E103" i="12"/>
  <c r="D103" i="12"/>
  <c r="C103" i="12"/>
  <c r="B103" i="12"/>
  <c r="K102" i="12"/>
  <c r="J102" i="12"/>
  <c r="I102" i="12"/>
  <c r="H102" i="12"/>
  <c r="G102" i="12"/>
  <c r="F102" i="12"/>
  <c r="E102" i="12"/>
  <c r="D102" i="12"/>
  <c r="C102" i="12"/>
  <c r="B102" i="12"/>
  <c r="K101" i="12"/>
  <c r="J101" i="12"/>
  <c r="I101" i="12"/>
  <c r="H101" i="12"/>
  <c r="G101" i="12"/>
  <c r="F101" i="12"/>
  <c r="E101" i="12"/>
  <c r="D101" i="12"/>
  <c r="C101" i="12"/>
  <c r="B101" i="12"/>
  <c r="K100" i="12"/>
  <c r="J100" i="12"/>
  <c r="I100" i="12"/>
  <c r="H100" i="12"/>
  <c r="G100" i="12"/>
  <c r="F100" i="12"/>
  <c r="E100" i="12"/>
  <c r="D100" i="12"/>
  <c r="C100" i="12"/>
  <c r="B100" i="12"/>
  <c r="K99" i="12"/>
  <c r="J99" i="12"/>
  <c r="I99" i="12"/>
  <c r="H99" i="12"/>
  <c r="G99" i="12"/>
  <c r="F99" i="12"/>
  <c r="E99" i="12"/>
  <c r="D99" i="12"/>
  <c r="C99" i="12"/>
  <c r="B99" i="12"/>
  <c r="K98" i="12"/>
  <c r="J98" i="12"/>
  <c r="I98" i="12"/>
  <c r="H98" i="12"/>
  <c r="G98" i="12"/>
  <c r="F98" i="12"/>
  <c r="E98" i="12"/>
  <c r="D98" i="12"/>
  <c r="C98" i="12"/>
  <c r="B98" i="12"/>
  <c r="K97" i="12"/>
  <c r="J97" i="12"/>
  <c r="I97" i="12"/>
  <c r="H97" i="12"/>
  <c r="G97" i="12"/>
  <c r="F97" i="12"/>
  <c r="E97" i="12"/>
  <c r="D97" i="12"/>
  <c r="C97" i="12"/>
  <c r="B97" i="12"/>
  <c r="K96" i="12"/>
  <c r="J96" i="12"/>
  <c r="I96" i="12"/>
  <c r="H96" i="12"/>
  <c r="G96" i="12"/>
  <c r="F96" i="12"/>
  <c r="E96" i="12"/>
  <c r="D96" i="12"/>
  <c r="C96" i="12"/>
  <c r="B96" i="12"/>
  <c r="K95" i="12"/>
  <c r="J95" i="12"/>
  <c r="I95" i="12"/>
  <c r="H95" i="12"/>
  <c r="G95" i="12"/>
  <c r="F95" i="12"/>
  <c r="E95" i="12"/>
  <c r="D95" i="12"/>
  <c r="C95" i="12"/>
  <c r="B95" i="12"/>
  <c r="K94" i="12"/>
  <c r="J94" i="12"/>
  <c r="I94" i="12"/>
  <c r="H94" i="12"/>
  <c r="G94" i="12"/>
  <c r="F94" i="12"/>
  <c r="E94" i="12"/>
  <c r="D94" i="12"/>
  <c r="C94" i="12"/>
  <c r="B94" i="12"/>
  <c r="K93" i="12"/>
  <c r="J93" i="12"/>
  <c r="I93" i="12"/>
  <c r="H93" i="12"/>
  <c r="G93" i="12"/>
  <c r="F93" i="12"/>
  <c r="E93" i="12"/>
  <c r="D93" i="12"/>
  <c r="C93" i="12"/>
  <c r="B93" i="12"/>
  <c r="K92" i="12"/>
  <c r="J92" i="12"/>
  <c r="I92" i="12"/>
  <c r="H92" i="12"/>
  <c r="G92" i="12"/>
  <c r="F92" i="12"/>
  <c r="E92" i="12"/>
  <c r="D92" i="12"/>
  <c r="C92" i="12"/>
  <c r="B92" i="12"/>
  <c r="K91" i="12"/>
  <c r="J91" i="12"/>
  <c r="I91" i="12"/>
  <c r="H91" i="12"/>
  <c r="G91" i="12"/>
  <c r="F91" i="12"/>
  <c r="E91" i="12"/>
  <c r="D91" i="12"/>
  <c r="C91" i="12"/>
  <c r="B91" i="12"/>
  <c r="K90" i="12"/>
  <c r="J90" i="12"/>
  <c r="I90" i="12"/>
  <c r="H90" i="12"/>
  <c r="G90" i="12"/>
  <c r="F90" i="12"/>
  <c r="E90" i="12"/>
  <c r="D90" i="12"/>
  <c r="C90" i="12"/>
  <c r="B90" i="12"/>
  <c r="K89" i="12"/>
  <c r="J89" i="12"/>
  <c r="I89" i="12"/>
  <c r="H89" i="12"/>
  <c r="G89" i="12"/>
  <c r="F89" i="12"/>
  <c r="E89" i="12"/>
  <c r="D89" i="12"/>
  <c r="C89" i="12"/>
  <c r="B89" i="12"/>
  <c r="K88" i="12"/>
  <c r="J88" i="12"/>
  <c r="I88" i="12"/>
  <c r="H88" i="12"/>
  <c r="G88" i="12"/>
  <c r="F88" i="12"/>
  <c r="E88" i="12"/>
  <c r="D88" i="12"/>
  <c r="C88" i="12"/>
  <c r="B88" i="12"/>
  <c r="K87" i="12"/>
  <c r="J87" i="12"/>
  <c r="I87" i="12"/>
  <c r="H87" i="12"/>
  <c r="G87" i="12"/>
  <c r="F87" i="12"/>
  <c r="E87" i="12"/>
  <c r="D87" i="12"/>
  <c r="C87" i="12"/>
  <c r="B87" i="12"/>
  <c r="K86" i="12"/>
  <c r="J86" i="12"/>
  <c r="I86" i="12"/>
  <c r="H86" i="12"/>
  <c r="G86" i="12"/>
  <c r="F86" i="12"/>
  <c r="E86" i="12"/>
  <c r="D86" i="12"/>
  <c r="C86" i="12"/>
  <c r="B86" i="12"/>
  <c r="K85" i="12"/>
  <c r="J85" i="12"/>
  <c r="I85" i="12"/>
  <c r="H85" i="12"/>
  <c r="G85" i="12"/>
  <c r="F85" i="12"/>
  <c r="E85" i="12"/>
  <c r="D85" i="12"/>
  <c r="C85" i="12"/>
  <c r="B85" i="12"/>
  <c r="K84" i="12"/>
  <c r="J84" i="12"/>
  <c r="I84" i="12"/>
  <c r="H84" i="12"/>
  <c r="G84" i="12"/>
  <c r="F84" i="12"/>
  <c r="E84" i="12"/>
  <c r="D84" i="12"/>
  <c r="C84" i="12"/>
  <c r="B84" i="12"/>
  <c r="K83" i="12"/>
  <c r="J83" i="12"/>
  <c r="I83" i="12"/>
  <c r="H83" i="12"/>
  <c r="G83" i="12"/>
  <c r="F83" i="12"/>
  <c r="E83" i="12"/>
  <c r="D83" i="12"/>
  <c r="C83" i="12"/>
  <c r="B83" i="12"/>
  <c r="K82" i="12"/>
  <c r="J82" i="12"/>
  <c r="I82" i="12"/>
  <c r="H82" i="12"/>
  <c r="G82" i="12"/>
  <c r="F82" i="12"/>
  <c r="E82" i="12"/>
  <c r="D82" i="12"/>
  <c r="C82" i="12"/>
  <c r="B82" i="12"/>
  <c r="K81" i="12"/>
  <c r="J81" i="12"/>
  <c r="I81" i="12"/>
  <c r="H81" i="12"/>
  <c r="G81" i="12"/>
  <c r="F81" i="12"/>
  <c r="E81" i="12"/>
  <c r="D81" i="12"/>
  <c r="C81" i="12"/>
  <c r="B81" i="12"/>
  <c r="K80" i="12"/>
  <c r="J80" i="12"/>
  <c r="I80" i="12"/>
  <c r="H80" i="12"/>
  <c r="G80" i="12"/>
  <c r="F80" i="12"/>
  <c r="E80" i="12"/>
  <c r="D80" i="12"/>
  <c r="C80" i="12"/>
  <c r="B80" i="12"/>
  <c r="K79" i="12"/>
  <c r="J79" i="12"/>
  <c r="I79" i="12"/>
  <c r="H79" i="12"/>
  <c r="G79" i="12"/>
  <c r="F79" i="12"/>
  <c r="E79" i="12"/>
  <c r="D79" i="12"/>
  <c r="C79" i="12"/>
  <c r="B79" i="12"/>
  <c r="K78" i="12"/>
  <c r="J78" i="12"/>
  <c r="I78" i="12"/>
  <c r="H78" i="12"/>
  <c r="G78" i="12"/>
  <c r="F78" i="12"/>
  <c r="E78" i="12"/>
  <c r="D78" i="12"/>
  <c r="C78" i="12"/>
  <c r="B78" i="12"/>
  <c r="K77" i="12"/>
  <c r="J77" i="12"/>
  <c r="I77" i="12"/>
  <c r="H77" i="12"/>
  <c r="G77" i="12"/>
  <c r="F77" i="12"/>
  <c r="E77" i="12"/>
  <c r="D77" i="12"/>
  <c r="C77" i="12"/>
  <c r="B77" i="12"/>
  <c r="K76" i="12"/>
  <c r="J76" i="12"/>
  <c r="I76" i="12"/>
  <c r="H76" i="12"/>
  <c r="G76" i="12"/>
  <c r="F76" i="12"/>
  <c r="E76" i="12"/>
  <c r="D76" i="12"/>
  <c r="C76" i="12"/>
  <c r="B76" i="12"/>
  <c r="K75" i="12"/>
  <c r="J75" i="12"/>
  <c r="I75" i="12"/>
  <c r="H75" i="12"/>
  <c r="G75" i="12"/>
  <c r="F75" i="12"/>
  <c r="E75" i="12"/>
  <c r="D75" i="12"/>
  <c r="C75" i="12"/>
  <c r="B75" i="12"/>
  <c r="K74" i="12"/>
  <c r="J74" i="12"/>
  <c r="I74" i="12"/>
  <c r="H74" i="12"/>
  <c r="G74" i="12"/>
  <c r="F74" i="12"/>
  <c r="E74" i="12"/>
  <c r="D74" i="12"/>
  <c r="C74" i="12"/>
  <c r="B74" i="12"/>
  <c r="K73" i="12"/>
  <c r="J73" i="12"/>
  <c r="I73" i="12"/>
  <c r="H73" i="12"/>
  <c r="G73" i="12"/>
  <c r="F73" i="12"/>
  <c r="E73" i="12"/>
  <c r="D73" i="12"/>
  <c r="C73" i="12"/>
  <c r="B73" i="12"/>
  <c r="K72" i="12"/>
  <c r="J72" i="12"/>
  <c r="I72" i="12"/>
  <c r="H72" i="12"/>
  <c r="G72" i="12"/>
  <c r="F72" i="12"/>
  <c r="E72" i="12"/>
  <c r="D72" i="12"/>
  <c r="C72" i="12"/>
  <c r="B72" i="12"/>
  <c r="K71" i="12"/>
  <c r="J71" i="12"/>
  <c r="I71" i="12"/>
  <c r="H71" i="12"/>
  <c r="G71" i="12"/>
  <c r="F71" i="12"/>
  <c r="E71" i="12"/>
  <c r="D71" i="12"/>
  <c r="C71" i="12"/>
  <c r="B71" i="12"/>
  <c r="K70" i="12"/>
  <c r="J70" i="12"/>
  <c r="I70" i="12"/>
  <c r="H70" i="12"/>
  <c r="G70" i="12"/>
  <c r="F70" i="12"/>
  <c r="E70" i="12"/>
  <c r="D70" i="12"/>
  <c r="C70" i="12"/>
  <c r="B70" i="12"/>
  <c r="K69" i="12"/>
  <c r="J69" i="12"/>
  <c r="I69" i="12"/>
  <c r="H69" i="12"/>
  <c r="G69" i="12"/>
  <c r="F69" i="12"/>
  <c r="E69" i="12"/>
  <c r="D69" i="12"/>
  <c r="C69" i="12"/>
  <c r="B69" i="12"/>
  <c r="K68" i="12"/>
  <c r="J68" i="12"/>
  <c r="I68" i="12"/>
  <c r="H68" i="12"/>
  <c r="G68" i="12"/>
  <c r="F68" i="12"/>
  <c r="E68" i="12"/>
  <c r="D68" i="12"/>
  <c r="C68" i="12"/>
  <c r="B68" i="12"/>
  <c r="K67" i="12"/>
  <c r="J67" i="12"/>
  <c r="I67" i="12"/>
  <c r="H67" i="12"/>
  <c r="G67" i="12"/>
  <c r="F67" i="12"/>
  <c r="E67" i="12"/>
  <c r="D67" i="12"/>
  <c r="C67" i="12"/>
  <c r="B67" i="12"/>
  <c r="K66" i="12"/>
  <c r="J66" i="12"/>
  <c r="I66" i="12"/>
  <c r="H66" i="12"/>
  <c r="G66" i="12"/>
  <c r="F66" i="12"/>
  <c r="E66" i="12"/>
  <c r="D66" i="12"/>
  <c r="C66" i="12"/>
  <c r="B66" i="12"/>
  <c r="K65" i="12"/>
  <c r="J65" i="12"/>
  <c r="I65" i="12"/>
  <c r="H65" i="12"/>
  <c r="G65" i="12"/>
  <c r="F65" i="12"/>
  <c r="E65" i="12"/>
  <c r="D65" i="12"/>
  <c r="C65" i="12"/>
  <c r="B65" i="12"/>
  <c r="K64" i="12"/>
  <c r="J64" i="12"/>
  <c r="I64" i="12"/>
  <c r="H64" i="12"/>
  <c r="G64" i="12"/>
  <c r="F64" i="12"/>
  <c r="E64" i="12"/>
  <c r="D64" i="12"/>
  <c r="C64" i="12"/>
  <c r="B64" i="12"/>
  <c r="K63" i="12"/>
  <c r="J63" i="12"/>
  <c r="I63" i="12"/>
  <c r="H63" i="12"/>
  <c r="G63" i="12"/>
  <c r="F63" i="12"/>
  <c r="E63" i="12"/>
  <c r="D63" i="12"/>
  <c r="C63" i="12"/>
  <c r="B63" i="12"/>
  <c r="K62" i="12"/>
  <c r="J62" i="12"/>
  <c r="I62" i="12"/>
  <c r="H62" i="12"/>
  <c r="G62" i="12"/>
  <c r="F62" i="12"/>
  <c r="E62" i="12"/>
  <c r="D62" i="12"/>
  <c r="C62" i="12"/>
  <c r="B62" i="12"/>
  <c r="K61" i="12"/>
  <c r="J61" i="12"/>
  <c r="I61" i="12"/>
  <c r="H61" i="12"/>
  <c r="G61" i="12"/>
  <c r="F61" i="12"/>
  <c r="E61" i="12"/>
  <c r="D61" i="12"/>
  <c r="C61" i="12"/>
  <c r="B61" i="12"/>
  <c r="K60" i="12"/>
  <c r="J60" i="12"/>
  <c r="I60" i="12"/>
  <c r="H60" i="12"/>
  <c r="G60" i="12"/>
  <c r="F60" i="12"/>
  <c r="E60" i="12"/>
  <c r="D60" i="12"/>
  <c r="C60" i="12"/>
  <c r="B60" i="12"/>
  <c r="K59" i="12"/>
  <c r="J59" i="12"/>
  <c r="I59" i="12"/>
  <c r="H59" i="12"/>
  <c r="G59" i="12"/>
  <c r="F59" i="12"/>
  <c r="E59" i="12"/>
  <c r="D59" i="12"/>
  <c r="C59" i="12"/>
  <c r="B59" i="12"/>
  <c r="K58" i="12"/>
  <c r="J58" i="12"/>
  <c r="I58" i="12"/>
  <c r="H58" i="12"/>
  <c r="G58" i="12"/>
  <c r="F58" i="12"/>
  <c r="E58" i="12"/>
  <c r="D58" i="12"/>
  <c r="C58" i="12"/>
  <c r="B58" i="12"/>
  <c r="K57" i="12"/>
  <c r="J57" i="12"/>
  <c r="I57" i="12"/>
  <c r="H57" i="12"/>
  <c r="G57" i="12"/>
  <c r="F57" i="12"/>
  <c r="E57" i="12"/>
  <c r="D57" i="12"/>
  <c r="C57" i="12"/>
  <c r="B57" i="12"/>
  <c r="K56" i="12"/>
  <c r="J56" i="12"/>
  <c r="I56" i="12"/>
  <c r="H56" i="12"/>
  <c r="G56" i="12"/>
  <c r="F56" i="12"/>
  <c r="E56" i="12"/>
  <c r="D56" i="12"/>
  <c r="C56" i="12"/>
  <c r="B56" i="12"/>
  <c r="K55" i="12"/>
  <c r="J55" i="12"/>
  <c r="I55" i="12"/>
  <c r="H55" i="12"/>
  <c r="G55" i="12"/>
  <c r="F55" i="12"/>
  <c r="E55" i="12"/>
  <c r="D55" i="12"/>
  <c r="C55" i="12"/>
  <c r="B55" i="12"/>
  <c r="K54" i="12"/>
  <c r="J54" i="12"/>
  <c r="I54" i="12"/>
  <c r="H54" i="12"/>
  <c r="G54" i="12"/>
  <c r="F54" i="12"/>
  <c r="E54" i="12"/>
  <c r="D54" i="12"/>
  <c r="C54" i="12"/>
  <c r="B54" i="12"/>
  <c r="K53" i="12"/>
  <c r="J53" i="12"/>
  <c r="I53" i="12"/>
  <c r="H53" i="12"/>
  <c r="G53" i="12"/>
  <c r="F53" i="12"/>
  <c r="E53" i="12"/>
  <c r="D53" i="12"/>
  <c r="C53" i="12"/>
  <c r="B53" i="12"/>
  <c r="K52" i="12"/>
  <c r="J52" i="12"/>
  <c r="I52" i="12"/>
  <c r="H52" i="12"/>
  <c r="G52" i="12"/>
  <c r="F52" i="12"/>
  <c r="E52" i="12"/>
  <c r="D52" i="12"/>
  <c r="C52" i="12"/>
  <c r="B52" i="12"/>
  <c r="K51" i="12"/>
  <c r="J51" i="12"/>
  <c r="I51" i="12"/>
  <c r="H51" i="12"/>
  <c r="G51" i="12"/>
  <c r="F51" i="12"/>
  <c r="E51" i="12"/>
  <c r="D51" i="12"/>
  <c r="C51" i="12"/>
  <c r="B51" i="12"/>
  <c r="K50" i="12"/>
  <c r="J50" i="12"/>
  <c r="I50" i="12"/>
  <c r="H50" i="12"/>
  <c r="G50" i="12"/>
  <c r="F50" i="12"/>
  <c r="E50" i="12"/>
  <c r="D50" i="12"/>
  <c r="C50" i="12"/>
  <c r="B50" i="12"/>
  <c r="K49" i="12"/>
  <c r="J49" i="12"/>
  <c r="I49" i="12"/>
  <c r="H49" i="12"/>
  <c r="G49" i="12"/>
  <c r="F49" i="12"/>
  <c r="E49" i="12"/>
  <c r="D49" i="12"/>
  <c r="C49" i="12"/>
  <c r="B49" i="12"/>
  <c r="K48" i="12"/>
  <c r="J48" i="12"/>
  <c r="I48" i="12"/>
  <c r="H48" i="12"/>
  <c r="G48" i="12"/>
  <c r="F48" i="12"/>
  <c r="E48" i="12"/>
  <c r="D48" i="12"/>
  <c r="C48" i="12"/>
  <c r="B48" i="12"/>
  <c r="K47" i="12"/>
  <c r="J47" i="12"/>
  <c r="I47" i="12"/>
  <c r="H47" i="12"/>
  <c r="G47" i="12"/>
  <c r="F47" i="12"/>
  <c r="E47" i="12"/>
  <c r="D47" i="12"/>
  <c r="C47" i="12"/>
  <c r="B47" i="12"/>
  <c r="K46" i="12"/>
  <c r="J46" i="12"/>
  <c r="I46" i="12"/>
  <c r="H46" i="12"/>
  <c r="G46" i="12"/>
  <c r="F46" i="12"/>
  <c r="E46" i="12"/>
  <c r="D46" i="12"/>
  <c r="C46" i="12"/>
  <c r="B46" i="12"/>
  <c r="K45" i="12"/>
  <c r="J45" i="12"/>
  <c r="I45" i="12"/>
  <c r="H45" i="12"/>
  <c r="G45" i="12"/>
  <c r="F45" i="12"/>
  <c r="E45" i="12"/>
  <c r="D45" i="12"/>
  <c r="C45" i="12"/>
  <c r="B45" i="12"/>
  <c r="K44" i="12"/>
  <c r="J44" i="12"/>
  <c r="I44" i="12"/>
  <c r="H44" i="12"/>
  <c r="G44" i="12"/>
  <c r="F44" i="12"/>
  <c r="E44" i="12"/>
  <c r="D44" i="12"/>
  <c r="C44" i="12"/>
  <c r="B44" i="12"/>
  <c r="K43" i="12"/>
  <c r="J43" i="12"/>
  <c r="I43" i="12"/>
  <c r="H43" i="12"/>
  <c r="G43" i="12"/>
  <c r="F43" i="12"/>
  <c r="E43" i="12"/>
  <c r="D43" i="12"/>
  <c r="C43" i="12"/>
  <c r="B43" i="12"/>
  <c r="K42" i="12"/>
  <c r="J42" i="12"/>
  <c r="I42" i="12"/>
  <c r="H42" i="12"/>
  <c r="G42" i="12"/>
  <c r="F42" i="12"/>
  <c r="E42" i="12"/>
  <c r="D42" i="12"/>
  <c r="C42" i="12"/>
  <c r="B42" i="12"/>
  <c r="K41" i="12"/>
  <c r="J41" i="12"/>
  <c r="I41" i="12"/>
  <c r="H41" i="12"/>
  <c r="G41" i="12"/>
  <c r="F41" i="12"/>
  <c r="E41" i="12"/>
  <c r="D41" i="12"/>
  <c r="C41" i="12"/>
  <c r="B41" i="12"/>
  <c r="K40" i="12"/>
  <c r="J40" i="12"/>
  <c r="I40" i="12"/>
  <c r="H40" i="12"/>
  <c r="G40" i="12"/>
  <c r="F40" i="12"/>
  <c r="E40" i="12"/>
  <c r="D40" i="12"/>
  <c r="C40" i="12"/>
  <c r="B40" i="12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68" i="13"/>
  <c r="J368" i="13"/>
  <c r="I368" i="13"/>
  <c r="H368" i="13"/>
  <c r="G368" i="13"/>
  <c r="F368" i="13"/>
  <c r="E368" i="13"/>
  <c r="D368" i="13"/>
  <c r="C368" i="13"/>
  <c r="B368" i="13"/>
  <c r="K367" i="13"/>
  <c r="J367" i="13"/>
  <c r="I367" i="13"/>
  <c r="H367" i="13"/>
  <c r="G367" i="13"/>
  <c r="F367" i="13"/>
  <c r="E367" i="13"/>
  <c r="D367" i="13"/>
  <c r="C367" i="13"/>
  <c r="B367" i="13"/>
  <c r="K366" i="13"/>
  <c r="J366" i="13"/>
  <c r="I366" i="13"/>
  <c r="H366" i="13"/>
  <c r="G366" i="13"/>
  <c r="F366" i="13"/>
  <c r="E366" i="13"/>
  <c r="D366" i="13"/>
  <c r="C366" i="13"/>
  <c r="B366" i="13"/>
  <c r="K365" i="13"/>
  <c r="J365" i="13"/>
  <c r="I365" i="13"/>
  <c r="H365" i="13"/>
  <c r="G365" i="13"/>
  <c r="F365" i="13"/>
  <c r="E365" i="13"/>
  <c r="D365" i="13"/>
  <c r="C365" i="13"/>
  <c r="B365" i="13"/>
  <c r="K364" i="13"/>
  <c r="J364" i="13"/>
  <c r="I364" i="13"/>
  <c r="H364" i="13"/>
  <c r="G364" i="13"/>
  <c r="F364" i="13"/>
  <c r="E364" i="13"/>
  <c r="D364" i="13"/>
  <c r="C364" i="13"/>
  <c r="B364" i="13"/>
  <c r="K363" i="13"/>
  <c r="J363" i="13"/>
  <c r="I363" i="13"/>
  <c r="H363" i="13"/>
  <c r="G363" i="13"/>
  <c r="F363" i="13"/>
  <c r="E363" i="13"/>
  <c r="D363" i="13"/>
  <c r="C363" i="13"/>
  <c r="B363" i="13"/>
  <c r="K362" i="13"/>
  <c r="J362" i="13"/>
  <c r="I362" i="13"/>
  <c r="H362" i="13"/>
  <c r="G362" i="13"/>
  <c r="F362" i="13"/>
  <c r="E362" i="13"/>
  <c r="D362" i="13"/>
  <c r="C362" i="13"/>
  <c r="B362" i="13"/>
  <c r="K361" i="13"/>
  <c r="J361" i="13"/>
  <c r="I361" i="13"/>
  <c r="H361" i="13"/>
  <c r="G361" i="13"/>
  <c r="F361" i="13"/>
  <c r="E361" i="13"/>
  <c r="D361" i="13"/>
  <c r="C361" i="13"/>
  <c r="B361" i="13"/>
  <c r="K360" i="13"/>
  <c r="J360" i="13"/>
  <c r="I360" i="13"/>
  <c r="H360" i="13"/>
  <c r="G360" i="13"/>
  <c r="F360" i="13"/>
  <c r="E360" i="13"/>
  <c r="D360" i="13"/>
  <c r="C360" i="13"/>
  <c r="B360" i="13"/>
  <c r="K359" i="13"/>
  <c r="J359" i="13"/>
  <c r="I359" i="13"/>
  <c r="H359" i="13"/>
  <c r="G359" i="13"/>
  <c r="F359" i="13"/>
  <c r="E359" i="13"/>
  <c r="D359" i="13"/>
  <c r="C359" i="13"/>
  <c r="B359" i="13"/>
  <c r="K358" i="13"/>
  <c r="J358" i="13"/>
  <c r="I358" i="13"/>
  <c r="H358" i="13"/>
  <c r="G358" i="13"/>
  <c r="F358" i="13"/>
  <c r="E358" i="13"/>
  <c r="D358" i="13"/>
  <c r="C358" i="13"/>
  <c r="B358" i="13"/>
  <c r="K357" i="13"/>
  <c r="J357" i="13"/>
  <c r="I357" i="13"/>
  <c r="H357" i="13"/>
  <c r="G357" i="13"/>
  <c r="F357" i="13"/>
  <c r="E357" i="13"/>
  <c r="D357" i="13"/>
  <c r="C357" i="13"/>
  <c r="B357" i="13"/>
  <c r="K356" i="13"/>
  <c r="J356" i="13"/>
  <c r="I356" i="13"/>
  <c r="H356" i="13"/>
  <c r="G356" i="13"/>
  <c r="F356" i="13"/>
  <c r="E356" i="13"/>
  <c r="D356" i="13"/>
  <c r="C356" i="13"/>
  <c r="B356" i="13"/>
  <c r="K355" i="13"/>
  <c r="J355" i="13"/>
  <c r="I355" i="13"/>
  <c r="H355" i="13"/>
  <c r="G355" i="13"/>
  <c r="F355" i="13"/>
  <c r="E355" i="13"/>
  <c r="D355" i="13"/>
  <c r="C355" i="13"/>
  <c r="B355" i="13"/>
  <c r="K354" i="13"/>
  <c r="J354" i="13"/>
  <c r="I354" i="13"/>
  <c r="H354" i="13"/>
  <c r="G354" i="13"/>
  <c r="F354" i="13"/>
  <c r="E354" i="13"/>
  <c r="D354" i="13"/>
  <c r="C354" i="13"/>
  <c r="B354" i="13"/>
  <c r="K353" i="13"/>
  <c r="J353" i="13"/>
  <c r="I353" i="13"/>
  <c r="H353" i="13"/>
  <c r="G353" i="13"/>
  <c r="F353" i="13"/>
  <c r="E353" i="13"/>
  <c r="D353" i="13"/>
  <c r="C353" i="13"/>
  <c r="B353" i="13"/>
  <c r="K352" i="13"/>
  <c r="J352" i="13"/>
  <c r="I352" i="13"/>
  <c r="H352" i="13"/>
  <c r="G352" i="13"/>
  <c r="F352" i="13"/>
  <c r="E352" i="13"/>
  <c r="D352" i="13"/>
  <c r="C352" i="13"/>
  <c r="B352" i="13"/>
  <c r="K351" i="13"/>
  <c r="J351" i="13"/>
  <c r="I351" i="13"/>
  <c r="H351" i="13"/>
  <c r="G351" i="13"/>
  <c r="F351" i="13"/>
  <c r="E351" i="13"/>
  <c r="D351" i="13"/>
  <c r="C351" i="13"/>
  <c r="B351" i="13"/>
  <c r="K350" i="13"/>
  <c r="J350" i="13"/>
  <c r="I350" i="13"/>
  <c r="H350" i="13"/>
  <c r="G350" i="13"/>
  <c r="F350" i="13"/>
  <c r="E350" i="13"/>
  <c r="D350" i="13"/>
  <c r="C350" i="13"/>
  <c r="B350" i="13"/>
  <c r="K349" i="13"/>
  <c r="J349" i="13"/>
  <c r="I349" i="13"/>
  <c r="H349" i="13"/>
  <c r="G349" i="13"/>
  <c r="F349" i="13"/>
  <c r="E349" i="13"/>
  <c r="D349" i="13"/>
  <c r="C349" i="13"/>
  <c r="B349" i="13"/>
  <c r="K348" i="13"/>
  <c r="J348" i="13"/>
  <c r="I348" i="13"/>
  <c r="H348" i="13"/>
  <c r="G348" i="13"/>
  <c r="F348" i="13"/>
  <c r="E348" i="13"/>
  <c r="D348" i="13"/>
  <c r="C348" i="13"/>
  <c r="B348" i="13"/>
  <c r="K347" i="13"/>
  <c r="J347" i="13"/>
  <c r="I347" i="13"/>
  <c r="H347" i="13"/>
  <c r="G347" i="13"/>
  <c r="F347" i="13"/>
  <c r="E347" i="13"/>
  <c r="D347" i="13"/>
  <c r="C347" i="13"/>
  <c r="B347" i="13"/>
  <c r="K346" i="13"/>
  <c r="J346" i="13"/>
  <c r="I346" i="13"/>
  <c r="H346" i="13"/>
  <c r="G346" i="13"/>
  <c r="F346" i="13"/>
  <c r="E346" i="13"/>
  <c r="D346" i="13"/>
  <c r="C346" i="13"/>
  <c r="B346" i="13"/>
  <c r="K345" i="13"/>
  <c r="J345" i="13"/>
  <c r="I345" i="13"/>
  <c r="H345" i="13"/>
  <c r="G345" i="13"/>
  <c r="F345" i="13"/>
  <c r="E345" i="13"/>
  <c r="D345" i="13"/>
  <c r="C345" i="13"/>
  <c r="B345" i="13"/>
  <c r="K344" i="13"/>
  <c r="J344" i="13"/>
  <c r="I344" i="13"/>
  <c r="H344" i="13"/>
  <c r="G344" i="13"/>
  <c r="F344" i="13"/>
  <c r="E344" i="13"/>
  <c r="D344" i="13"/>
  <c r="C344" i="13"/>
  <c r="B344" i="13"/>
  <c r="K343" i="13"/>
  <c r="J343" i="13"/>
  <c r="I343" i="13"/>
  <c r="H343" i="13"/>
  <c r="G343" i="13"/>
  <c r="F343" i="13"/>
  <c r="E343" i="13"/>
  <c r="D343" i="13"/>
  <c r="C343" i="13"/>
  <c r="B343" i="13"/>
  <c r="K342" i="13"/>
  <c r="J342" i="13"/>
  <c r="I342" i="13"/>
  <c r="H342" i="13"/>
  <c r="G342" i="13"/>
  <c r="F342" i="13"/>
  <c r="E342" i="13"/>
  <c r="D342" i="13"/>
  <c r="C342" i="13"/>
  <c r="B342" i="13"/>
  <c r="K341" i="13"/>
  <c r="J341" i="13"/>
  <c r="I341" i="13"/>
  <c r="H341" i="13"/>
  <c r="G341" i="13"/>
  <c r="F341" i="13"/>
  <c r="E341" i="13"/>
  <c r="D341" i="13"/>
  <c r="C341" i="13"/>
  <c r="B341" i="13"/>
  <c r="K340" i="13"/>
  <c r="J340" i="13"/>
  <c r="I340" i="13"/>
  <c r="H340" i="13"/>
  <c r="G340" i="13"/>
  <c r="F340" i="13"/>
  <c r="E340" i="13"/>
  <c r="D340" i="13"/>
  <c r="C340" i="13"/>
  <c r="B340" i="13"/>
  <c r="K339" i="13"/>
  <c r="J339" i="13"/>
  <c r="I339" i="13"/>
  <c r="H339" i="13"/>
  <c r="G339" i="13"/>
  <c r="F339" i="13"/>
  <c r="E339" i="13"/>
  <c r="D339" i="13"/>
  <c r="C339" i="13"/>
  <c r="B339" i="13"/>
  <c r="K338" i="13"/>
  <c r="J338" i="13"/>
  <c r="I338" i="13"/>
  <c r="H338" i="13"/>
  <c r="G338" i="13"/>
  <c r="F338" i="13"/>
  <c r="E338" i="13"/>
  <c r="D338" i="13"/>
  <c r="C338" i="13"/>
  <c r="B338" i="13"/>
  <c r="K337" i="13"/>
  <c r="J337" i="13"/>
  <c r="I337" i="13"/>
  <c r="H337" i="13"/>
  <c r="G337" i="13"/>
  <c r="F337" i="13"/>
  <c r="E337" i="13"/>
  <c r="D337" i="13"/>
  <c r="C337" i="13"/>
  <c r="B337" i="13"/>
  <c r="K336" i="13"/>
  <c r="J336" i="13"/>
  <c r="I336" i="13"/>
  <c r="H336" i="13"/>
  <c r="G336" i="13"/>
  <c r="F336" i="13"/>
  <c r="E336" i="13"/>
  <c r="D336" i="13"/>
  <c r="C336" i="13"/>
  <c r="B336" i="13"/>
  <c r="K335" i="13"/>
  <c r="J335" i="13"/>
  <c r="I335" i="13"/>
  <c r="H335" i="13"/>
  <c r="G335" i="13"/>
  <c r="F335" i="13"/>
  <c r="E335" i="13"/>
  <c r="D335" i="13"/>
  <c r="C335" i="13"/>
  <c r="B335" i="13"/>
  <c r="K334" i="13"/>
  <c r="J334" i="13"/>
  <c r="I334" i="13"/>
  <c r="H334" i="13"/>
  <c r="G334" i="13"/>
  <c r="F334" i="13"/>
  <c r="E334" i="13"/>
  <c r="D334" i="13"/>
  <c r="C334" i="13"/>
  <c r="B334" i="13"/>
  <c r="K333" i="13"/>
  <c r="J333" i="13"/>
  <c r="I333" i="13"/>
  <c r="H333" i="13"/>
  <c r="G333" i="13"/>
  <c r="F333" i="13"/>
  <c r="E333" i="13"/>
  <c r="D333" i="13"/>
  <c r="C333" i="13"/>
  <c r="B333" i="13"/>
  <c r="K332" i="13"/>
  <c r="J332" i="13"/>
  <c r="I332" i="13"/>
  <c r="H332" i="13"/>
  <c r="G332" i="13"/>
  <c r="F332" i="13"/>
  <c r="E332" i="13"/>
  <c r="D332" i="13"/>
  <c r="C332" i="13"/>
  <c r="B332" i="13"/>
  <c r="K331" i="13"/>
  <c r="J331" i="13"/>
  <c r="I331" i="13"/>
  <c r="H331" i="13"/>
  <c r="G331" i="13"/>
  <c r="F331" i="13"/>
  <c r="E331" i="13"/>
  <c r="D331" i="13"/>
  <c r="C331" i="13"/>
  <c r="B331" i="13"/>
  <c r="K330" i="13"/>
  <c r="J330" i="13"/>
  <c r="I330" i="13"/>
  <c r="H330" i="13"/>
  <c r="G330" i="13"/>
  <c r="F330" i="13"/>
  <c r="E330" i="13"/>
  <c r="D330" i="13"/>
  <c r="C330" i="13"/>
  <c r="B330" i="13"/>
  <c r="K329" i="13"/>
  <c r="J329" i="13"/>
  <c r="I329" i="13"/>
  <c r="H329" i="13"/>
  <c r="G329" i="13"/>
  <c r="F329" i="13"/>
  <c r="E329" i="13"/>
  <c r="D329" i="13"/>
  <c r="C329" i="13"/>
  <c r="B329" i="13"/>
  <c r="K328" i="13"/>
  <c r="J328" i="13"/>
  <c r="I328" i="13"/>
  <c r="H328" i="13"/>
  <c r="G328" i="13"/>
  <c r="F328" i="13"/>
  <c r="E328" i="13"/>
  <c r="D328" i="13"/>
  <c r="C328" i="13"/>
  <c r="B328" i="13"/>
  <c r="K327" i="13"/>
  <c r="J327" i="13"/>
  <c r="I327" i="13"/>
  <c r="H327" i="13"/>
  <c r="G327" i="13"/>
  <c r="F327" i="13"/>
  <c r="E327" i="13"/>
  <c r="D327" i="13"/>
  <c r="C327" i="13"/>
  <c r="B327" i="13"/>
  <c r="K326" i="13"/>
  <c r="J326" i="13"/>
  <c r="I326" i="13"/>
  <c r="H326" i="13"/>
  <c r="G326" i="13"/>
  <c r="F326" i="13"/>
  <c r="E326" i="13"/>
  <c r="D326" i="13"/>
  <c r="C326" i="13"/>
  <c r="B326" i="13"/>
  <c r="K325" i="13"/>
  <c r="J325" i="13"/>
  <c r="I325" i="13"/>
  <c r="H325" i="13"/>
  <c r="G325" i="13"/>
  <c r="F325" i="13"/>
  <c r="E325" i="13"/>
  <c r="D325" i="13"/>
  <c r="C325" i="13"/>
  <c r="B325" i="13"/>
  <c r="K324" i="13"/>
  <c r="J324" i="13"/>
  <c r="I324" i="13"/>
  <c r="H324" i="13"/>
  <c r="G324" i="13"/>
  <c r="F324" i="13"/>
  <c r="E324" i="13"/>
  <c r="D324" i="13"/>
  <c r="C324" i="13"/>
  <c r="B324" i="13"/>
  <c r="K323" i="13"/>
  <c r="J323" i="13"/>
  <c r="I323" i="13"/>
  <c r="H323" i="13"/>
  <c r="G323" i="13"/>
  <c r="F323" i="13"/>
  <c r="E323" i="13"/>
  <c r="D323" i="13"/>
  <c r="C323" i="13"/>
  <c r="B323" i="13"/>
  <c r="K322" i="13"/>
  <c r="J322" i="13"/>
  <c r="I322" i="13"/>
  <c r="H322" i="13"/>
  <c r="G322" i="13"/>
  <c r="F322" i="13"/>
  <c r="E322" i="13"/>
  <c r="D322" i="13"/>
  <c r="C322" i="13"/>
  <c r="B322" i="13"/>
  <c r="K321" i="13"/>
  <c r="J321" i="13"/>
  <c r="I321" i="13"/>
  <c r="H321" i="13"/>
  <c r="G321" i="13"/>
  <c r="F321" i="13"/>
  <c r="E321" i="13"/>
  <c r="D321" i="13"/>
  <c r="C321" i="13"/>
  <c r="B321" i="13"/>
  <c r="K320" i="13"/>
  <c r="J320" i="13"/>
  <c r="I320" i="13"/>
  <c r="H320" i="13"/>
  <c r="G320" i="13"/>
  <c r="F320" i="13"/>
  <c r="E320" i="13"/>
  <c r="D320" i="13"/>
  <c r="C320" i="13"/>
  <c r="B320" i="13"/>
  <c r="K319" i="13"/>
  <c r="J319" i="13"/>
  <c r="I319" i="13"/>
  <c r="H319" i="13"/>
  <c r="G319" i="13"/>
  <c r="F319" i="13"/>
  <c r="E319" i="13"/>
  <c r="D319" i="13"/>
  <c r="C319" i="13"/>
  <c r="B319" i="13"/>
  <c r="K318" i="13"/>
  <c r="J318" i="13"/>
  <c r="I318" i="13"/>
  <c r="H318" i="13"/>
  <c r="G318" i="13"/>
  <c r="F318" i="13"/>
  <c r="E318" i="13"/>
  <c r="D318" i="13"/>
  <c r="C318" i="13"/>
  <c r="B318" i="13"/>
  <c r="K317" i="13"/>
  <c r="J317" i="13"/>
  <c r="I317" i="13"/>
  <c r="H317" i="13"/>
  <c r="G317" i="13"/>
  <c r="F317" i="13"/>
  <c r="E317" i="13"/>
  <c r="D317" i="13"/>
  <c r="C317" i="13"/>
  <c r="B317" i="13"/>
  <c r="K316" i="13"/>
  <c r="J316" i="13"/>
  <c r="I316" i="13"/>
  <c r="H316" i="13"/>
  <c r="G316" i="13"/>
  <c r="F316" i="13"/>
  <c r="E316" i="13"/>
  <c r="D316" i="13"/>
  <c r="C316" i="13"/>
  <c r="B316" i="13"/>
  <c r="K315" i="13"/>
  <c r="J315" i="13"/>
  <c r="I315" i="13"/>
  <c r="H315" i="13"/>
  <c r="G315" i="13"/>
  <c r="F315" i="13"/>
  <c r="E315" i="13"/>
  <c r="D315" i="13"/>
  <c r="C315" i="13"/>
  <c r="B315" i="13"/>
  <c r="K314" i="13"/>
  <c r="J314" i="13"/>
  <c r="I314" i="13"/>
  <c r="H314" i="13"/>
  <c r="G314" i="13"/>
  <c r="F314" i="13"/>
  <c r="E314" i="13"/>
  <c r="D314" i="13"/>
  <c r="C314" i="13"/>
  <c r="B314" i="13"/>
  <c r="K313" i="13"/>
  <c r="J313" i="13"/>
  <c r="I313" i="13"/>
  <c r="H313" i="13"/>
  <c r="G313" i="13"/>
  <c r="F313" i="13"/>
  <c r="E313" i="13"/>
  <c r="D313" i="13"/>
  <c r="C313" i="13"/>
  <c r="B313" i="13"/>
  <c r="K312" i="13"/>
  <c r="J312" i="13"/>
  <c r="I312" i="13"/>
  <c r="H312" i="13"/>
  <c r="G312" i="13"/>
  <c r="F312" i="13"/>
  <c r="E312" i="13"/>
  <c r="D312" i="13"/>
  <c r="C312" i="13"/>
  <c r="B312" i="13"/>
  <c r="K311" i="13"/>
  <c r="J311" i="13"/>
  <c r="I311" i="13"/>
  <c r="H311" i="13"/>
  <c r="G311" i="13"/>
  <c r="F311" i="13"/>
  <c r="E311" i="13"/>
  <c r="D311" i="13"/>
  <c r="C311" i="13"/>
  <c r="B311" i="13"/>
  <c r="K310" i="13"/>
  <c r="J310" i="13"/>
  <c r="I310" i="13"/>
  <c r="H310" i="13"/>
  <c r="G310" i="13"/>
  <c r="F310" i="13"/>
  <c r="E310" i="13"/>
  <c r="D310" i="13"/>
  <c r="C310" i="13"/>
  <c r="B310" i="13"/>
  <c r="K309" i="13"/>
  <c r="J309" i="13"/>
  <c r="I309" i="13"/>
  <c r="H309" i="13"/>
  <c r="G309" i="13"/>
  <c r="F309" i="13"/>
  <c r="E309" i="13"/>
  <c r="D309" i="13"/>
  <c r="C309" i="13"/>
  <c r="B309" i="13"/>
  <c r="K308" i="13"/>
  <c r="J308" i="13"/>
  <c r="I308" i="13"/>
  <c r="H308" i="13"/>
  <c r="G308" i="13"/>
  <c r="F308" i="13"/>
  <c r="E308" i="13"/>
  <c r="D308" i="13"/>
  <c r="C308" i="13"/>
  <c r="B308" i="13"/>
  <c r="K307" i="13"/>
  <c r="J307" i="13"/>
  <c r="I307" i="13"/>
  <c r="H307" i="13"/>
  <c r="G307" i="13"/>
  <c r="F307" i="13"/>
  <c r="E307" i="13"/>
  <c r="D307" i="13"/>
  <c r="C307" i="13"/>
  <c r="B307" i="13"/>
  <c r="K306" i="13"/>
  <c r="J306" i="13"/>
  <c r="I306" i="13"/>
  <c r="H306" i="13"/>
  <c r="G306" i="13"/>
  <c r="F306" i="13"/>
  <c r="E306" i="13"/>
  <c r="D306" i="13"/>
  <c r="C306" i="13"/>
  <c r="B306" i="13"/>
  <c r="K305" i="13"/>
  <c r="J305" i="13"/>
  <c r="I305" i="13"/>
  <c r="H305" i="13"/>
  <c r="G305" i="13"/>
  <c r="F305" i="13"/>
  <c r="E305" i="13"/>
  <c r="D305" i="13"/>
  <c r="C305" i="13"/>
  <c r="B305" i="13"/>
  <c r="K304" i="13"/>
  <c r="J304" i="13"/>
  <c r="I304" i="13"/>
  <c r="H304" i="13"/>
  <c r="G304" i="13"/>
  <c r="F304" i="13"/>
  <c r="E304" i="13"/>
  <c r="D304" i="13"/>
  <c r="C304" i="13"/>
  <c r="B304" i="13"/>
  <c r="K303" i="13"/>
  <c r="J303" i="13"/>
  <c r="I303" i="13"/>
  <c r="H303" i="13"/>
  <c r="G303" i="13"/>
  <c r="F303" i="13"/>
  <c r="E303" i="13"/>
  <c r="D303" i="13"/>
  <c r="C303" i="13"/>
  <c r="B303" i="13"/>
  <c r="K302" i="13"/>
  <c r="J302" i="13"/>
  <c r="I302" i="13"/>
  <c r="H302" i="13"/>
  <c r="G302" i="13"/>
  <c r="F302" i="13"/>
  <c r="E302" i="13"/>
  <c r="D302" i="13"/>
  <c r="C302" i="13"/>
  <c r="B302" i="13"/>
  <c r="K301" i="13"/>
  <c r="J301" i="13"/>
  <c r="I301" i="13"/>
  <c r="H301" i="13"/>
  <c r="G301" i="13"/>
  <c r="F301" i="13"/>
  <c r="E301" i="13"/>
  <c r="D301" i="13"/>
  <c r="C301" i="13"/>
  <c r="B301" i="13"/>
  <c r="K300" i="13"/>
  <c r="J300" i="13"/>
  <c r="I300" i="13"/>
  <c r="H300" i="13"/>
  <c r="G300" i="13"/>
  <c r="F300" i="13"/>
  <c r="E300" i="13"/>
  <c r="D300" i="13"/>
  <c r="C300" i="13"/>
  <c r="B300" i="13"/>
  <c r="K299" i="13"/>
  <c r="J299" i="13"/>
  <c r="I299" i="13"/>
  <c r="H299" i="13"/>
  <c r="G299" i="13"/>
  <c r="F299" i="13"/>
  <c r="E299" i="13"/>
  <c r="D299" i="13"/>
  <c r="C299" i="13"/>
  <c r="B299" i="13"/>
  <c r="K298" i="13"/>
  <c r="J298" i="13"/>
  <c r="I298" i="13"/>
  <c r="H298" i="13"/>
  <c r="G298" i="13"/>
  <c r="F298" i="13"/>
  <c r="E298" i="13"/>
  <c r="D298" i="13"/>
  <c r="C298" i="13"/>
  <c r="B298" i="13"/>
  <c r="K297" i="13"/>
  <c r="J297" i="13"/>
  <c r="I297" i="13"/>
  <c r="H297" i="13"/>
  <c r="G297" i="13"/>
  <c r="F297" i="13"/>
  <c r="E297" i="13"/>
  <c r="D297" i="13"/>
  <c r="C297" i="13"/>
  <c r="B297" i="13"/>
  <c r="K296" i="13"/>
  <c r="J296" i="13"/>
  <c r="I296" i="13"/>
  <c r="H296" i="13"/>
  <c r="G296" i="13"/>
  <c r="F296" i="13"/>
  <c r="E296" i="13"/>
  <c r="D296" i="13"/>
  <c r="C296" i="13"/>
  <c r="B296" i="13"/>
  <c r="K295" i="13"/>
  <c r="J295" i="13"/>
  <c r="I295" i="13"/>
  <c r="H295" i="13"/>
  <c r="G295" i="13"/>
  <c r="F295" i="13"/>
  <c r="E295" i="13"/>
  <c r="D295" i="13"/>
  <c r="C295" i="13"/>
  <c r="B295" i="13"/>
  <c r="K294" i="13"/>
  <c r="J294" i="13"/>
  <c r="I294" i="13"/>
  <c r="H294" i="13"/>
  <c r="G294" i="13"/>
  <c r="F294" i="13"/>
  <c r="E294" i="13"/>
  <c r="D294" i="13"/>
  <c r="C294" i="13"/>
  <c r="B294" i="13"/>
  <c r="K293" i="13"/>
  <c r="J293" i="13"/>
  <c r="I293" i="13"/>
  <c r="H293" i="13"/>
  <c r="G293" i="13"/>
  <c r="F293" i="13"/>
  <c r="E293" i="13"/>
  <c r="D293" i="13"/>
  <c r="C293" i="13"/>
  <c r="B293" i="13"/>
  <c r="K292" i="13"/>
  <c r="J292" i="13"/>
  <c r="I292" i="13"/>
  <c r="H292" i="13"/>
  <c r="G292" i="13"/>
  <c r="F292" i="13"/>
  <c r="E292" i="13"/>
  <c r="D292" i="13"/>
  <c r="C292" i="13"/>
  <c r="B292" i="13"/>
  <c r="K291" i="13"/>
  <c r="J291" i="13"/>
  <c r="I291" i="13"/>
  <c r="H291" i="13"/>
  <c r="G291" i="13"/>
  <c r="F291" i="13"/>
  <c r="E291" i="13"/>
  <c r="D291" i="13"/>
  <c r="C291" i="13"/>
  <c r="B291" i="13"/>
  <c r="K290" i="13"/>
  <c r="J290" i="13"/>
  <c r="I290" i="13"/>
  <c r="H290" i="13"/>
  <c r="G290" i="13"/>
  <c r="F290" i="13"/>
  <c r="E290" i="13"/>
  <c r="D290" i="13"/>
  <c r="C290" i="13"/>
  <c r="B290" i="13"/>
  <c r="K289" i="13"/>
  <c r="J289" i="13"/>
  <c r="I289" i="13"/>
  <c r="H289" i="13"/>
  <c r="G289" i="13"/>
  <c r="F289" i="13"/>
  <c r="E289" i="13"/>
  <c r="D289" i="13"/>
  <c r="C289" i="13"/>
  <c r="B289" i="13"/>
  <c r="K288" i="13"/>
  <c r="J288" i="13"/>
  <c r="I288" i="13"/>
  <c r="H288" i="13"/>
  <c r="G288" i="13"/>
  <c r="F288" i="13"/>
  <c r="E288" i="13"/>
  <c r="D288" i="13"/>
  <c r="C288" i="13"/>
  <c r="B288" i="13"/>
  <c r="K287" i="13"/>
  <c r="J287" i="13"/>
  <c r="I287" i="13"/>
  <c r="H287" i="13"/>
  <c r="G287" i="13"/>
  <c r="F287" i="13"/>
  <c r="E287" i="13"/>
  <c r="D287" i="13"/>
  <c r="C287" i="13"/>
  <c r="B287" i="13"/>
  <c r="K286" i="13"/>
  <c r="J286" i="13"/>
  <c r="I286" i="13"/>
  <c r="H286" i="13"/>
  <c r="G286" i="13"/>
  <c r="F286" i="13"/>
  <c r="E286" i="13"/>
  <c r="D286" i="13"/>
  <c r="C286" i="13"/>
  <c r="B286" i="13"/>
  <c r="K285" i="13"/>
  <c r="J285" i="13"/>
  <c r="I285" i="13"/>
  <c r="H285" i="13"/>
  <c r="G285" i="13"/>
  <c r="F285" i="13"/>
  <c r="E285" i="13"/>
  <c r="D285" i="13"/>
  <c r="C285" i="13"/>
  <c r="B285" i="13"/>
  <c r="K284" i="13"/>
  <c r="J284" i="13"/>
  <c r="I284" i="13"/>
  <c r="H284" i="13"/>
  <c r="G284" i="13"/>
  <c r="F284" i="13"/>
  <c r="E284" i="13"/>
  <c r="D284" i="13"/>
  <c r="C284" i="13"/>
  <c r="B284" i="13"/>
  <c r="K283" i="13"/>
  <c r="J283" i="13"/>
  <c r="I283" i="13"/>
  <c r="H283" i="13"/>
  <c r="G283" i="13"/>
  <c r="F283" i="13"/>
  <c r="E283" i="13"/>
  <c r="D283" i="13"/>
  <c r="C283" i="13"/>
  <c r="B283" i="13"/>
  <c r="K282" i="13"/>
  <c r="J282" i="13"/>
  <c r="I282" i="13"/>
  <c r="H282" i="13"/>
  <c r="G282" i="13"/>
  <c r="F282" i="13"/>
  <c r="E282" i="13"/>
  <c r="D282" i="13"/>
  <c r="C282" i="13"/>
  <c r="B282" i="13"/>
  <c r="K281" i="13"/>
  <c r="J281" i="13"/>
  <c r="I281" i="13"/>
  <c r="H281" i="13"/>
  <c r="G281" i="13"/>
  <c r="F281" i="13"/>
  <c r="E281" i="13"/>
  <c r="D281" i="13"/>
  <c r="C281" i="13"/>
  <c r="B281" i="13"/>
  <c r="K280" i="13"/>
  <c r="J280" i="13"/>
  <c r="I280" i="13"/>
  <c r="H280" i="13"/>
  <c r="G280" i="13"/>
  <c r="F280" i="13"/>
  <c r="E280" i="13"/>
  <c r="D280" i="13"/>
  <c r="C280" i="13"/>
  <c r="B280" i="13"/>
  <c r="K279" i="13"/>
  <c r="J279" i="13"/>
  <c r="I279" i="13"/>
  <c r="H279" i="13"/>
  <c r="G279" i="13"/>
  <c r="F279" i="13"/>
  <c r="E279" i="13"/>
  <c r="D279" i="13"/>
  <c r="C279" i="13"/>
  <c r="B279" i="13"/>
  <c r="K278" i="13"/>
  <c r="J278" i="13"/>
  <c r="I278" i="13"/>
  <c r="H278" i="13"/>
  <c r="G278" i="13"/>
  <c r="F278" i="13"/>
  <c r="E278" i="13"/>
  <c r="D278" i="13"/>
  <c r="C278" i="13"/>
  <c r="B278" i="13"/>
  <c r="K277" i="13"/>
  <c r="J277" i="13"/>
  <c r="I277" i="13"/>
  <c r="H277" i="13"/>
  <c r="G277" i="13"/>
  <c r="F277" i="13"/>
  <c r="E277" i="13"/>
  <c r="D277" i="13"/>
  <c r="C277" i="13"/>
  <c r="B277" i="13"/>
  <c r="K276" i="13"/>
  <c r="J276" i="13"/>
  <c r="I276" i="13"/>
  <c r="H276" i="13"/>
  <c r="G276" i="13"/>
  <c r="F276" i="13"/>
  <c r="E276" i="13"/>
  <c r="D276" i="13"/>
  <c r="C276" i="13"/>
  <c r="B276" i="13"/>
  <c r="K275" i="13"/>
  <c r="J275" i="13"/>
  <c r="I275" i="13"/>
  <c r="H275" i="13"/>
  <c r="G275" i="13"/>
  <c r="F275" i="13"/>
  <c r="E275" i="13"/>
  <c r="D275" i="13"/>
  <c r="C275" i="13"/>
  <c r="B275" i="13"/>
  <c r="K274" i="13"/>
  <c r="J274" i="13"/>
  <c r="I274" i="13"/>
  <c r="H274" i="13"/>
  <c r="G274" i="13"/>
  <c r="F274" i="13"/>
  <c r="E274" i="13"/>
  <c r="D274" i="13"/>
  <c r="C274" i="13"/>
  <c r="B274" i="13"/>
  <c r="K273" i="13"/>
  <c r="J273" i="13"/>
  <c r="I273" i="13"/>
  <c r="H273" i="13"/>
  <c r="G273" i="13"/>
  <c r="F273" i="13"/>
  <c r="E273" i="13"/>
  <c r="D273" i="13"/>
  <c r="C273" i="13"/>
  <c r="B273" i="13"/>
  <c r="K272" i="13"/>
  <c r="J272" i="13"/>
  <c r="I272" i="13"/>
  <c r="H272" i="13"/>
  <c r="G272" i="13"/>
  <c r="F272" i="13"/>
  <c r="E272" i="13"/>
  <c r="D272" i="13"/>
  <c r="C272" i="13"/>
  <c r="B272" i="13"/>
  <c r="K271" i="13"/>
  <c r="J271" i="13"/>
  <c r="I271" i="13"/>
  <c r="H271" i="13"/>
  <c r="G271" i="13"/>
  <c r="F271" i="13"/>
  <c r="E271" i="13"/>
  <c r="D271" i="13"/>
  <c r="C271" i="13"/>
  <c r="B271" i="13"/>
  <c r="K270" i="13"/>
  <c r="J270" i="13"/>
  <c r="I270" i="13"/>
  <c r="H270" i="13"/>
  <c r="G270" i="13"/>
  <c r="F270" i="13"/>
  <c r="E270" i="13"/>
  <c r="D270" i="13"/>
  <c r="C270" i="13"/>
  <c r="B270" i="13"/>
  <c r="K269" i="13"/>
  <c r="J269" i="13"/>
  <c r="I269" i="13"/>
  <c r="H269" i="13"/>
  <c r="G269" i="13"/>
  <c r="F269" i="13"/>
  <c r="E269" i="13"/>
  <c r="D269" i="13"/>
  <c r="C269" i="13"/>
  <c r="B269" i="13"/>
  <c r="K268" i="13"/>
  <c r="J268" i="13"/>
  <c r="I268" i="13"/>
  <c r="H268" i="13"/>
  <c r="G268" i="13"/>
  <c r="F268" i="13"/>
  <c r="E268" i="13"/>
  <c r="D268" i="13"/>
  <c r="C268" i="13"/>
  <c r="B268" i="13"/>
  <c r="K267" i="13"/>
  <c r="J267" i="13"/>
  <c r="I267" i="13"/>
  <c r="H267" i="13"/>
  <c r="G267" i="13"/>
  <c r="F267" i="13"/>
  <c r="E267" i="13"/>
  <c r="D267" i="13"/>
  <c r="C267" i="13"/>
  <c r="B267" i="13"/>
  <c r="K266" i="13"/>
  <c r="J266" i="13"/>
  <c r="I266" i="13"/>
  <c r="H266" i="13"/>
  <c r="G266" i="13"/>
  <c r="F266" i="13"/>
  <c r="E266" i="13"/>
  <c r="D266" i="13"/>
  <c r="C266" i="13"/>
  <c r="B266" i="13"/>
  <c r="K265" i="13"/>
  <c r="J265" i="13"/>
  <c r="I265" i="13"/>
  <c r="H265" i="13"/>
  <c r="G265" i="13"/>
  <c r="F265" i="13"/>
  <c r="E265" i="13"/>
  <c r="D265" i="13"/>
  <c r="C265" i="13"/>
  <c r="B265" i="13"/>
  <c r="K264" i="13"/>
  <c r="J264" i="13"/>
  <c r="I264" i="13"/>
  <c r="H264" i="13"/>
  <c r="G264" i="13"/>
  <c r="F264" i="13"/>
  <c r="E264" i="13"/>
  <c r="D264" i="13"/>
  <c r="C264" i="13"/>
  <c r="B264" i="13"/>
  <c r="K263" i="13"/>
  <c r="J263" i="13"/>
  <c r="I263" i="13"/>
  <c r="H263" i="13"/>
  <c r="G263" i="13"/>
  <c r="F263" i="13"/>
  <c r="E263" i="13"/>
  <c r="D263" i="13"/>
  <c r="C263" i="13"/>
  <c r="B263" i="13"/>
  <c r="K262" i="13"/>
  <c r="J262" i="13"/>
  <c r="I262" i="13"/>
  <c r="H262" i="13"/>
  <c r="G262" i="13"/>
  <c r="F262" i="13"/>
  <c r="E262" i="13"/>
  <c r="D262" i="13"/>
  <c r="C262" i="13"/>
  <c r="B262" i="13"/>
  <c r="K261" i="13"/>
  <c r="J261" i="13"/>
  <c r="I261" i="13"/>
  <c r="H261" i="13"/>
  <c r="G261" i="13"/>
  <c r="F261" i="13"/>
  <c r="E261" i="13"/>
  <c r="D261" i="13"/>
  <c r="C261" i="13"/>
  <c r="B261" i="13"/>
  <c r="K260" i="13"/>
  <c r="J260" i="13"/>
  <c r="I260" i="13"/>
  <c r="H260" i="13"/>
  <c r="G260" i="13"/>
  <c r="F260" i="13"/>
  <c r="E260" i="13"/>
  <c r="D260" i="13"/>
  <c r="C260" i="13"/>
  <c r="B260" i="13"/>
  <c r="K259" i="13"/>
  <c r="J259" i="13"/>
  <c r="I259" i="13"/>
  <c r="H259" i="13"/>
  <c r="G259" i="13"/>
  <c r="F259" i="13"/>
  <c r="E259" i="13"/>
  <c r="D259" i="13"/>
  <c r="C259" i="13"/>
  <c r="B259" i="13"/>
  <c r="K258" i="13"/>
  <c r="J258" i="13"/>
  <c r="I258" i="13"/>
  <c r="H258" i="13"/>
  <c r="G258" i="13"/>
  <c r="F258" i="13"/>
  <c r="E258" i="13"/>
  <c r="D258" i="13"/>
  <c r="C258" i="13"/>
  <c r="B258" i="13"/>
  <c r="K257" i="13"/>
  <c r="J257" i="13"/>
  <c r="I257" i="13"/>
  <c r="H257" i="13"/>
  <c r="G257" i="13"/>
  <c r="F257" i="13"/>
  <c r="E257" i="13"/>
  <c r="D257" i="13"/>
  <c r="C257" i="13"/>
  <c r="B257" i="13"/>
  <c r="K256" i="13"/>
  <c r="J256" i="13"/>
  <c r="I256" i="13"/>
  <c r="H256" i="13"/>
  <c r="G256" i="13"/>
  <c r="F256" i="13"/>
  <c r="E256" i="13"/>
  <c r="D256" i="13"/>
  <c r="C256" i="13"/>
  <c r="B256" i="13"/>
  <c r="K255" i="13"/>
  <c r="J255" i="13"/>
  <c r="I255" i="13"/>
  <c r="H255" i="13"/>
  <c r="G255" i="13"/>
  <c r="F255" i="13"/>
  <c r="E255" i="13"/>
  <c r="D255" i="13"/>
  <c r="C255" i="13"/>
  <c r="B255" i="13"/>
  <c r="K254" i="13"/>
  <c r="J254" i="13"/>
  <c r="I254" i="13"/>
  <c r="H254" i="13"/>
  <c r="G254" i="13"/>
  <c r="F254" i="13"/>
  <c r="E254" i="13"/>
  <c r="D254" i="13"/>
  <c r="C254" i="13"/>
  <c r="B254" i="13"/>
  <c r="K253" i="13"/>
  <c r="J253" i="13"/>
  <c r="I253" i="13"/>
  <c r="H253" i="13"/>
  <c r="G253" i="13"/>
  <c r="F253" i="13"/>
  <c r="E253" i="13"/>
  <c r="D253" i="13"/>
  <c r="C253" i="13"/>
  <c r="B253" i="13"/>
  <c r="K252" i="13"/>
  <c r="J252" i="13"/>
  <c r="I252" i="13"/>
  <c r="H252" i="13"/>
  <c r="G252" i="13"/>
  <c r="F252" i="13"/>
  <c r="E252" i="13"/>
  <c r="D252" i="13"/>
  <c r="C252" i="13"/>
  <c r="B252" i="13"/>
  <c r="K251" i="13"/>
  <c r="J251" i="13"/>
  <c r="I251" i="13"/>
  <c r="H251" i="13"/>
  <c r="G251" i="13"/>
  <c r="F251" i="13"/>
  <c r="E251" i="13"/>
  <c r="D251" i="13"/>
  <c r="C251" i="13"/>
  <c r="B251" i="13"/>
  <c r="K250" i="13"/>
  <c r="J250" i="13"/>
  <c r="I250" i="13"/>
  <c r="H250" i="13"/>
  <c r="G250" i="13"/>
  <c r="F250" i="13"/>
  <c r="E250" i="13"/>
  <c r="D250" i="13"/>
  <c r="C250" i="13"/>
  <c r="B250" i="13"/>
  <c r="K249" i="13"/>
  <c r="J249" i="13"/>
  <c r="I249" i="13"/>
  <c r="H249" i="13"/>
  <c r="G249" i="13"/>
  <c r="F249" i="13"/>
  <c r="E249" i="13"/>
  <c r="D249" i="13"/>
  <c r="C249" i="13"/>
  <c r="B249" i="13"/>
  <c r="K248" i="13"/>
  <c r="J248" i="13"/>
  <c r="I248" i="13"/>
  <c r="H248" i="13"/>
  <c r="G248" i="13"/>
  <c r="F248" i="13"/>
  <c r="E248" i="13"/>
  <c r="D248" i="13"/>
  <c r="C248" i="13"/>
  <c r="B248" i="13"/>
  <c r="K247" i="13"/>
  <c r="J247" i="13"/>
  <c r="I247" i="13"/>
  <c r="H247" i="13"/>
  <c r="G247" i="13"/>
  <c r="F247" i="13"/>
  <c r="E247" i="13"/>
  <c r="D247" i="13"/>
  <c r="C247" i="13"/>
  <c r="B247" i="13"/>
  <c r="K246" i="13"/>
  <c r="J246" i="13"/>
  <c r="I246" i="13"/>
  <c r="H246" i="13"/>
  <c r="G246" i="13"/>
  <c r="F246" i="13"/>
  <c r="E246" i="13"/>
  <c r="D246" i="13"/>
  <c r="C246" i="13"/>
  <c r="B246" i="13"/>
  <c r="K245" i="13"/>
  <c r="J245" i="13"/>
  <c r="I245" i="13"/>
  <c r="H245" i="13"/>
  <c r="G245" i="13"/>
  <c r="F245" i="13"/>
  <c r="E245" i="13"/>
  <c r="D245" i="13"/>
  <c r="C245" i="13"/>
  <c r="B245" i="13"/>
  <c r="K244" i="13"/>
  <c r="J244" i="13"/>
  <c r="I244" i="13"/>
  <c r="H244" i="13"/>
  <c r="G244" i="13"/>
  <c r="F244" i="13"/>
  <c r="E244" i="13"/>
  <c r="D244" i="13"/>
  <c r="C244" i="13"/>
  <c r="B244" i="13"/>
  <c r="K243" i="13"/>
  <c r="J243" i="13"/>
  <c r="I243" i="13"/>
  <c r="H243" i="13"/>
  <c r="G243" i="13"/>
  <c r="F243" i="13"/>
  <c r="E243" i="13"/>
  <c r="D243" i="13"/>
  <c r="C243" i="13"/>
  <c r="B243" i="13"/>
  <c r="K242" i="13"/>
  <c r="J242" i="13"/>
  <c r="I242" i="13"/>
  <c r="H242" i="13"/>
  <c r="G242" i="13"/>
  <c r="F242" i="13"/>
  <c r="E242" i="13"/>
  <c r="D242" i="13"/>
  <c r="C242" i="13"/>
  <c r="B242" i="13"/>
  <c r="K241" i="13"/>
  <c r="J241" i="13"/>
  <c r="I241" i="13"/>
  <c r="H241" i="13"/>
  <c r="G241" i="13"/>
  <c r="F241" i="13"/>
  <c r="E241" i="13"/>
  <c r="D241" i="13"/>
  <c r="C241" i="13"/>
  <c r="B241" i="13"/>
  <c r="K240" i="13"/>
  <c r="J240" i="13"/>
  <c r="I240" i="13"/>
  <c r="H240" i="13"/>
  <c r="G240" i="13"/>
  <c r="F240" i="13"/>
  <c r="E240" i="13"/>
  <c r="D240" i="13"/>
  <c r="C240" i="13"/>
  <c r="B240" i="13"/>
  <c r="K239" i="13"/>
  <c r="J239" i="13"/>
  <c r="I239" i="13"/>
  <c r="H239" i="13"/>
  <c r="G239" i="13"/>
  <c r="F239" i="13"/>
  <c r="E239" i="13"/>
  <c r="D239" i="13"/>
  <c r="C239" i="13"/>
  <c r="B239" i="13"/>
  <c r="K238" i="13"/>
  <c r="J238" i="13"/>
  <c r="I238" i="13"/>
  <c r="H238" i="13"/>
  <c r="G238" i="13"/>
  <c r="F238" i="13"/>
  <c r="E238" i="13"/>
  <c r="D238" i="13"/>
  <c r="C238" i="13"/>
  <c r="B238" i="13"/>
  <c r="K237" i="13"/>
  <c r="J237" i="13"/>
  <c r="I237" i="13"/>
  <c r="H237" i="13"/>
  <c r="G237" i="13"/>
  <c r="F237" i="13"/>
  <c r="E237" i="13"/>
  <c r="D237" i="13"/>
  <c r="C237" i="13"/>
  <c r="B237" i="13"/>
  <c r="K236" i="13"/>
  <c r="J236" i="13"/>
  <c r="I236" i="13"/>
  <c r="H236" i="13"/>
  <c r="G236" i="13"/>
  <c r="F236" i="13"/>
  <c r="E236" i="13"/>
  <c r="D236" i="13"/>
  <c r="C236" i="13"/>
  <c r="B236" i="13"/>
  <c r="K235" i="13"/>
  <c r="J235" i="13"/>
  <c r="I235" i="13"/>
  <c r="H235" i="13"/>
  <c r="G235" i="13"/>
  <c r="F235" i="13"/>
  <c r="E235" i="13"/>
  <c r="D235" i="13"/>
  <c r="C235" i="13"/>
  <c r="B235" i="13"/>
  <c r="K234" i="13"/>
  <c r="J234" i="13"/>
  <c r="I234" i="13"/>
  <c r="H234" i="13"/>
  <c r="G234" i="13"/>
  <c r="F234" i="13"/>
  <c r="E234" i="13"/>
  <c r="D234" i="13"/>
  <c r="C234" i="13"/>
  <c r="B234" i="13"/>
  <c r="K233" i="13"/>
  <c r="J233" i="13"/>
  <c r="I233" i="13"/>
  <c r="H233" i="13"/>
  <c r="G233" i="13"/>
  <c r="F233" i="13"/>
  <c r="E233" i="13"/>
  <c r="D233" i="13"/>
  <c r="C233" i="13"/>
  <c r="B233" i="13"/>
  <c r="K232" i="13"/>
  <c r="J232" i="13"/>
  <c r="I232" i="13"/>
  <c r="H232" i="13"/>
  <c r="G232" i="13"/>
  <c r="F232" i="13"/>
  <c r="E232" i="13"/>
  <c r="D232" i="13"/>
  <c r="C232" i="13"/>
  <c r="B232" i="13"/>
  <c r="K231" i="13"/>
  <c r="J231" i="13"/>
  <c r="I231" i="13"/>
  <c r="H231" i="13"/>
  <c r="G231" i="13"/>
  <c r="F231" i="13"/>
  <c r="E231" i="13"/>
  <c r="D231" i="13"/>
  <c r="C231" i="13"/>
  <c r="B231" i="13"/>
  <c r="K230" i="13"/>
  <c r="J230" i="13"/>
  <c r="I230" i="13"/>
  <c r="H230" i="13"/>
  <c r="G230" i="13"/>
  <c r="F230" i="13"/>
  <c r="E230" i="13"/>
  <c r="D230" i="13"/>
  <c r="C230" i="13"/>
  <c r="B230" i="13"/>
  <c r="K229" i="13"/>
  <c r="J229" i="13"/>
  <c r="I229" i="13"/>
  <c r="H229" i="13"/>
  <c r="G229" i="13"/>
  <c r="F229" i="13"/>
  <c r="E229" i="13"/>
  <c r="D229" i="13"/>
  <c r="C229" i="13"/>
  <c r="B229" i="13"/>
  <c r="K228" i="13"/>
  <c r="J228" i="13"/>
  <c r="I228" i="13"/>
  <c r="H228" i="13"/>
  <c r="G228" i="13"/>
  <c r="F228" i="13"/>
  <c r="E228" i="13"/>
  <c r="D228" i="13"/>
  <c r="C228" i="13"/>
  <c r="B228" i="13"/>
  <c r="K227" i="13"/>
  <c r="J227" i="13"/>
  <c r="I227" i="13"/>
  <c r="H227" i="13"/>
  <c r="G227" i="13"/>
  <c r="F227" i="13"/>
  <c r="E227" i="13"/>
  <c r="D227" i="13"/>
  <c r="C227" i="13"/>
  <c r="B227" i="13"/>
  <c r="K226" i="13"/>
  <c r="J226" i="13"/>
  <c r="I226" i="13"/>
  <c r="H226" i="13"/>
  <c r="G226" i="13"/>
  <c r="F226" i="13"/>
  <c r="E226" i="13"/>
  <c r="D226" i="13"/>
  <c r="C226" i="13"/>
  <c r="B226" i="13"/>
  <c r="K225" i="13"/>
  <c r="J225" i="13"/>
  <c r="I225" i="13"/>
  <c r="H225" i="13"/>
  <c r="G225" i="13"/>
  <c r="F225" i="13"/>
  <c r="E225" i="13"/>
  <c r="D225" i="13"/>
  <c r="C225" i="13"/>
  <c r="B225" i="13"/>
  <c r="K224" i="13"/>
  <c r="J224" i="13"/>
  <c r="I224" i="13"/>
  <c r="H224" i="13"/>
  <c r="G224" i="13"/>
  <c r="F224" i="13"/>
  <c r="E224" i="13"/>
  <c r="D224" i="13"/>
  <c r="C224" i="13"/>
  <c r="B224" i="13"/>
  <c r="K223" i="13"/>
  <c r="J223" i="13"/>
  <c r="I223" i="13"/>
  <c r="H223" i="13"/>
  <c r="G223" i="13"/>
  <c r="F223" i="13"/>
  <c r="E223" i="13"/>
  <c r="D223" i="13"/>
  <c r="C223" i="13"/>
  <c r="B223" i="13"/>
  <c r="K222" i="13"/>
  <c r="J222" i="13"/>
  <c r="I222" i="13"/>
  <c r="H222" i="13"/>
  <c r="G222" i="13"/>
  <c r="F222" i="13"/>
  <c r="E222" i="13"/>
  <c r="D222" i="13"/>
  <c r="C222" i="13"/>
  <c r="B222" i="13"/>
  <c r="K221" i="13"/>
  <c r="J221" i="13"/>
  <c r="I221" i="13"/>
  <c r="H221" i="13"/>
  <c r="G221" i="13"/>
  <c r="F221" i="13"/>
  <c r="E221" i="13"/>
  <c r="D221" i="13"/>
  <c r="C221" i="13"/>
  <c r="B221" i="13"/>
  <c r="K220" i="13"/>
  <c r="J220" i="13"/>
  <c r="I220" i="13"/>
  <c r="H220" i="13"/>
  <c r="G220" i="13"/>
  <c r="F220" i="13"/>
  <c r="E220" i="13"/>
  <c r="D220" i="13"/>
  <c r="C220" i="13"/>
  <c r="B220" i="13"/>
  <c r="K219" i="13"/>
  <c r="J219" i="13"/>
  <c r="I219" i="13"/>
  <c r="H219" i="13"/>
  <c r="G219" i="13"/>
  <c r="F219" i="13"/>
  <c r="E219" i="13"/>
  <c r="D219" i="13"/>
  <c r="C219" i="13"/>
  <c r="B219" i="13"/>
  <c r="K218" i="13"/>
  <c r="J218" i="13"/>
  <c r="I218" i="13"/>
  <c r="H218" i="13"/>
  <c r="G218" i="13"/>
  <c r="F218" i="13"/>
  <c r="E218" i="13"/>
  <c r="D218" i="13"/>
  <c r="C218" i="13"/>
  <c r="B218" i="13"/>
  <c r="K217" i="13"/>
  <c r="J217" i="13"/>
  <c r="I217" i="13"/>
  <c r="H217" i="13"/>
  <c r="G217" i="13"/>
  <c r="F217" i="13"/>
  <c r="E217" i="13"/>
  <c r="D217" i="13"/>
  <c r="C217" i="13"/>
  <c r="B217" i="13"/>
  <c r="K216" i="13"/>
  <c r="J216" i="13"/>
  <c r="I216" i="13"/>
  <c r="H216" i="13"/>
  <c r="G216" i="13"/>
  <c r="F216" i="13"/>
  <c r="E216" i="13"/>
  <c r="D216" i="13"/>
  <c r="C216" i="13"/>
  <c r="B216" i="13"/>
  <c r="K215" i="13"/>
  <c r="J215" i="13"/>
  <c r="I215" i="13"/>
  <c r="H215" i="13"/>
  <c r="G215" i="13"/>
  <c r="F215" i="13"/>
  <c r="E215" i="13"/>
  <c r="D215" i="13"/>
  <c r="C215" i="13"/>
  <c r="B215" i="13"/>
  <c r="K214" i="13"/>
  <c r="J214" i="13"/>
  <c r="I214" i="13"/>
  <c r="H214" i="13"/>
  <c r="G214" i="13"/>
  <c r="F214" i="13"/>
  <c r="E214" i="13"/>
  <c r="D214" i="13"/>
  <c r="C214" i="13"/>
  <c r="B214" i="13"/>
  <c r="K213" i="13"/>
  <c r="J213" i="13"/>
  <c r="I213" i="13"/>
  <c r="H213" i="13"/>
  <c r="G213" i="13"/>
  <c r="F213" i="13"/>
  <c r="E213" i="13"/>
  <c r="D213" i="13"/>
  <c r="C213" i="13"/>
  <c r="B213" i="13"/>
  <c r="K212" i="13"/>
  <c r="J212" i="13"/>
  <c r="I212" i="13"/>
  <c r="H212" i="13"/>
  <c r="G212" i="13"/>
  <c r="F212" i="13"/>
  <c r="E212" i="13"/>
  <c r="D212" i="13"/>
  <c r="C212" i="13"/>
  <c r="B212" i="13"/>
  <c r="K211" i="13"/>
  <c r="J211" i="13"/>
  <c r="I211" i="13"/>
  <c r="H211" i="13"/>
  <c r="G211" i="13"/>
  <c r="F211" i="13"/>
  <c r="E211" i="13"/>
  <c r="D211" i="13"/>
  <c r="C211" i="13"/>
  <c r="B211" i="13"/>
  <c r="K210" i="13"/>
  <c r="J210" i="13"/>
  <c r="I210" i="13"/>
  <c r="H210" i="13"/>
  <c r="G210" i="13"/>
  <c r="F210" i="13"/>
  <c r="E210" i="13"/>
  <c r="D210" i="13"/>
  <c r="C210" i="13"/>
  <c r="B210" i="13"/>
  <c r="K209" i="13"/>
  <c r="J209" i="13"/>
  <c r="I209" i="13"/>
  <c r="H209" i="13"/>
  <c r="G209" i="13"/>
  <c r="F209" i="13"/>
  <c r="E209" i="13"/>
  <c r="D209" i="13"/>
  <c r="C209" i="13"/>
  <c r="B209" i="13"/>
  <c r="K208" i="13"/>
  <c r="J208" i="13"/>
  <c r="I208" i="13"/>
  <c r="H208" i="13"/>
  <c r="G208" i="13"/>
  <c r="F208" i="13"/>
  <c r="E208" i="13"/>
  <c r="D208" i="13"/>
  <c r="C208" i="13"/>
  <c r="B208" i="13"/>
  <c r="K207" i="13"/>
  <c r="J207" i="13"/>
  <c r="I207" i="13"/>
  <c r="H207" i="13"/>
  <c r="G207" i="13"/>
  <c r="F207" i="13"/>
  <c r="E207" i="13"/>
  <c r="D207" i="13"/>
  <c r="C207" i="13"/>
  <c r="B207" i="13"/>
  <c r="K206" i="13"/>
  <c r="J206" i="13"/>
  <c r="I206" i="13"/>
  <c r="H206" i="13"/>
  <c r="G206" i="13"/>
  <c r="F206" i="13"/>
  <c r="E206" i="13"/>
  <c r="D206" i="13"/>
  <c r="C206" i="13"/>
  <c r="B206" i="13"/>
  <c r="K205" i="13"/>
  <c r="J205" i="13"/>
  <c r="I205" i="13"/>
  <c r="H205" i="13"/>
  <c r="G205" i="13"/>
  <c r="F205" i="13"/>
  <c r="E205" i="13"/>
  <c r="D205" i="13"/>
  <c r="C205" i="13"/>
  <c r="B205" i="13"/>
  <c r="K204" i="13"/>
  <c r="J204" i="13"/>
  <c r="I204" i="13"/>
  <c r="H204" i="13"/>
  <c r="G204" i="13"/>
  <c r="F204" i="13"/>
  <c r="E204" i="13"/>
  <c r="D204" i="13"/>
  <c r="C204" i="13"/>
  <c r="B204" i="13"/>
  <c r="K203" i="13"/>
  <c r="J203" i="13"/>
  <c r="I203" i="13"/>
  <c r="H203" i="13"/>
  <c r="G203" i="13"/>
  <c r="F203" i="13"/>
  <c r="E203" i="13"/>
  <c r="D203" i="13"/>
  <c r="C203" i="13"/>
  <c r="B203" i="13"/>
  <c r="K202" i="13"/>
  <c r="J202" i="13"/>
  <c r="I202" i="13"/>
  <c r="H202" i="13"/>
  <c r="G202" i="13"/>
  <c r="F202" i="13"/>
  <c r="E202" i="13"/>
  <c r="D202" i="13"/>
  <c r="C202" i="13"/>
  <c r="B202" i="13"/>
  <c r="K201" i="13"/>
  <c r="J201" i="13"/>
  <c r="I201" i="13"/>
  <c r="H201" i="13"/>
  <c r="G201" i="13"/>
  <c r="F201" i="13"/>
  <c r="E201" i="13"/>
  <c r="D201" i="13"/>
  <c r="C201" i="13"/>
  <c r="B201" i="13"/>
  <c r="K200" i="13"/>
  <c r="J200" i="13"/>
  <c r="I200" i="13"/>
  <c r="H200" i="13"/>
  <c r="G200" i="13"/>
  <c r="F200" i="13"/>
  <c r="E200" i="13"/>
  <c r="D200" i="13"/>
  <c r="C200" i="13"/>
  <c r="B200" i="13"/>
  <c r="K199" i="13"/>
  <c r="J199" i="13"/>
  <c r="I199" i="13"/>
  <c r="H199" i="13"/>
  <c r="G199" i="13"/>
  <c r="F199" i="13"/>
  <c r="E199" i="13"/>
  <c r="D199" i="13"/>
  <c r="C199" i="13"/>
  <c r="B199" i="13"/>
  <c r="K198" i="13"/>
  <c r="J198" i="13"/>
  <c r="I198" i="13"/>
  <c r="H198" i="13"/>
  <c r="G198" i="13"/>
  <c r="F198" i="13"/>
  <c r="E198" i="13"/>
  <c r="D198" i="13"/>
  <c r="C198" i="13"/>
  <c r="B198" i="13"/>
  <c r="K197" i="13"/>
  <c r="J197" i="13"/>
  <c r="I197" i="13"/>
  <c r="H197" i="13"/>
  <c r="G197" i="13"/>
  <c r="F197" i="13"/>
  <c r="E197" i="13"/>
  <c r="D197" i="13"/>
  <c r="C197" i="13"/>
  <c r="B197" i="13"/>
  <c r="K196" i="13"/>
  <c r="J196" i="13"/>
  <c r="I196" i="13"/>
  <c r="H196" i="13"/>
  <c r="G196" i="13"/>
  <c r="F196" i="13"/>
  <c r="E196" i="13"/>
  <c r="D196" i="13"/>
  <c r="C196" i="13"/>
  <c r="B196" i="13"/>
  <c r="K195" i="13"/>
  <c r="J195" i="13"/>
  <c r="I195" i="13"/>
  <c r="H195" i="13"/>
  <c r="G195" i="13"/>
  <c r="F195" i="13"/>
  <c r="E195" i="13"/>
  <c r="D195" i="13"/>
  <c r="C195" i="13"/>
  <c r="B195" i="13"/>
  <c r="K194" i="13"/>
  <c r="J194" i="13"/>
  <c r="I194" i="13"/>
  <c r="H194" i="13"/>
  <c r="G194" i="13"/>
  <c r="F194" i="13"/>
  <c r="E194" i="13"/>
  <c r="D194" i="13"/>
  <c r="C194" i="13"/>
  <c r="B194" i="13"/>
  <c r="K193" i="13"/>
  <c r="J193" i="13"/>
  <c r="I193" i="13"/>
  <c r="H193" i="13"/>
  <c r="G193" i="13"/>
  <c r="F193" i="13"/>
  <c r="E193" i="13"/>
  <c r="D193" i="13"/>
  <c r="C193" i="13"/>
  <c r="B193" i="13"/>
  <c r="K192" i="13"/>
  <c r="J192" i="13"/>
  <c r="I192" i="13"/>
  <c r="H192" i="13"/>
  <c r="G192" i="13"/>
  <c r="F192" i="13"/>
  <c r="E192" i="13"/>
  <c r="D192" i="13"/>
  <c r="C192" i="13"/>
  <c r="B192" i="13"/>
  <c r="K191" i="13"/>
  <c r="J191" i="13"/>
  <c r="I191" i="13"/>
  <c r="H191" i="13"/>
  <c r="G191" i="13"/>
  <c r="F191" i="13"/>
  <c r="E191" i="13"/>
  <c r="D191" i="13"/>
  <c r="C191" i="13"/>
  <c r="B191" i="13"/>
  <c r="K190" i="13"/>
  <c r="J190" i="13"/>
  <c r="I190" i="13"/>
  <c r="H190" i="13"/>
  <c r="G190" i="13"/>
  <c r="F190" i="13"/>
  <c r="E190" i="13"/>
  <c r="D190" i="13"/>
  <c r="C190" i="13"/>
  <c r="B190" i="13"/>
  <c r="K189" i="13"/>
  <c r="J189" i="13"/>
  <c r="I189" i="13"/>
  <c r="H189" i="13"/>
  <c r="G189" i="13"/>
  <c r="F189" i="13"/>
  <c r="E189" i="13"/>
  <c r="D189" i="13"/>
  <c r="C189" i="13"/>
  <c r="B189" i="13"/>
  <c r="K188" i="13"/>
  <c r="J188" i="13"/>
  <c r="I188" i="13"/>
  <c r="H188" i="13"/>
  <c r="G188" i="13"/>
  <c r="F188" i="13"/>
  <c r="E188" i="13"/>
  <c r="D188" i="13"/>
  <c r="C188" i="13"/>
  <c r="B188" i="13"/>
  <c r="K187" i="13"/>
  <c r="J187" i="13"/>
  <c r="I187" i="13"/>
  <c r="H187" i="13"/>
  <c r="G187" i="13"/>
  <c r="F187" i="13"/>
  <c r="E187" i="13"/>
  <c r="D187" i="13"/>
  <c r="C187" i="13"/>
  <c r="B187" i="13"/>
  <c r="K186" i="13"/>
  <c r="J186" i="13"/>
  <c r="I186" i="13"/>
  <c r="H186" i="13"/>
  <c r="G186" i="13"/>
  <c r="F186" i="13"/>
  <c r="E186" i="13"/>
  <c r="D186" i="13"/>
  <c r="C186" i="13"/>
  <c r="B186" i="13"/>
  <c r="K185" i="13"/>
  <c r="J185" i="13"/>
  <c r="I185" i="13"/>
  <c r="H185" i="13"/>
  <c r="G185" i="13"/>
  <c r="F185" i="13"/>
  <c r="E185" i="13"/>
  <c r="D185" i="13"/>
  <c r="C185" i="13"/>
  <c r="B185" i="13"/>
  <c r="K184" i="13"/>
  <c r="J184" i="13"/>
  <c r="I184" i="13"/>
  <c r="H184" i="13"/>
  <c r="G184" i="13"/>
  <c r="F184" i="13"/>
  <c r="E184" i="13"/>
  <c r="D184" i="13"/>
  <c r="C184" i="13"/>
  <c r="B184" i="13"/>
  <c r="K183" i="13"/>
  <c r="J183" i="13"/>
  <c r="I183" i="13"/>
  <c r="H183" i="13"/>
  <c r="G183" i="13"/>
  <c r="F183" i="13"/>
  <c r="E183" i="13"/>
  <c r="D183" i="13"/>
  <c r="C183" i="13"/>
  <c r="B183" i="13"/>
  <c r="K182" i="13"/>
  <c r="J182" i="13"/>
  <c r="I182" i="13"/>
  <c r="H182" i="13"/>
  <c r="G182" i="13"/>
  <c r="F182" i="13"/>
  <c r="E182" i="13"/>
  <c r="D182" i="13"/>
  <c r="C182" i="13"/>
  <c r="B182" i="13"/>
  <c r="K181" i="13"/>
  <c r="J181" i="13"/>
  <c r="I181" i="13"/>
  <c r="H181" i="13"/>
  <c r="G181" i="13"/>
  <c r="F181" i="13"/>
  <c r="E181" i="13"/>
  <c r="D181" i="13"/>
  <c r="C181" i="13"/>
  <c r="B181" i="13"/>
  <c r="K180" i="13"/>
  <c r="J180" i="13"/>
  <c r="I180" i="13"/>
  <c r="H180" i="13"/>
  <c r="G180" i="13"/>
  <c r="F180" i="13"/>
  <c r="E180" i="13"/>
  <c r="D180" i="13"/>
  <c r="C180" i="13"/>
  <c r="B180" i="13"/>
  <c r="K179" i="13"/>
  <c r="J179" i="13"/>
  <c r="I179" i="13"/>
  <c r="H179" i="13"/>
  <c r="G179" i="13"/>
  <c r="F179" i="13"/>
  <c r="E179" i="13"/>
  <c r="D179" i="13"/>
  <c r="C179" i="13"/>
  <c r="B179" i="13"/>
  <c r="K178" i="13"/>
  <c r="J178" i="13"/>
  <c r="I178" i="13"/>
  <c r="H178" i="13"/>
  <c r="G178" i="13"/>
  <c r="F178" i="13"/>
  <c r="E178" i="13"/>
  <c r="D178" i="13"/>
  <c r="C178" i="13"/>
  <c r="B178" i="13"/>
  <c r="K177" i="13"/>
  <c r="J177" i="13"/>
  <c r="I177" i="13"/>
  <c r="H177" i="13"/>
  <c r="G177" i="13"/>
  <c r="F177" i="13"/>
  <c r="E177" i="13"/>
  <c r="D177" i="13"/>
  <c r="C177" i="13"/>
  <c r="B177" i="13"/>
  <c r="K176" i="13"/>
  <c r="J176" i="13"/>
  <c r="I176" i="13"/>
  <c r="H176" i="13"/>
  <c r="G176" i="13"/>
  <c r="F176" i="13"/>
  <c r="E176" i="13"/>
  <c r="D176" i="13"/>
  <c r="C176" i="13"/>
  <c r="B176" i="13"/>
  <c r="K175" i="13"/>
  <c r="J175" i="13"/>
  <c r="I175" i="13"/>
  <c r="H175" i="13"/>
  <c r="G175" i="13"/>
  <c r="F175" i="13"/>
  <c r="E175" i="13"/>
  <c r="D175" i="13"/>
  <c r="C175" i="13"/>
  <c r="B175" i="13"/>
  <c r="K174" i="13"/>
  <c r="J174" i="13"/>
  <c r="I174" i="13"/>
  <c r="H174" i="13"/>
  <c r="G174" i="13"/>
  <c r="F174" i="13"/>
  <c r="E174" i="13"/>
  <c r="D174" i="13"/>
  <c r="C174" i="13"/>
  <c r="B174" i="13"/>
  <c r="K173" i="13"/>
  <c r="J173" i="13"/>
  <c r="I173" i="13"/>
  <c r="H173" i="13"/>
  <c r="G173" i="13"/>
  <c r="F173" i="13"/>
  <c r="E173" i="13"/>
  <c r="D173" i="13"/>
  <c r="C173" i="13"/>
  <c r="B173" i="13"/>
  <c r="K172" i="13"/>
  <c r="J172" i="13"/>
  <c r="I172" i="13"/>
  <c r="H172" i="13"/>
  <c r="G172" i="13"/>
  <c r="F172" i="13"/>
  <c r="E172" i="13"/>
  <c r="D172" i="13"/>
  <c r="C172" i="13"/>
  <c r="B172" i="13"/>
  <c r="K171" i="13"/>
  <c r="J171" i="13"/>
  <c r="I171" i="13"/>
  <c r="H171" i="13"/>
  <c r="G171" i="13"/>
  <c r="F171" i="13"/>
  <c r="E171" i="13"/>
  <c r="D171" i="13"/>
  <c r="C171" i="13"/>
  <c r="B171" i="13"/>
  <c r="K170" i="13"/>
  <c r="J170" i="13"/>
  <c r="I170" i="13"/>
  <c r="H170" i="13"/>
  <c r="G170" i="13"/>
  <c r="F170" i="13"/>
  <c r="E170" i="13"/>
  <c r="D170" i="13"/>
  <c r="C170" i="13"/>
  <c r="B170" i="13"/>
  <c r="K169" i="13"/>
  <c r="J169" i="13"/>
  <c r="I169" i="13"/>
  <c r="H169" i="13"/>
  <c r="G169" i="13"/>
  <c r="F169" i="13"/>
  <c r="E169" i="13"/>
  <c r="D169" i="13"/>
  <c r="C169" i="13"/>
  <c r="B169" i="13"/>
  <c r="K168" i="13"/>
  <c r="J168" i="13"/>
  <c r="I168" i="13"/>
  <c r="H168" i="13"/>
  <c r="G168" i="13"/>
  <c r="F168" i="13"/>
  <c r="E168" i="13"/>
  <c r="D168" i="13"/>
  <c r="C168" i="13"/>
  <c r="B168" i="13"/>
  <c r="K167" i="13"/>
  <c r="J167" i="13"/>
  <c r="I167" i="13"/>
  <c r="H167" i="13"/>
  <c r="G167" i="13"/>
  <c r="F167" i="13"/>
  <c r="E167" i="13"/>
  <c r="D167" i="13"/>
  <c r="C167" i="13"/>
  <c r="B167" i="13"/>
  <c r="K166" i="13"/>
  <c r="J166" i="13"/>
  <c r="I166" i="13"/>
  <c r="H166" i="13"/>
  <c r="G166" i="13"/>
  <c r="F166" i="13"/>
  <c r="E166" i="13"/>
  <c r="D166" i="13"/>
  <c r="C166" i="13"/>
  <c r="B166" i="13"/>
  <c r="K165" i="13"/>
  <c r="J165" i="13"/>
  <c r="I165" i="13"/>
  <c r="H165" i="13"/>
  <c r="G165" i="13"/>
  <c r="F165" i="13"/>
  <c r="E165" i="13"/>
  <c r="D165" i="13"/>
  <c r="C165" i="13"/>
  <c r="B165" i="13"/>
  <c r="K164" i="13"/>
  <c r="J164" i="13"/>
  <c r="I164" i="13"/>
  <c r="H164" i="13"/>
  <c r="G164" i="13"/>
  <c r="F164" i="13"/>
  <c r="E164" i="13"/>
  <c r="D164" i="13"/>
  <c r="C164" i="13"/>
  <c r="B164" i="13"/>
  <c r="K163" i="13"/>
  <c r="J163" i="13"/>
  <c r="I163" i="13"/>
  <c r="H163" i="13"/>
  <c r="G163" i="13"/>
  <c r="F163" i="13"/>
  <c r="E163" i="13"/>
  <c r="D163" i="13"/>
  <c r="C163" i="13"/>
  <c r="B163" i="13"/>
  <c r="K162" i="13"/>
  <c r="J162" i="13"/>
  <c r="I162" i="13"/>
  <c r="H162" i="13"/>
  <c r="G162" i="13"/>
  <c r="F162" i="13"/>
  <c r="E162" i="13"/>
  <c r="D162" i="13"/>
  <c r="C162" i="13"/>
  <c r="B162" i="13"/>
  <c r="K161" i="13"/>
  <c r="J161" i="13"/>
  <c r="I161" i="13"/>
  <c r="H161" i="13"/>
  <c r="G161" i="13"/>
  <c r="F161" i="13"/>
  <c r="E161" i="13"/>
  <c r="D161" i="13"/>
  <c r="C161" i="13"/>
  <c r="B161" i="13"/>
  <c r="K160" i="13"/>
  <c r="J160" i="13"/>
  <c r="I160" i="13"/>
  <c r="H160" i="13"/>
  <c r="G160" i="13"/>
  <c r="F160" i="13"/>
  <c r="E160" i="13"/>
  <c r="D160" i="13"/>
  <c r="C160" i="13"/>
  <c r="B160" i="13"/>
  <c r="K159" i="13"/>
  <c r="J159" i="13"/>
  <c r="I159" i="13"/>
  <c r="H159" i="13"/>
  <c r="G159" i="13"/>
  <c r="F159" i="13"/>
  <c r="E159" i="13"/>
  <c r="D159" i="13"/>
  <c r="C159" i="13"/>
  <c r="B159" i="13"/>
  <c r="K158" i="13"/>
  <c r="J158" i="13"/>
  <c r="I158" i="13"/>
  <c r="H158" i="13"/>
  <c r="G158" i="13"/>
  <c r="F158" i="13"/>
  <c r="E158" i="13"/>
  <c r="D158" i="13"/>
  <c r="C158" i="13"/>
  <c r="B158" i="13"/>
  <c r="K157" i="13"/>
  <c r="J157" i="13"/>
  <c r="I157" i="13"/>
  <c r="H157" i="13"/>
  <c r="G157" i="13"/>
  <c r="F157" i="13"/>
  <c r="E157" i="13"/>
  <c r="D157" i="13"/>
  <c r="C157" i="13"/>
  <c r="B157" i="13"/>
  <c r="K156" i="13"/>
  <c r="J156" i="13"/>
  <c r="I156" i="13"/>
  <c r="H156" i="13"/>
  <c r="G156" i="13"/>
  <c r="F156" i="13"/>
  <c r="E156" i="13"/>
  <c r="D156" i="13"/>
  <c r="C156" i="13"/>
  <c r="B156" i="13"/>
  <c r="K155" i="13"/>
  <c r="J155" i="13"/>
  <c r="I155" i="13"/>
  <c r="H155" i="13"/>
  <c r="G155" i="13"/>
  <c r="F155" i="13"/>
  <c r="E155" i="13"/>
  <c r="D155" i="13"/>
  <c r="C155" i="13"/>
  <c r="B155" i="13"/>
  <c r="K154" i="13"/>
  <c r="J154" i="13"/>
  <c r="I154" i="13"/>
  <c r="H154" i="13"/>
  <c r="G154" i="13"/>
  <c r="F154" i="13"/>
  <c r="E154" i="13"/>
  <c r="D154" i="13"/>
  <c r="C154" i="13"/>
  <c r="B154" i="13"/>
  <c r="K153" i="13"/>
  <c r="J153" i="13"/>
  <c r="I153" i="13"/>
  <c r="H153" i="13"/>
  <c r="G153" i="13"/>
  <c r="F153" i="13"/>
  <c r="E153" i="13"/>
  <c r="D153" i="13"/>
  <c r="C153" i="13"/>
  <c r="B153" i="13"/>
  <c r="K152" i="13"/>
  <c r="J152" i="13"/>
  <c r="I152" i="13"/>
  <c r="H152" i="13"/>
  <c r="G152" i="13"/>
  <c r="F152" i="13"/>
  <c r="E152" i="13"/>
  <c r="D152" i="13"/>
  <c r="C152" i="13"/>
  <c r="B152" i="13"/>
  <c r="K151" i="13"/>
  <c r="J151" i="13"/>
  <c r="I151" i="13"/>
  <c r="H151" i="13"/>
  <c r="G151" i="13"/>
  <c r="F151" i="13"/>
  <c r="E151" i="13"/>
  <c r="D151" i="13"/>
  <c r="C151" i="13"/>
  <c r="B151" i="13"/>
  <c r="K150" i="13"/>
  <c r="J150" i="13"/>
  <c r="I150" i="13"/>
  <c r="H150" i="13"/>
  <c r="G150" i="13"/>
  <c r="F150" i="13"/>
  <c r="E150" i="13"/>
  <c r="D150" i="13"/>
  <c r="C150" i="13"/>
  <c r="B150" i="13"/>
  <c r="K149" i="13"/>
  <c r="J149" i="13"/>
  <c r="I149" i="13"/>
  <c r="H149" i="13"/>
  <c r="G149" i="13"/>
  <c r="F149" i="13"/>
  <c r="E149" i="13"/>
  <c r="D149" i="13"/>
  <c r="C149" i="13"/>
  <c r="B149" i="13"/>
  <c r="K148" i="13"/>
  <c r="J148" i="13"/>
  <c r="I148" i="13"/>
  <c r="H148" i="13"/>
  <c r="G148" i="13"/>
  <c r="F148" i="13"/>
  <c r="E148" i="13"/>
  <c r="D148" i="13"/>
  <c r="C148" i="13"/>
  <c r="B148" i="13"/>
  <c r="K147" i="13"/>
  <c r="J147" i="13"/>
  <c r="I147" i="13"/>
  <c r="H147" i="13"/>
  <c r="G147" i="13"/>
  <c r="F147" i="13"/>
  <c r="E147" i="13"/>
  <c r="D147" i="13"/>
  <c r="C147" i="13"/>
  <c r="B147" i="13"/>
  <c r="K146" i="13"/>
  <c r="J146" i="13"/>
  <c r="I146" i="13"/>
  <c r="H146" i="13"/>
  <c r="G146" i="13"/>
  <c r="F146" i="13"/>
  <c r="E146" i="13"/>
  <c r="D146" i="13"/>
  <c r="C146" i="13"/>
  <c r="B146" i="13"/>
  <c r="K145" i="13"/>
  <c r="J145" i="13"/>
  <c r="I145" i="13"/>
  <c r="H145" i="13"/>
  <c r="G145" i="13"/>
  <c r="F145" i="13"/>
  <c r="E145" i="13"/>
  <c r="D145" i="13"/>
  <c r="C145" i="13"/>
  <c r="B145" i="13"/>
  <c r="K144" i="13"/>
  <c r="J144" i="13"/>
  <c r="I144" i="13"/>
  <c r="H144" i="13"/>
  <c r="G144" i="13"/>
  <c r="F144" i="13"/>
  <c r="E144" i="13"/>
  <c r="D144" i="13"/>
  <c r="C144" i="13"/>
  <c r="B144" i="13"/>
  <c r="K143" i="13"/>
  <c r="J143" i="13"/>
  <c r="I143" i="13"/>
  <c r="H143" i="13"/>
  <c r="G143" i="13"/>
  <c r="F143" i="13"/>
  <c r="E143" i="13"/>
  <c r="D143" i="13"/>
  <c r="C143" i="13"/>
  <c r="B143" i="13"/>
  <c r="K142" i="13"/>
  <c r="J142" i="13"/>
  <c r="I142" i="13"/>
  <c r="H142" i="13"/>
  <c r="G142" i="13"/>
  <c r="F142" i="13"/>
  <c r="E142" i="13"/>
  <c r="D142" i="13"/>
  <c r="C142" i="13"/>
  <c r="B142" i="13"/>
  <c r="K141" i="13"/>
  <c r="J141" i="13"/>
  <c r="I141" i="13"/>
  <c r="H141" i="13"/>
  <c r="G141" i="13"/>
  <c r="F141" i="13"/>
  <c r="E141" i="13"/>
  <c r="D141" i="13"/>
  <c r="C141" i="13"/>
  <c r="B141" i="13"/>
  <c r="K140" i="13"/>
  <c r="J140" i="13"/>
  <c r="I140" i="13"/>
  <c r="H140" i="13"/>
  <c r="G140" i="13"/>
  <c r="F140" i="13"/>
  <c r="E140" i="13"/>
  <c r="D140" i="13"/>
  <c r="C140" i="13"/>
  <c r="B140" i="13"/>
  <c r="K139" i="13"/>
  <c r="J139" i="13"/>
  <c r="I139" i="13"/>
  <c r="H139" i="13"/>
  <c r="G139" i="13"/>
  <c r="F139" i="13"/>
  <c r="E139" i="13"/>
  <c r="D139" i="13"/>
  <c r="C139" i="13"/>
  <c r="B139" i="13"/>
  <c r="K138" i="13"/>
  <c r="J138" i="13"/>
  <c r="I138" i="13"/>
  <c r="H138" i="13"/>
  <c r="G138" i="13"/>
  <c r="F138" i="13"/>
  <c r="E138" i="13"/>
  <c r="D138" i="13"/>
  <c r="C138" i="13"/>
  <c r="B138" i="13"/>
  <c r="K137" i="13"/>
  <c r="J137" i="13"/>
  <c r="I137" i="13"/>
  <c r="H137" i="13"/>
  <c r="G137" i="13"/>
  <c r="F137" i="13"/>
  <c r="E137" i="13"/>
  <c r="D137" i="13"/>
  <c r="C137" i="13"/>
  <c r="B137" i="13"/>
  <c r="K136" i="13"/>
  <c r="J136" i="13"/>
  <c r="I136" i="13"/>
  <c r="H136" i="13"/>
  <c r="G136" i="13"/>
  <c r="F136" i="13"/>
  <c r="E136" i="13"/>
  <c r="D136" i="13"/>
  <c r="C136" i="13"/>
  <c r="B136" i="13"/>
  <c r="K135" i="13"/>
  <c r="J135" i="13"/>
  <c r="I135" i="13"/>
  <c r="H135" i="13"/>
  <c r="G135" i="13"/>
  <c r="F135" i="13"/>
  <c r="E135" i="13"/>
  <c r="D135" i="13"/>
  <c r="C135" i="13"/>
  <c r="B135" i="13"/>
  <c r="K134" i="13"/>
  <c r="J134" i="13"/>
  <c r="I134" i="13"/>
  <c r="H134" i="13"/>
  <c r="G134" i="13"/>
  <c r="F134" i="13"/>
  <c r="E134" i="13"/>
  <c r="D134" i="13"/>
  <c r="C134" i="13"/>
  <c r="B134" i="13"/>
  <c r="K133" i="13"/>
  <c r="J133" i="13"/>
  <c r="I133" i="13"/>
  <c r="H133" i="13"/>
  <c r="G133" i="13"/>
  <c r="F133" i="13"/>
  <c r="E133" i="13"/>
  <c r="D133" i="13"/>
  <c r="C133" i="13"/>
  <c r="B133" i="13"/>
  <c r="K132" i="13"/>
  <c r="J132" i="13"/>
  <c r="I132" i="13"/>
  <c r="H132" i="13"/>
  <c r="G132" i="13"/>
  <c r="F132" i="13"/>
  <c r="E132" i="13"/>
  <c r="D132" i="13"/>
  <c r="C132" i="13"/>
  <c r="B132" i="13"/>
  <c r="K131" i="13"/>
  <c r="J131" i="13"/>
  <c r="I131" i="13"/>
  <c r="H131" i="13"/>
  <c r="G131" i="13"/>
  <c r="F131" i="13"/>
  <c r="E131" i="13"/>
  <c r="D131" i="13"/>
  <c r="C131" i="13"/>
  <c r="B131" i="13"/>
  <c r="K130" i="13"/>
  <c r="J130" i="13"/>
  <c r="I130" i="13"/>
  <c r="H130" i="13"/>
  <c r="G130" i="13"/>
  <c r="F130" i="13"/>
  <c r="E130" i="13"/>
  <c r="D130" i="13"/>
  <c r="C130" i="13"/>
  <c r="B130" i="13"/>
  <c r="K129" i="13"/>
  <c r="J129" i="13"/>
  <c r="I129" i="13"/>
  <c r="H129" i="13"/>
  <c r="G129" i="13"/>
  <c r="F129" i="13"/>
  <c r="E129" i="13"/>
  <c r="D129" i="13"/>
  <c r="C129" i="13"/>
  <c r="B129" i="13"/>
  <c r="K128" i="13"/>
  <c r="J128" i="13"/>
  <c r="I128" i="13"/>
  <c r="H128" i="13"/>
  <c r="G128" i="13"/>
  <c r="F128" i="13"/>
  <c r="E128" i="13"/>
  <c r="D128" i="13"/>
  <c r="C128" i="13"/>
  <c r="B128" i="13"/>
  <c r="K127" i="13"/>
  <c r="J127" i="13"/>
  <c r="I127" i="13"/>
  <c r="H127" i="13"/>
  <c r="G127" i="13"/>
  <c r="F127" i="13"/>
  <c r="E127" i="13"/>
  <c r="D127" i="13"/>
  <c r="C127" i="13"/>
  <c r="B127" i="13"/>
  <c r="K126" i="13"/>
  <c r="J126" i="13"/>
  <c r="I126" i="13"/>
  <c r="H126" i="13"/>
  <c r="G126" i="13"/>
  <c r="F126" i="13"/>
  <c r="E126" i="13"/>
  <c r="D126" i="13"/>
  <c r="C126" i="13"/>
  <c r="B126" i="13"/>
  <c r="K125" i="13"/>
  <c r="J125" i="13"/>
  <c r="I125" i="13"/>
  <c r="H125" i="13"/>
  <c r="G125" i="13"/>
  <c r="F125" i="13"/>
  <c r="E125" i="13"/>
  <c r="D125" i="13"/>
  <c r="C125" i="13"/>
  <c r="B125" i="13"/>
  <c r="K124" i="13"/>
  <c r="J124" i="13"/>
  <c r="I124" i="13"/>
  <c r="H124" i="13"/>
  <c r="G124" i="13"/>
  <c r="F124" i="13"/>
  <c r="E124" i="13"/>
  <c r="D124" i="13"/>
  <c r="C124" i="13"/>
  <c r="B124" i="13"/>
  <c r="K123" i="13"/>
  <c r="J123" i="13"/>
  <c r="I123" i="13"/>
  <c r="H123" i="13"/>
  <c r="G123" i="13"/>
  <c r="F123" i="13"/>
  <c r="E123" i="13"/>
  <c r="D123" i="13"/>
  <c r="C123" i="13"/>
  <c r="B123" i="13"/>
  <c r="K122" i="13"/>
  <c r="J122" i="13"/>
  <c r="I122" i="13"/>
  <c r="H122" i="13"/>
  <c r="G122" i="13"/>
  <c r="F122" i="13"/>
  <c r="E122" i="13"/>
  <c r="D122" i="13"/>
  <c r="C122" i="13"/>
  <c r="B122" i="13"/>
  <c r="K121" i="13"/>
  <c r="J121" i="13"/>
  <c r="I121" i="13"/>
  <c r="H121" i="13"/>
  <c r="G121" i="13"/>
  <c r="F121" i="13"/>
  <c r="E121" i="13"/>
  <c r="D121" i="13"/>
  <c r="C121" i="13"/>
  <c r="B121" i="13"/>
  <c r="K120" i="13"/>
  <c r="J120" i="13"/>
  <c r="I120" i="13"/>
  <c r="H120" i="13"/>
  <c r="G120" i="13"/>
  <c r="F120" i="13"/>
  <c r="E120" i="13"/>
  <c r="D120" i="13"/>
  <c r="C120" i="13"/>
  <c r="B120" i="13"/>
  <c r="K119" i="13"/>
  <c r="J119" i="13"/>
  <c r="I119" i="13"/>
  <c r="H119" i="13"/>
  <c r="G119" i="13"/>
  <c r="F119" i="13"/>
  <c r="E119" i="13"/>
  <c r="D119" i="13"/>
  <c r="C119" i="13"/>
  <c r="B119" i="13"/>
  <c r="K118" i="13"/>
  <c r="J118" i="13"/>
  <c r="I118" i="13"/>
  <c r="H118" i="13"/>
  <c r="G118" i="13"/>
  <c r="F118" i="13"/>
  <c r="E118" i="13"/>
  <c r="D118" i="13"/>
  <c r="C118" i="13"/>
  <c r="B118" i="13"/>
  <c r="K117" i="13"/>
  <c r="J117" i="13"/>
  <c r="I117" i="13"/>
  <c r="H117" i="13"/>
  <c r="G117" i="13"/>
  <c r="F117" i="13"/>
  <c r="E117" i="13"/>
  <c r="D117" i="13"/>
  <c r="C117" i="13"/>
  <c r="B117" i="13"/>
  <c r="K116" i="13"/>
  <c r="J116" i="13"/>
  <c r="I116" i="13"/>
  <c r="H116" i="13"/>
  <c r="G116" i="13"/>
  <c r="F116" i="13"/>
  <c r="E116" i="13"/>
  <c r="D116" i="13"/>
  <c r="C116" i="13"/>
  <c r="B116" i="13"/>
  <c r="K115" i="13"/>
  <c r="J115" i="13"/>
  <c r="I115" i="13"/>
  <c r="H115" i="13"/>
  <c r="G115" i="13"/>
  <c r="F115" i="13"/>
  <c r="E115" i="13"/>
  <c r="D115" i="13"/>
  <c r="C115" i="13"/>
  <c r="B115" i="13"/>
  <c r="K114" i="13"/>
  <c r="J114" i="13"/>
  <c r="I114" i="13"/>
  <c r="H114" i="13"/>
  <c r="G114" i="13"/>
  <c r="F114" i="13"/>
  <c r="E114" i="13"/>
  <c r="D114" i="13"/>
  <c r="C114" i="13"/>
  <c r="B114" i="13"/>
  <c r="K113" i="13"/>
  <c r="J113" i="13"/>
  <c r="I113" i="13"/>
  <c r="H113" i="13"/>
  <c r="G113" i="13"/>
  <c r="F113" i="13"/>
  <c r="E113" i="13"/>
  <c r="D113" i="13"/>
  <c r="C113" i="13"/>
  <c r="B113" i="13"/>
  <c r="K112" i="13"/>
  <c r="J112" i="13"/>
  <c r="I112" i="13"/>
  <c r="H112" i="13"/>
  <c r="G112" i="13"/>
  <c r="F112" i="13"/>
  <c r="E112" i="13"/>
  <c r="D112" i="13"/>
  <c r="C112" i="13"/>
  <c r="B112" i="13"/>
  <c r="K111" i="13"/>
  <c r="J111" i="13"/>
  <c r="I111" i="13"/>
  <c r="H111" i="13"/>
  <c r="G111" i="13"/>
  <c r="F111" i="13"/>
  <c r="E111" i="13"/>
  <c r="D111" i="13"/>
  <c r="C111" i="13"/>
  <c r="B111" i="13"/>
  <c r="K110" i="13"/>
  <c r="J110" i="13"/>
  <c r="I110" i="13"/>
  <c r="H110" i="13"/>
  <c r="G110" i="13"/>
  <c r="F110" i="13"/>
  <c r="E110" i="13"/>
  <c r="D110" i="13"/>
  <c r="C110" i="13"/>
  <c r="B110" i="13"/>
  <c r="K109" i="13"/>
  <c r="J109" i="13"/>
  <c r="I109" i="13"/>
  <c r="H109" i="13"/>
  <c r="G109" i="13"/>
  <c r="F109" i="13"/>
  <c r="E109" i="13"/>
  <c r="D109" i="13"/>
  <c r="C109" i="13"/>
  <c r="B109" i="13"/>
  <c r="K108" i="13"/>
  <c r="J108" i="13"/>
  <c r="I108" i="13"/>
  <c r="H108" i="13"/>
  <c r="G108" i="13"/>
  <c r="F108" i="13"/>
  <c r="E108" i="13"/>
  <c r="D108" i="13"/>
  <c r="C108" i="13"/>
  <c r="B108" i="13"/>
  <c r="K107" i="13"/>
  <c r="J107" i="13"/>
  <c r="I107" i="13"/>
  <c r="H107" i="13"/>
  <c r="G107" i="13"/>
  <c r="F107" i="13"/>
  <c r="E107" i="13"/>
  <c r="D107" i="13"/>
  <c r="C107" i="13"/>
  <c r="B107" i="13"/>
  <c r="K106" i="13"/>
  <c r="J106" i="13"/>
  <c r="I106" i="13"/>
  <c r="H106" i="13"/>
  <c r="G106" i="13"/>
  <c r="F106" i="13"/>
  <c r="E106" i="13"/>
  <c r="D106" i="13"/>
  <c r="C106" i="13"/>
  <c r="B106" i="13"/>
  <c r="K105" i="13"/>
  <c r="J105" i="13"/>
  <c r="I105" i="13"/>
  <c r="H105" i="13"/>
  <c r="G105" i="13"/>
  <c r="F105" i="13"/>
  <c r="E105" i="13"/>
  <c r="D105" i="13"/>
  <c r="C105" i="13"/>
  <c r="B105" i="13"/>
  <c r="K104" i="13"/>
  <c r="J104" i="13"/>
  <c r="I104" i="13"/>
  <c r="H104" i="13"/>
  <c r="G104" i="13"/>
  <c r="F104" i="13"/>
  <c r="E104" i="13"/>
  <c r="D104" i="13"/>
  <c r="C104" i="13"/>
  <c r="B104" i="13"/>
  <c r="K103" i="13"/>
  <c r="J103" i="13"/>
  <c r="I103" i="13"/>
  <c r="H103" i="13"/>
  <c r="G103" i="13"/>
  <c r="F103" i="13"/>
  <c r="E103" i="13"/>
  <c r="D103" i="13"/>
  <c r="C103" i="13"/>
  <c r="B103" i="13"/>
  <c r="K102" i="13"/>
  <c r="J102" i="13"/>
  <c r="I102" i="13"/>
  <c r="H102" i="13"/>
  <c r="G102" i="13"/>
  <c r="F102" i="13"/>
  <c r="E102" i="13"/>
  <c r="D102" i="13"/>
  <c r="C102" i="13"/>
  <c r="B102" i="13"/>
  <c r="K101" i="13"/>
  <c r="J101" i="13"/>
  <c r="I101" i="13"/>
  <c r="H101" i="13"/>
  <c r="G101" i="13"/>
  <c r="F101" i="13"/>
  <c r="E101" i="13"/>
  <c r="D101" i="13"/>
  <c r="C101" i="13"/>
  <c r="B101" i="13"/>
  <c r="K100" i="13"/>
  <c r="J100" i="13"/>
  <c r="I100" i="13"/>
  <c r="H100" i="13"/>
  <c r="G100" i="13"/>
  <c r="F100" i="13"/>
  <c r="E100" i="13"/>
  <c r="D100" i="13"/>
  <c r="C100" i="13"/>
  <c r="B100" i="13"/>
  <c r="K99" i="13"/>
  <c r="J99" i="13"/>
  <c r="I99" i="13"/>
  <c r="H99" i="13"/>
  <c r="G99" i="13"/>
  <c r="F99" i="13"/>
  <c r="E99" i="13"/>
  <c r="D99" i="13"/>
  <c r="C99" i="13"/>
  <c r="B99" i="13"/>
  <c r="K98" i="13"/>
  <c r="J98" i="13"/>
  <c r="I98" i="13"/>
  <c r="H98" i="13"/>
  <c r="G98" i="13"/>
  <c r="F98" i="13"/>
  <c r="E98" i="13"/>
  <c r="D98" i="13"/>
  <c r="C98" i="13"/>
  <c r="B98" i="13"/>
  <c r="K97" i="13"/>
  <c r="J97" i="13"/>
  <c r="I97" i="13"/>
  <c r="H97" i="13"/>
  <c r="G97" i="13"/>
  <c r="F97" i="13"/>
  <c r="E97" i="13"/>
  <c r="D97" i="13"/>
  <c r="C97" i="13"/>
  <c r="B97" i="13"/>
  <c r="K96" i="13"/>
  <c r="J96" i="13"/>
  <c r="I96" i="13"/>
  <c r="H96" i="13"/>
  <c r="G96" i="13"/>
  <c r="F96" i="13"/>
  <c r="E96" i="13"/>
  <c r="D96" i="13"/>
  <c r="C96" i="13"/>
  <c r="B96" i="13"/>
  <c r="K95" i="13"/>
  <c r="J95" i="13"/>
  <c r="I95" i="13"/>
  <c r="H95" i="13"/>
  <c r="G95" i="13"/>
  <c r="F95" i="13"/>
  <c r="E95" i="13"/>
  <c r="D95" i="13"/>
  <c r="C95" i="13"/>
  <c r="B95" i="13"/>
  <c r="K94" i="13"/>
  <c r="J94" i="13"/>
  <c r="I94" i="13"/>
  <c r="H94" i="13"/>
  <c r="G94" i="13"/>
  <c r="F94" i="13"/>
  <c r="E94" i="13"/>
  <c r="D94" i="13"/>
  <c r="C94" i="13"/>
  <c r="B94" i="13"/>
  <c r="K93" i="13"/>
  <c r="J93" i="13"/>
  <c r="I93" i="13"/>
  <c r="H93" i="13"/>
  <c r="G93" i="13"/>
  <c r="F93" i="13"/>
  <c r="E93" i="13"/>
  <c r="D93" i="13"/>
  <c r="C93" i="13"/>
  <c r="B93" i="13"/>
  <c r="K92" i="13"/>
  <c r="J92" i="13"/>
  <c r="I92" i="13"/>
  <c r="H92" i="13"/>
  <c r="G92" i="13"/>
  <c r="F92" i="13"/>
  <c r="E92" i="13"/>
  <c r="D92" i="13"/>
  <c r="C92" i="13"/>
  <c r="B92" i="13"/>
  <c r="K91" i="13"/>
  <c r="J91" i="13"/>
  <c r="I91" i="13"/>
  <c r="H91" i="13"/>
  <c r="G91" i="13"/>
  <c r="F91" i="13"/>
  <c r="E91" i="13"/>
  <c r="D91" i="13"/>
  <c r="C91" i="13"/>
  <c r="B91" i="13"/>
  <c r="K90" i="13"/>
  <c r="J90" i="13"/>
  <c r="I90" i="13"/>
  <c r="H90" i="13"/>
  <c r="G90" i="13"/>
  <c r="F90" i="13"/>
  <c r="E90" i="13"/>
  <c r="D90" i="13"/>
  <c r="C90" i="13"/>
  <c r="B90" i="13"/>
  <c r="K89" i="13"/>
  <c r="J89" i="13"/>
  <c r="I89" i="13"/>
  <c r="H89" i="13"/>
  <c r="G89" i="13"/>
  <c r="F89" i="13"/>
  <c r="E89" i="13"/>
  <c r="D89" i="13"/>
  <c r="C89" i="13"/>
  <c r="B89" i="13"/>
  <c r="K88" i="13"/>
  <c r="J88" i="13"/>
  <c r="I88" i="13"/>
  <c r="H88" i="13"/>
  <c r="G88" i="13"/>
  <c r="F88" i="13"/>
  <c r="E88" i="13"/>
  <c r="D88" i="13"/>
  <c r="C88" i="13"/>
  <c r="B88" i="13"/>
  <c r="K87" i="13"/>
  <c r="J87" i="13"/>
  <c r="I87" i="13"/>
  <c r="H87" i="13"/>
  <c r="G87" i="13"/>
  <c r="F87" i="13"/>
  <c r="E87" i="13"/>
  <c r="D87" i="13"/>
  <c r="C87" i="13"/>
  <c r="B87" i="13"/>
  <c r="K86" i="13"/>
  <c r="J86" i="13"/>
  <c r="I86" i="13"/>
  <c r="H86" i="13"/>
  <c r="G86" i="13"/>
  <c r="F86" i="13"/>
  <c r="E86" i="13"/>
  <c r="D86" i="13"/>
  <c r="C86" i="13"/>
  <c r="B86" i="13"/>
  <c r="K85" i="13"/>
  <c r="J85" i="13"/>
  <c r="I85" i="13"/>
  <c r="H85" i="13"/>
  <c r="G85" i="13"/>
  <c r="F85" i="13"/>
  <c r="E85" i="13"/>
  <c r="D85" i="13"/>
  <c r="C85" i="13"/>
  <c r="B85" i="13"/>
  <c r="K84" i="13"/>
  <c r="J84" i="13"/>
  <c r="I84" i="13"/>
  <c r="H84" i="13"/>
  <c r="G84" i="13"/>
  <c r="F84" i="13"/>
  <c r="E84" i="13"/>
  <c r="D84" i="13"/>
  <c r="C84" i="13"/>
  <c r="B84" i="13"/>
  <c r="K83" i="13"/>
  <c r="J83" i="13"/>
  <c r="I83" i="13"/>
  <c r="H83" i="13"/>
  <c r="G83" i="13"/>
  <c r="F83" i="13"/>
  <c r="E83" i="13"/>
  <c r="D83" i="13"/>
  <c r="C83" i="13"/>
  <c r="B83" i="13"/>
  <c r="K82" i="13"/>
  <c r="J82" i="13"/>
  <c r="I82" i="13"/>
  <c r="H82" i="13"/>
  <c r="G82" i="13"/>
  <c r="F82" i="13"/>
  <c r="E82" i="13"/>
  <c r="D82" i="13"/>
  <c r="C82" i="13"/>
  <c r="B82" i="13"/>
  <c r="K81" i="13"/>
  <c r="J81" i="13"/>
  <c r="I81" i="13"/>
  <c r="H81" i="13"/>
  <c r="G81" i="13"/>
  <c r="F81" i="13"/>
  <c r="E81" i="13"/>
  <c r="D81" i="13"/>
  <c r="C81" i="13"/>
  <c r="B81" i="13"/>
  <c r="K80" i="13"/>
  <c r="J80" i="13"/>
  <c r="I80" i="13"/>
  <c r="H80" i="13"/>
  <c r="G80" i="13"/>
  <c r="F80" i="13"/>
  <c r="E80" i="13"/>
  <c r="D80" i="13"/>
  <c r="C80" i="13"/>
  <c r="B80" i="13"/>
  <c r="K79" i="13"/>
  <c r="J79" i="13"/>
  <c r="I79" i="13"/>
  <c r="H79" i="13"/>
  <c r="G79" i="13"/>
  <c r="F79" i="13"/>
  <c r="E79" i="13"/>
  <c r="D79" i="13"/>
  <c r="C79" i="13"/>
  <c r="B79" i="13"/>
  <c r="K78" i="13"/>
  <c r="J78" i="13"/>
  <c r="I78" i="13"/>
  <c r="H78" i="13"/>
  <c r="G78" i="13"/>
  <c r="F78" i="13"/>
  <c r="E78" i="13"/>
  <c r="D78" i="13"/>
  <c r="C78" i="13"/>
  <c r="B78" i="13"/>
  <c r="K77" i="13"/>
  <c r="J77" i="13"/>
  <c r="I77" i="13"/>
  <c r="H77" i="13"/>
  <c r="G77" i="13"/>
  <c r="F77" i="13"/>
  <c r="E77" i="13"/>
  <c r="D77" i="13"/>
  <c r="C77" i="13"/>
  <c r="B77" i="13"/>
  <c r="K76" i="13"/>
  <c r="J76" i="13"/>
  <c r="I76" i="13"/>
  <c r="H76" i="13"/>
  <c r="G76" i="13"/>
  <c r="F76" i="13"/>
  <c r="E76" i="13"/>
  <c r="D76" i="13"/>
  <c r="C76" i="13"/>
  <c r="B76" i="13"/>
  <c r="K75" i="13"/>
  <c r="J75" i="13"/>
  <c r="I75" i="13"/>
  <c r="H75" i="13"/>
  <c r="G75" i="13"/>
  <c r="F75" i="13"/>
  <c r="E75" i="13"/>
  <c r="D75" i="13"/>
  <c r="C75" i="13"/>
  <c r="B75" i="13"/>
  <c r="K74" i="13"/>
  <c r="J74" i="13"/>
  <c r="I74" i="13"/>
  <c r="H74" i="13"/>
  <c r="G74" i="13"/>
  <c r="F74" i="13"/>
  <c r="E74" i="13"/>
  <c r="D74" i="13"/>
  <c r="C74" i="13"/>
  <c r="B74" i="13"/>
  <c r="K73" i="13"/>
  <c r="J73" i="13"/>
  <c r="I73" i="13"/>
  <c r="H73" i="13"/>
  <c r="G73" i="13"/>
  <c r="F73" i="13"/>
  <c r="E73" i="13"/>
  <c r="D73" i="13"/>
  <c r="C73" i="13"/>
  <c r="B73" i="13"/>
  <c r="K72" i="13"/>
  <c r="J72" i="13"/>
  <c r="I72" i="13"/>
  <c r="H72" i="13"/>
  <c r="G72" i="13"/>
  <c r="F72" i="13"/>
  <c r="E72" i="13"/>
  <c r="D72" i="13"/>
  <c r="C72" i="13"/>
  <c r="B72" i="13"/>
  <c r="K71" i="13"/>
  <c r="J71" i="13"/>
  <c r="I71" i="13"/>
  <c r="H71" i="13"/>
  <c r="G71" i="13"/>
  <c r="F71" i="13"/>
  <c r="E71" i="13"/>
  <c r="D71" i="13"/>
  <c r="C71" i="13"/>
  <c r="B71" i="13"/>
  <c r="K70" i="13"/>
  <c r="J70" i="13"/>
  <c r="I70" i="13"/>
  <c r="H70" i="13"/>
  <c r="G70" i="13"/>
  <c r="F70" i="13"/>
  <c r="E70" i="13"/>
  <c r="D70" i="13"/>
  <c r="C70" i="13"/>
  <c r="B70" i="13"/>
  <c r="K69" i="13"/>
  <c r="J69" i="13"/>
  <c r="I69" i="13"/>
  <c r="H69" i="13"/>
  <c r="G69" i="13"/>
  <c r="F69" i="13"/>
  <c r="E69" i="13"/>
  <c r="D69" i="13"/>
  <c r="C69" i="13"/>
  <c r="B69" i="13"/>
  <c r="K68" i="13"/>
  <c r="J68" i="13"/>
  <c r="I68" i="13"/>
  <c r="H68" i="13"/>
  <c r="G68" i="13"/>
  <c r="F68" i="13"/>
  <c r="E68" i="13"/>
  <c r="D68" i="13"/>
  <c r="C68" i="13"/>
  <c r="B68" i="13"/>
  <c r="K67" i="13"/>
  <c r="J67" i="13"/>
  <c r="I67" i="13"/>
  <c r="H67" i="13"/>
  <c r="G67" i="13"/>
  <c r="F67" i="13"/>
  <c r="E67" i="13"/>
  <c r="D67" i="13"/>
  <c r="C67" i="13"/>
  <c r="B67" i="13"/>
  <c r="K66" i="13"/>
  <c r="J66" i="13"/>
  <c r="I66" i="13"/>
  <c r="H66" i="13"/>
  <c r="G66" i="13"/>
  <c r="F66" i="13"/>
  <c r="E66" i="13"/>
  <c r="D66" i="13"/>
  <c r="C66" i="13"/>
  <c r="B66" i="13"/>
  <c r="K65" i="13"/>
  <c r="J65" i="13"/>
  <c r="I65" i="13"/>
  <c r="H65" i="13"/>
  <c r="G65" i="13"/>
  <c r="F65" i="13"/>
  <c r="E65" i="13"/>
  <c r="D65" i="13"/>
  <c r="C65" i="13"/>
  <c r="B65" i="13"/>
  <c r="K64" i="13"/>
  <c r="J64" i="13"/>
  <c r="I64" i="13"/>
  <c r="H64" i="13"/>
  <c r="G64" i="13"/>
  <c r="F64" i="13"/>
  <c r="E64" i="13"/>
  <c r="D64" i="13"/>
  <c r="C64" i="13"/>
  <c r="B64" i="13"/>
  <c r="K63" i="13"/>
  <c r="J63" i="13"/>
  <c r="I63" i="13"/>
  <c r="H63" i="13"/>
  <c r="G63" i="13"/>
  <c r="F63" i="13"/>
  <c r="E63" i="13"/>
  <c r="D63" i="13"/>
  <c r="C63" i="13"/>
  <c r="B63" i="13"/>
  <c r="K62" i="13"/>
  <c r="J62" i="13"/>
  <c r="I62" i="13"/>
  <c r="H62" i="13"/>
  <c r="G62" i="13"/>
  <c r="F62" i="13"/>
  <c r="E62" i="13"/>
  <c r="D62" i="13"/>
  <c r="C62" i="13"/>
  <c r="B62" i="13"/>
  <c r="K61" i="13"/>
  <c r="J61" i="13"/>
  <c r="I61" i="13"/>
  <c r="H61" i="13"/>
  <c r="G61" i="13"/>
  <c r="F61" i="13"/>
  <c r="E61" i="13"/>
  <c r="D61" i="13"/>
  <c r="C61" i="13"/>
  <c r="B61" i="13"/>
  <c r="K60" i="13"/>
  <c r="J60" i="13"/>
  <c r="I60" i="13"/>
  <c r="H60" i="13"/>
  <c r="G60" i="13"/>
  <c r="F60" i="13"/>
  <c r="E60" i="13"/>
  <c r="D60" i="13"/>
  <c r="C60" i="13"/>
  <c r="B60" i="13"/>
  <c r="K59" i="13"/>
  <c r="J59" i="13"/>
  <c r="I59" i="13"/>
  <c r="H59" i="13"/>
  <c r="G59" i="13"/>
  <c r="F59" i="13"/>
  <c r="E59" i="13"/>
  <c r="D59" i="13"/>
  <c r="C59" i="13"/>
  <c r="B59" i="13"/>
  <c r="K58" i="13"/>
  <c r="J58" i="13"/>
  <c r="I58" i="13"/>
  <c r="H58" i="13"/>
  <c r="G58" i="13"/>
  <c r="F58" i="13"/>
  <c r="E58" i="13"/>
  <c r="D58" i="13"/>
  <c r="C58" i="13"/>
  <c r="B58" i="13"/>
  <c r="K57" i="13"/>
  <c r="J57" i="13"/>
  <c r="I57" i="13"/>
  <c r="H57" i="13"/>
  <c r="G57" i="13"/>
  <c r="F57" i="13"/>
  <c r="E57" i="13"/>
  <c r="D57" i="13"/>
  <c r="C57" i="13"/>
  <c r="B57" i="13"/>
  <c r="K56" i="13"/>
  <c r="J56" i="13"/>
  <c r="I56" i="13"/>
  <c r="H56" i="13"/>
  <c r="G56" i="13"/>
  <c r="F56" i="13"/>
  <c r="E56" i="13"/>
  <c r="D56" i="13"/>
  <c r="C56" i="13"/>
  <c r="B56" i="13"/>
  <c r="K55" i="13"/>
  <c r="J55" i="13"/>
  <c r="I55" i="13"/>
  <c r="H55" i="13"/>
  <c r="G55" i="13"/>
  <c r="F55" i="13"/>
  <c r="E55" i="13"/>
  <c r="D55" i="13"/>
  <c r="C55" i="13"/>
  <c r="B55" i="13"/>
  <c r="K54" i="13"/>
  <c r="J54" i="13"/>
  <c r="I54" i="13"/>
  <c r="H54" i="13"/>
  <c r="G54" i="13"/>
  <c r="F54" i="13"/>
  <c r="E54" i="13"/>
  <c r="D54" i="13"/>
  <c r="C54" i="13"/>
  <c r="B54" i="13"/>
  <c r="K53" i="13"/>
  <c r="J53" i="13"/>
  <c r="I53" i="13"/>
  <c r="H53" i="13"/>
  <c r="G53" i="13"/>
  <c r="F53" i="13"/>
  <c r="E53" i="13"/>
  <c r="D53" i="13"/>
  <c r="C53" i="13"/>
  <c r="B53" i="13"/>
  <c r="K52" i="13"/>
  <c r="J52" i="13"/>
  <c r="I52" i="13"/>
  <c r="H52" i="13"/>
  <c r="G52" i="13"/>
  <c r="F52" i="13"/>
  <c r="E52" i="13"/>
  <c r="D52" i="13"/>
  <c r="C52" i="13"/>
  <c r="B52" i="13"/>
  <c r="K51" i="13"/>
  <c r="J51" i="13"/>
  <c r="I51" i="13"/>
  <c r="H51" i="13"/>
  <c r="G51" i="13"/>
  <c r="F51" i="13"/>
  <c r="E51" i="13"/>
  <c r="D51" i="13"/>
  <c r="C51" i="13"/>
  <c r="B51" i="13"/>
  <c r="K50" i="13"/>
  <c r="J50" i="13"/>
  <c r="I50" i="13"/>
  <c r="H50" i="13"/>
  <c r="G50" i="13"/>
  <c r="F50" i="13"/>
  <c r="E50" i="13"/>
  <c r="D50" i="13"/>
  <c r="C50" i="13"/>
  <c r="B50" i="13"/>
  <c r="K49" i="13"/>
  <c r="J49" i="13"/>
  <c r="I49" i="13"/>
  <c r="H49" i="13"/>
  <c r="G49" i="13"/>
  <c r="F49" i="13"/>
  <c r="E49" i="13"/>
  <c r="D49" i="13"/>
  <c r="C49" i="13"/>
  <c r="B49" i="13"/>
  <c r="K48" i="13"/>
  <c r="J48" i="13"/>
  <c r="I48" i="13"/>
  <c r="H48" i="13"/>
  <c r="G48" i="13"/>
  <c r="F48" i="13"/>
  <c r="E48" i="13"/>
  <c r="D48" i="13"/>
  <c r="C48" i="13"/>
  <c r="B48" i="13"/>
  <c r="K47" i="13"/>
  <c r="J47" i="13"/>
  <c r="I47" i="13"/>
  <c r="H47" i="13"/>
  <c r="G47" i="13"/>
  <c r="F47" i="13"/>
  <c r="E47" i="13"/>
  <c r="D47" i="13"/>
  <c r="C47" i="13"/>
  <c r="B47" i="13"/>
  <c r="K46" i="13"/>
  <c r="J46" i="13"/>
  <c r="I46" i="13"/>
  <c r="H46" i="13"/>
  <c r="G46" i="13"/>
  <c r="F46" i="13"/>
  <c r="E46" i="13"/>
  <c r="D46" i="13"/>
  <c r="C46" i="13"/>
  <c r="B46" i="13"/>
  <c r="K45" i="13"/>
  <c r="J45" i="13"/>
  <c r="I45" i="13"/>
  <c r="H45" i="13"/>
  <c r="G45" i="13"/>
  <c r="F45" i="13"/>
  <c r="E45" i="13"/>
  <c r="D45" i="13"/>
  <c r="C45" i="13"/>
  <c r="B45" i="13"/>
  <c r="K44" i="13"/>
  <c r="J44" i="13"/>
  <c r="I44" i="13"/>
  <c r="H44" i="13"/>
  <c r="G44" i="13"/>
  <c r="F44" i="13"/>
  <c r="E44" i="13"/>
  <c r="D44" i="13"/>
  <c r="C44" i="13"/>
  <c r="B44" i="13"/>
  <c r="K43" i="13"/>
  <c r="J43" i="13"/>
  <c r="I43" i="13"/>
  <c r="H43" i="13"/>
  <c r="G43" i="13"/>
  <c r="F43" i="13"/>
  <c r="E43" i="13"/>
  <c r="D43" i="13"/>
  <c r="C43" i="13"/>
  <c r="B43" i="13"/>
  <c r="K42" i="13"/>
  <c r="J42" i="13"/>
  <c r="I42" i="13"/>
  <c r="H42" i="13"/>
  <c r="G42" i="13"/>
  <c r="F42" i="13"/>
  <c r="E42" i="13"/>
  <c r="D42" i="13"/>
  <c r="C42" i="13"/>
  <c r="B42" i="13"/>
  <c r="K41" i="13"/>
  <c r="J41" i="13"/>
  <c r="I41" i="13"/>
  <c r="H41" i="13"/>
  <c r="G41" i="13"/>
  <c r="F41" i="13"/>
  <c r="E41" i="13"/>
  <c r="D41" i="13"/>
  <c r="C41" i="13"/>
  <c r="B41" i="13"/>
  <c r="K40" i="13"/>
  <c r="J40" i="13"/>
  <c r="I40" i="13"/>
  <c r="H40" i="13"/>
  <c r="G40" i="13"/>
  <c r="F40" i="13"/>
  <c r="E40" i="13"/>
  <c r="D40" i="13"/>
  <c r="C40" i="13"/>
  <c r="B40" i="13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68" i="14"/>
  <c r="J368" i="14"/>
  <c r="I368" i="14"/>
  <c r="H368" i="14"/>
  <c r="G368" i="14"/>
  <c r="F368" i="14"/>
  <c r="E368" i="14"/>
  <c r="D368" i="14"/>
  <c r="C368" i="14"/>
  <c r="B368" i="14"/>
  <c r="K367" i="14"/>
  <c r="J367" i="14"/>
  <c r="I367" i="14"/>
  <c r="H367" i="14"/>
  <c r="G367" i="14"/>
  <c r="F367" i="14"/>
  <c r="E367" i="14"/>
  <c r="D367" i="14"/>
  <c r="C367" i="14"/>
  <c r="B367" i="14"/>
  <c r="K366" i="14"/>
  <c r="J366" i="14"/>
  <c r="I366" i="14"/>
  <c r="H366" i="14"/>
  <c r="G366" i="14"/>
  <c r="F366" i="14"/>
  <c r="E366" i="14"/>
  <c r="D366" i="14"/>
  <c r="C366" i="14"/>
  <c r="B366" i="14"/>
  <c r="K365" i="14"/>
  <c r="J365" i="14"/>
  <c r="I365" i="14"/>
  <c r="H365" i="14"/>
  <c r="G365" i="14"/>
  <c r="F365" i="14"/>
  <c r="E365" i="14"/>
  <c r="D365" i="14"/>
  <c r="C365" i="14"/>
  <c r="B365" i="14"/>
  <c r="K364" i="14"/>
  <c r="J364" i="14"/>
  <c r="I364" i="14"/>
  <c r="H364" i="14"/>
  <c r="G364" i="14"/>
  <c r="F364" i="14"/>
  <c r="E364" i="14"/>
  <c r="D364" i="14"/>
  <c r="C364" i="14"/>
  <c r="B364" i="14"/>
  <c r="K363" i="14"/>
  <c r="J363" i="14"/>
  <c r="I363" i="14"/>
  <c r="H363" i="14"/>
  <c r="G363" i="14"/>
  <c r="F363" i="14"/>
  <c r="E363" i="14"/>
  <c r="D363" i="14"/>
  <c r="C363" i="14"/>
  <c r="B363" i="14"/>
  <c r="K362" i="14"/>
  <c r="J362" i="14"/>
  <c r="I362" i="14"/>
  <c r="H362" i="14"/>
  <c r="G362" i="14"/>
  <c r="F362" i="14"/>
  <c r="E362" i="14"/>
  <c r="D362" i="14"/>
  <c r="C362" i="14"/>
  <c r="B362" i="14"/>
  <c r="K361" i="14"/>
  <c r="J361" i="14"/>
  <c r="I361" i="14"/>
  <c r="H361" i="14"/>
  <c r="G361" i="14"/>
  <c r="F361" i="14"/>
  <c r="E361" i="14"/>
  <c r="D361" i="14"/>
  <c r="C361" i="14"/>
  <c r="B361" i="14"/>
  <c r="K360" i="14"/>
  <c r="J360" i="14"/>
  <c r="I360" i="14"/>
  <c r="H360" i="14"/>
  <c r="G360" i="14"/>
  <c r="F360" i="14"/>
  <c r="E360" i="14"/>
  <c r="D360" i="14"/>
  <c r="C360" i="14"/>
  <c r="B360" i="14"/>
  <c r="K359" i="14"/>
  <c r="J359" i="14"/>
  <c r="I359" i="14"/>
  <c r="H359" i="14"/>
  <c r="G359" i="14"/>
  <c r="F359" i="14"/>
  <c r="E359" i="14"/>
  <c r="D359" i="14"/>
  <c r="C359" i="14"/>
  <c r="B359" i="14"/>
  <c r="K358" i="14"/>
  <c r="J358" i="14"/>
  <c r="I358" i="14"/>
  <c r="H358" i="14"/>
  <c r="G358" i="14"/>
  <c r="F358" i="14"/>
  <c r="E358" i="14"/>
  <c r="D358" i="14"/>
  <c r="C358" i="14"/>
  <c r="B358" i="14"/>
  <c r="K357" i="14"/>
  <c r="J357" i="14"/>
  <c r="I357" i="14"/>
  <c r="H357" i="14"/>
  <c r="G357" i="14"/>
  <c r="F357" i="14"/>
  <c r="E357" i="14"/>
  <c r="D357" i="14"/>
  <c r="C357" i="14"/>
  <c r="B357" i="14"/>
  <c r="K356" i="14"/>
  <c r="J356" i="14"/>
  <c r="I356" i="14"/>
  <c r="H356" i="14"/>
  <c r="G356" i="14"/>
  <c r="F356" i="14"/>
  <c r="E356" i="14"/>
  <c r="D356" i="14"/>
  <c r="C356" i="14"/>
  <c r="B356" i="14"/>
  <c r="K355" i="14"/>
  <c r="J355" i="14"/>
  <c r="I355" i="14"/>
  <c r="H355" i="14"/>
  <c r="G355" i="14"/>
  <c r="F355" i="14"/>
  <c r="E355" i="14"/>
  <c r="D355" i="14"/>
  <c r="C355" i="14"/>
  <c r="B355" i="14"/>
  <c r="K354" i="14"/>
  <c r="J354" i="14"/>
  <c r="I354" i="14"/>
  <c r="H354" i="14"/>
  <c r="G354" i="14"/>
  <c r="F354" i="14"/>
  <c r="E354" i="14"/>
  <c r="D354" i="14"/>
  <c r="C354" i="14"/>
  <c r="B354" i="14"/>
  <c r="K353" i="14"/>
  <c r="J353" i="14"/>
  <c r="I353" i="14"/>
  <c r="H353" i="14"/>
  <c r="G353" i="14"/>
  <c r="F353" i="14"/>
  <c r="E353" i="14"/>
  <c r="D353" i="14"/>
  <c r="C353" i="14"/>
  <c r="B353" i="14"/>
  <c r="K352" i="14"/>
  <c r="J352" i="14"/>
  <c r="I352" i="14"/>
  <c r="H352" i="14"/>
  <c r="G352" i="14"/>
  <c r="F352" i="14"/>
  <c r="E352" i="14"/>
  <c r="D352" i="14"/>
  <c r="C352" i="14"/>
  <c r="B352" i="14"/>
  <c r="K351" i="14"/>
  <c r="J351" i="14"/>
  <c r="I351" i="14"/>
  <c r="H351" i="14"/>
  <c r="G351" i="14"/>
  <c r="F351" i="14"/>
  <c r="E351" i="14"/>
  <c r="D351" i="14"/>
  <c r="C351" i="14"/>
  <c r="B351" i="14"/>
  <c r="K350" i="14"/>
  <c r="J350" i="14"/>
  <c r="I350" i="14"/>
  <c r="H350" i="14"/>
  <c r="G350" i="14"/>
  <c r="F350" i="14"/>
  <c r="E350" i="14"/>
  <c r="D350" i="14"/>
  <c r="C350" i="14"/>
  <c r="B350" i="14"/>
  <c r="K349" i="14"/>
  <c r="J349" i="14"/>
  <c r="I349" i="14"/>
  <c r="H349" i="14"/>
  <c r="G349" i="14"/>
  <c r="F349" i="14"/>
  <c r="E349" i="14"/>
  <c r="D349" i="14"/>
  <c r="C349" i="14"/>
  <c r="B349" i="14"/>
  <c r="K348" i="14"/>
  <c r="J348" i="14"/>
  <c r="I348" i="14"/>
  <c r="H348" i="14"/>
  <c r="G348" i="14"/>
  <c r="F348" i="14"/>
  <c r="E348" i="14"/>
  <c r="D348" i="14"/>
  <c r="C348" i="14"/>
  <c r="B348" i="14"/>
  <c r="K347" i="14"/>
  <c r="J347" i="14"/>
  <c r="I347" i="14"/>
  <c r="H347" i="14"/>
  <c r="G347" i="14"/>
  <c r="F347" i="14"/>
  <c r="E347" i="14"/>
  <c r="D347" i="14"/>
  <c r="C347" i="14"/>
  <c r="B347" i="14"/>
  <c r="K346" i="14"/>
  <c r="J346" i="14"/>
  <c r="I346" i="14"/>
  <c r="H346" i="14"/>
  <c r="G346" i="14"/>
  <c r="F346" i="14"/>
  <c r="E346" i="14"/>
  <c r="D346" i="14"/>
  <c r="C346" i="14"/>
  <c r="B346" i="14"/>
  <c r="K345" i="14"/>
  <c r="J345" i="14"/>
  <c r="I345" i="14"/>
  <c r="H345" i="14"/>
  <c r="G345" i="14"/>
  <c r="F345" i="14"/>
  <c r="E345" i="14"/>
  <c r="D345" i="14"/>
  <c r="C345" i="14"/>
  <c r="B345" i="14"/>
  <c r="K344" i="14"/>
  <c r="J344" i="14"/>
  <c r="I344" i="14"/>
  <c r="H344" i="14"/>
  <c r="G344" i="14"/>
  <c r="F344" i="14"/>
  <c r="E344" i="14"/>
  <c r="D344" i="14"/>
  <c r="C344" i="14"/>
  <c r="B344" i="14"/>
  <c r="K343" i="14"/>
  <c r="J343" i="14"/>
  <c r="I343" i="14"/>
  <c r="H343" i="14"/>
  <c r="G343" i="14"/>
  <c r="F343" i="14"/>
  <c r="E343" i="14"/>
  <c r="D343" i="14"/>
  <c r="C343" i="14"/>
  <c r="B343" i="14"/>
  <c r="K342" i="14"/>
  <c r="J342" i="14"/>
  <c r="I342" i="14"/>
  <c r="H342" i="14"/>
  <c r="G342" i="14"/>
  <c r="F342" i="14"/>
  <c r="E342" i="14"/>
  <c r="D342" i="14"/>
  <c r="C342" i="14"/>
  <c r="B342" i="14"/>
  <c r="K341" i="14"/>
  <c r="J341" i="14"/>
  <c r="I341" i="14"/>
  <c r="H341" i="14"/>
  <c r="G341" i="14"/>
  <c r="F341" i="14"/>
  <c r="E341" i="14"/>
  <c r="D341" i="14"/>
  <c r="C341" i="14"/>
  <c r="B341" i="14"/>
  <c r="K340" i="14"/>
  <c r="J340" i="14"/>
  <c r="I340" i="14"/>
  <c r="H340" i="14"/>
  <c r="G340" i="14"/>
  <c r="F340" i="14"/>
  <c r="E340" i="14"/>
  <c r="D340" i="14"/>
  <c r="C340" i="14"/>
  <c r="B340" i="14"/>
  <c r="K339" i="14"/>
  <c r="J339" i="14"/>
  <c r="I339" i="14"/>
  <c r="H339" i="14"/>
  <c r="G339" i="14"/>
  <c r="F339" i="14"/>
  <c r="E339" i="14"/>
  <c r="D339" i="14"/>
  <c r="C339" i="14"/>
  <c r="B339" i="14"/>
  <c r="K338" i="14"/>
  <c r="J338" i="14"/>
  <c r="I338" i="14"/>
  <c r="H338" i="14"/>
  <c r="G338" i="14"/>
  <c r="F338" i="14"/>
  <c r="E338" i="14"/>
  <c r="D338" i="14"/>
  <c r="C338" i="14"/>
  <c r="B338" i="14"/>
  <c r="K337" i="14"/>
  <c r="J337" i="14"/>
  <c r="I337" i="14"/>
  <c r="H337" i="14"/>
  <c r="G337" i="14"/>
  <c r="F337" i="14"/>
  <c r="E337" i="14"/>
  <c r="D337" i="14"/>
  <c r="C337" i="14"/>
  <c r="B337" i="14"/>
  <c r="K336" i="14"/>
  <c r="J336" i="14"/>
  <c r="I336" i="14"/>
  <c r="H336" i="14"/>
  <c r="G336" i="14"/>
  <c r="F336" i="14"/>
  <c r="E336" i="14"/>
  <c r="D336" i="14"/>
  <c r="C336" i="14"/>
  <c r="B336" i="14"/>
  <c r="K335" i="14"/>
  <c r="J335" i="14"/>
  <c r="I335" i="14"/>
  <c r="H335" i="14"/>
  <c r="G335" i="14"/>
  <c r="F335" i="14"/>
  <c r="E335" i="14"/>
  <c r="D335" i="14"/>
  <c r="C335" i="14"/>
  <c r="B335" i="14"/>
  <c r="K334" i="14"/>
  <c r="J334" i="14"/>
  <c r="I334" i="14"/>
  <c r="H334" i="14"/>
  <c r="G334" i="14"/>
  <c r="F334" i="14"/>
  <c r="E334" i="14"/>
  <c r="D334" i="14"/>
  <c r="C334" i="14"/>
  <c r="B334" i="14"/>
  <c r="K333" i="14"/>
  <c r="J333" i="14"/>
  <c r="I333" i="14"/>
  <c r="H333" i="14"/>
  <c r="G333" i="14"/>
  <c r="F333" i="14"/>
  <c r="E333" i="14"/>
  <c r="D333" i="14"/>
  <c r="C333" i="14"/>
  <c r="B333" i="14"/>
  <c r="K332" i="14"/>
  <c r="J332" i="14"/>
  <c r="I332" i="14"/>
  <c r="H332" i="14"/>
  <c r="G332" i="14"/>
  <c r="F332" i="14"/>
  <c r="E332" i="14"/>
  <c r="D332" i="14"/>
  <c r="C332" i="14"/>
  <c r="B332" i="14"/>
  <c r="K331" i="14"/>
  <c r="J331" i="14"/>
  <c r="I331" i="14"/>
  <c r="H331" i="14"/>
  <c r="G331" i="14"/>
  <c r="F331" i="14"/>
  <c r="E331" i="14"/>
  <c r="D331" i="14"/>
  <c r="C331" i="14"/>
  <c r="B331" i="14"/>
  <c r="K330" i="14"/>
  <c r="J330" i="14"/>
  <c r="I330" i="14"/>
  <c r="H330" i="14"/>
  <c r="G330" i="14"/>
  <c r="F330" i="14"/>
  <c r="E330" i="14"/>
  <c r="D330" i="14"/>
  <c r="C330" i="14"/>
  <c r="B330" i="14"/>
  <c r="K329" i="14"/>
  <c r="J329" i="14"/>
  <c r="I329" i="14"/>
  <c r="H329" i="14"/>
  <c r="G329" i="14"/>
  <c r="F329" i="14"/>
  <c r="E329" i="14"/>
  <c r="D329" i="14"/>
  <c r="C329" i="14"/>
  <c r="B329" i="14"/>
  <c r="K328" i="14"/>
  <c r="J328" i="14"/>
  <c r="I328" i="14"/>
  <c r="H328" i="14"/>
  <c r="G328" i="14"/>
  <c r="F328" i="14"/>
  <c r="E328" i="14"/>
  <c r="D328" i="14"/>
  <c r="C328" i="14"/>
  <c r="B328" i="14"/>
  <c r="K327" i="14"/>
  <c r="J327" i="14"/>
  <c r="I327" i="14"/>
  <c r="H327" i="14"/>
  <c r="G327" i="14"/>
  <c r="F327" i="14"/>
  <c r="E327" i="14"/>
  <c r="D327" i="14"/>
  <c r="C327" i="14"/>
  <c r="B327" i="14"/>
  <c r="K326" i="14"/>
  <c r="J326" i="14"/>
  <c r="I326" i="14"/>
  <c r="H326" i="14"/>
  <c r="G326" i="14"/>
  <c r="F326" i="14"/>
  <c r="E326" i="14"/>
  <c r="D326" i="14"/>
  <c r="C326" i="14"/>
  <c r="B326" i="14"/>
  <c r="K325" i="14"/>
  <c r="J325" i="14"/>
  <c r="I325" i="14"/>
  <c r="H325" i="14"/>
  <c r="G325" i="14"/>
  <c r="F325" i="14"/>
  <c r="E325" i="14"/>
  <c r="D325" i="14"/>
  <c r="C325" i="14"/>
  <c r="B325" i="14"/>
  <c r="K324" i="14"/>
  <c r="J324" i="14"/>
  <c r="I324" i="14"/>
  <c r="H324" i="14"/>
  <c r="G324" i="14"/>
  <c r="F324" i="14"/>
  <c r="E324" i="14"/>
  <c r="D324" i="14"/>
  <c r="C324" i="14"/>
  <c r="B324" i="14"/>
  <c r="K323" i="14"/>
  <c r="J323" i="14"/>
  <c r="I323" i="14"/>
  <c r="H323" i="14"/>
  <c r="G323" i="14"/>
  <c r="F323" i="14"/>
  <c r="E323" i="14"/>
  <c r="D323" i="14"/>
  <c r="C323" i="14"/>
  <c r="B323" i="14"/>
  <c r="K322" i="14"/>
  <c r="J322" i="14"/>
  <c r="I322" i="14"/>
  <c r="H322" i="14"/>
  <c r="G322" i="14"/>
  <c r="F322" i="14"/>
  <c r="E322" i="14"/>
  <c r="D322" i="14"/>
  <c r="C322" i="14"/>
  <c r="B322" i="14"/>
  <c r="K321" i="14"/>
  <c r="J321" i="14"/>
  <c r="I321" i="14"/>
  <c r="H321" i="14"/>
  <c r="G321" i="14"/>
  <c r="F321" i="14"/>
  <c r="E321" i="14"/>
  <c r="D321" i="14"/>
  <c r="C321" i="14"/>
  <c r="B321" i="14"/>
  <c r="K320" i="14"/>
  <c r="J320" i="14"/>
  <c r="I320" i="14"/>
  <c r="H320" i="14"/>
  <c r="G320" i="14"/>
  <c r="F320" i="14"/>
  <c r="E320" i="14"/>
  <c r="D320" i="14"/>
  <c r="C320" i="14"/>
  <c r="B320" i="14"/>
  <c r="K319" i="14"/>
  <c r="J319" i="14"/>
  <c r="I319" i="14"/>
  <c r="H319" i="14"/>
  <c r="G319" i="14"/>
  <c r="F319" i="14"/>
  <c r="E319" i="14"/>
  <c r="D319" i="14"/>
  <c r="C319" i="14"/>
  <c r="B319" i="14"/>
  <c r="K318" i="14"/>
  <c r="J318" i="14"/>
  <c r="I318" i="14"/>
  <c r="H318" i="14"/>
  <c r="G318" i="14"/>
  <c r="F318" i="14"/>
  <c r="E318" i="14"/>
  <c r="D318" i="14"/>
  <c r="C318" i="14"/>
  <c r="B318" i="14"/>
  <c r="K317" i="14"/>
  <c r="J317" i="14"/>
  <c r="I317" i="14"/>
  <c r="H317" i="14"/>
  <c r="G317" i="14"/>
  <c r="F317" i="14"/>
  <c r="E317" i="14"/>
  <c r="D317" i="14"/>
  <c r="C317" i="14"/>
  <c r="B317" i="14"/>
  <c r="K316" i="14"/>
  <c r="J316" i="14"/>
  <c r="I316" i="14"/>
  <c r="H316" i="14"/>
  <c r="G316" i="14"/>
  <c r="F316" i="14"/>
  <c r="E316" i="14"/>
  <c r="D316" i="14"/>
  <c r="C316" i="14"/>
  <c r="B316" i="14"/>
  <c r="K315" i="14"/>
  <c r="J315" i="14"/>
  <c r="I315" i="14"/>
  <c r="H315" i="14"/>
  <c r="G315" i="14"/>
  <c r="F315" i="14"/>
  <c r="E315" i="14"/>
  <c r="D315" i="14"/>
  <c r="C315" i="14"/>
  <c r="B315" i="14"/>
  <c r="K314" i="14"/>
  <c r="J314" i="14"/>
  <c r="I314" i="14"/>
  <c r="H314" i="14"/>
  <c r="G314" i="14"/>
  <c r="F314" i="14"/>
  <c r="E314" i="14"/>
  <c r="D314" i="14"/>
  <c r="C314" i="14"/>
  <c r="B314" i="14"/>
  <c r="K313" i="14"/>
  <c r="J313" i="14"/>
  <c r="I313" i="14"/>
  <c r="H313" i="14"/>
  <c r="G313" i="14"/>
  <c r="F313" i="14"/>
  <c r="E313" i="14"/>
  <c r="D313" i="14"/>
  <c r="C313" i="14"/>
  <c r="B313" i="14"/>
  <c r="K312" i="14"/>
  <c r="J312" i="14"/>
  <c r="I312" i="14"/>
  <c r="H312" i="14"/>
  <c r="G312" i="14"/>
  <c r="F312" i="14"/>
  <c r="E312" i="14"/>
  <c r="D312" i="14"/>
  <c r="C312" i="14"/>
  <c r="B312" i="14"/>
  <c r="K311" i="14"/>
  <c r="J311" i="14"/>
  <c r="I311" i="14"/>
  <c r="H311" i="14"/>
  <c r="G311" i="14"/>
  <c r="F311" i="14"/>
  <c r="E311" i="14"/>
  <c r="D311" i="14"/>
  <c r="C311" i="14"/>
  <c r="B311" i="14"/>
  <c r="K310" i="14"/>
  <c r="J310" i="14"/>
  <c r="I310" i="14"/>
  <c r="H310" i="14"/>
  <c r="G310" i="14"/>
  <c r="F310" i="14"/>
  <c r="E310" i="14"/>
  <c r="D310" i="14"/>
  <c r="C310" i="14"/>
  <c r="B310" i="14"/>
  <c r="K309" i="14"/>
  <c r="J309" i="14"/>
  <c r="I309" i="14"/>
  <c r="H309" i="14"/>
  <c r="G309" i="14"/>
  <c r="F309" i="14"/>
  <c r="E309" i="14"/>
  <c r="D309" i="14"/>
  <c r="C309" i="14"/>
  <c r="B309" i="14"/>
  <c r="K308" i="14"/>
  <c r="J308" i="14"/>
  <c r="I308" i="14"/>
  <c r="H308" i="14"/>
  <c r="G308" i="14"/>
  <c r="F308" i="14"/>
  <c r="E308" i="14"/>
  <c r="D308" i="14"/>
  <c r="C308" i="14"/>
  <c r="B308" i="14"/>
  <c r="K307" i="14"/>
  <c r="J307" i="14"/>
  <c r="I307" i="14"/>
  <c r="H307" i="14"/>
  <c r="G307" i="14"/>
  <c r="F307" i="14"/>
  <c r="E307" i="14"/>
  <c r="D307" i="14"/>
  <c r="C307" i="14"/>
  <c r="B307" i="14"/>
  <c r="K306" i="14"/>
  <c r="J306" i="14"/>
  <c r="I306" i="14"/>
  <c r="H306" i="14"/>
  <c r="G306" i="14"/>
  <c r="F306" i="14"/>
  <c r="E306" i="14"/>
  <c r="D306" i="14"/>
  <c r="C306" i="14"/>
  <c r="B306" i="14"/>
  <c r="K305" i="14"/>
  <c r="J305" i="14"/>
  <c r="I305" i="14"/>
  <c r="H305" i="14"/>
  <c r="G305" i="14"/>
  <c r="F305" i="14"/>
  <c r="E305" i="14"/>
  <c r="D305" i="14"/>
  <c r="C305" i="14"/>
  <c r="B305" i="14"/>
  <c r="K304" i="14"/>
  <c r="J304" i="14"/>
  <c r="I304" i="14"/>
  <c r="H304" i="14"/>
  <c r="G304" i="14"/>
  <c r="F304" i="14"/>
  <c r="E304" i="14"/>
  <c r="D304" i="14"/>
  <c r="C304" i="14"/>
  <c r="B304" i="14"/>
  <c r="K303" i="14"/>
  <c r="J303" i="14"/>
  <c r="I303" i="14"/>
  <c r="H303" i="14"/>
  <c r="G303" i="14"/>
  <c r="F303" i="14"/>
  <c r="E303" i="14"/>
  <c r="D303" i="14"/>
  <c r="C303" i="14"/>
  <c r="B303" i="14"/>
  <c r="K302" i="14"/>
  <c r="J302" i="14"/>
  <c r="I302" i="14"/>
  <c r="H302" i="14"/>
  <c r="G302" i="14"/>
  <c r="F302" i="14"/>
  <c r="E302" i="14"/>
  <c r="D302" i="14"/>
  <c r="C302" i="14"/>
  <c r="B302" i="14"/>
  <c r="K301" i="14"/>
  <c r="J301" i="14"/>
  <c r="I301" i="14"/>
  <c r="H301" i="14"/>
  <c r="G301" i="14"/>
  <c r="F301" i="14"/>
  <c r="E301" i="14"/>
  <c r="D301" i="14"/>
  <c r="C301" i="14"/>
  <c r="B301" i="14"/>
  <c r="K300" i="14"/>
  <c r="J300" i="14"/>
  <c r="I300" i="14"/>
  <c r="H300" i="14"/>
  <c r="G300" i="14"/>
  <c r="F300" i="14"/>
  <c r="E300" i="14"/>
  <c r="D300" i="14"/>
  <c r="C300" i="14"/>
  <c r="B300" i="14"/>
  <c r="K299" i="14"/>
  <c r="J299" i="14"/>
  <c r="I299" i="14"/>
  <c r="H299" i="14"/>
  <c r="G299" i="14"/>
  <c r="F299" i="14"/>
  <c r="E299" i="14"/>
  <c r="D299" i="14"/>
  <c r="C299" i="14"/>
  <c r="B299" i="14"/>
  <c r="K298" i="14"/>
  <c r="J298" i="14"/>
  <c r="I298" i="14"/>
  <c r="H298" i="14"/>
  <c r="G298" i="14"/>
  <c r="F298" i="14"/>
  <c r="E298" i="14"/>
  <c r="D298" i="14"/>
  <c r="C298" i="14"/>
  <c r="B298" i="14"/>
  <c r="K297" i="14"/>
  <c r="J297" i="14"/>
  <c r="I297" i="14"/>
  <c r="H297" i="14"/>
  <c r="G297" i="14"/>
  <c r="F297" i="14"/>
  <c r="E297" i="14"/>
  <c r="D297" i="14"/>
  <c r="C297" i="14"/>
  <c r="B297" i="14"/>
  <c r="K296" i="14"/>
  <c r="J296" i="14"/>
  <c r="I296" i="14"/>
  <c r="H296" i="14"/>
  <c r="G296" i="14"/>
  <c r="F296" i="14"/>
  <c r="E296" i="14"/>
  <c r="D296" i="14"/>
  <c r="C296" i="14"/>
  <c r="B296" i="14"/>
  <c r="K295" i="14"/>
  <c r="J295" i="14"/>
  <c r="I295" i="14"/>
  <c r="H295" i="14"/>
  <c r="G295" i="14"/>
  <c r="F295" i="14"/>
  <c r="E295" i="14"/>
  <c r="D295" i="14"/>
  <c r="C295" i="14"/>
  <c r="B295" i="14"/>
  <c r="K294" i="14"/>
  <c r="J294" i="14"/>
  <c r="I294" i="14"/>
  <c r="H294" i="14"/>
  <c r="G294" i="14"/>
  <c r="F294" i="14"/>
  <c r="E294" i="14"/>
  <c r="D294" i="14"/>
  <c r="C294" i="14"/>
  <c r="B294" i="14"/>
  <c r="K293" i="14"/>
  <c r="J293" i="14"/>
  <c r="I293" i="14"/>
  <c r="H293" i="14"/>
  <c r="G293" i="14"/>
  <c r="F293" i="14"/>
  <c r="E293" i="14"/>
  <c r="D293" i="14"/>
  <c r="C293" i="14"/>
  <c r="B293" i="14"/>
  <c r="K292" i="14"/>
  <c r="J292" i="14"/>
  <c r="I292" i="14"/>
  <c r="H292" i="14"/>
  <c r="G292" i="14"/>
  <c r="F292" i="14"/>
  <c r="E292" i="14"/>
  <c r="D292" i="14"/>
  <c r="C292" i="14"/>
  <c r="B292" i="14"/>
  <c r="K291" i="14"/>
  <c r="J291" i="14"/>
  <c r="I291" i="14"/>
  <c r="H291" i="14"/>
  <c r="G291" i="14"/>
  <c r="F291" i="14"/>
  <c r="E291" i="14"/>
  <c r="D291" i="14"/>
  <c r="C291" i="14"/>
  <c r="B291" i="14"/>
  <c r="K290" i="14"/>
  <c r="J290" i="14"/>
  <c r="I290" i="14"/>
  <c r="H290" i="14"/>
  <c r="G290" i="14"/>
  <c r="F290" i="14"/>
  <c r="E290" i="14"/>
  <c r="D290" i="14"/>
  <c r="C290" i="14"/>
  <c r="B290" i="14"/>
  <c r="K289" i="14"/>
  <c r="J289" i="14"/>
  <c r="I289" i="14"/>
  <c r="H289" i="14"/>
  <c r="G289" i="14"/>
  <c r="F289" i="14"/>
  <c r="E289" i="14"/>
  <c r="D289" i="14"/>
  <c r="C289" i="14"/>
  <c r="B289" i="14"/>
  <c r="K288" i="14"/>
  <c r="J288" i="14"/>
  <c r="I288" i="14"/>
  <c r="H288" i="14"/>
  <c r="G288" i="14"/>
  <c r="F288" i="14"/>
  <c r="E288" i="14"/>
  <c r="D288" i="14"/>
  <c r="C288" i="14"/>
  <c r="B288" i="14"/>
  <c r="K287" i="14"/>
  <c r="J287" i="14"/>
  <c r="I287" i="14"/>
  <c r="H287" i="14"/>
  <c r="G287" i="14"/>
  <c r="F287" i="14"/>
  <c r="E287" i="14"/>
  <c r="D287" i="14"/>
  <c r="C287" i="14"/>
  <c r="B287" i="14"/>
  <c r="K286" i="14"/>
  <c r="J286" i="14"/>
  <c r="I286" i="14"/>
  <c r="H286" i="14"/>
  <c r="G286" i="14"/>
  <c r="F286" i="14"/>
  <c r="E286" i="14"/>
  <c r="D286" i="14"/>
  <c r="C286" i="14"/>
  <c r="B286" i="14"/>
  <c r="K285" i="14"/>
  <c r="J285" i="14"/>
  <c r="I285" i="14"/>
  <c r="H285" i="14"/>
  <c r="G285" i="14"/>
  <c r="F285" i="14"/>
  <c r="E285" i="14"/>
  <c r="D285" i="14"/>
  <c r="C285" i="14"/>
  <c r="B285" i="14"/>
  <c r="K284" i="14"/>
  <c r="J284" i="14"/>
  <c r="I284" i="14"/>
  <c r="H284" i="14"/>
  <c r="G284" i="14"/>
  <c r="F284" i="14"/>
  <c r="E284" i="14"/>
  <c r="D284" i="14"/>
  <c r="C284" i="14"/>
  <c r="B284" i="14"/>
  <c r="K283" i="14"/>
  <c r="J283" i="14"/>
  <c r="I283" i="14"/>
  <c r="H283" i="14"/>
  <c r="G283" i="14"/>
  <c r="F283" i="14"/>
  <c r="E283" i="14"/>
  <c r="D283" i="14"/>
  <c r="C283" i="14"/>
  <c r="B283" i="14"/>
  <c r="K282" i="14"/>
  <c r="J282" i="14"/>
  <c r="I282" i="14"/>
  <c r="H282" i="14"/>
  <c r="G282" i="14"/>
  <c r="F282" i="14"/>
  <c r="E282" i="14"/>
  <c r="D282" i="14"/>
  <c r="C282" i="14"/>
  <c r="B282" i="14"/>
  <c r="K281" i="14"/>
  <c r="J281" i="14"/>
  <c r="I281" i="14"/>
  <c r="H281" i="14"/>
  <c r="G281" i="14"/>
  <c r="F281" i="14"/>
  <c r="E281" i="14"/>
  <c r="D281" i="14"/>
  <c r="C281" i="14"/>
  <c r="B281" i="14"/>
  <c r="K280" i="14"/>
  <c r="J280" i="14"/>
  <c r="I280" i="14"/>
  <c r="H280" i="14"/>
  <c r="G280" i="14"/>
  <c r="F280" i="14"/>
  <c r="E280" i="14"/>
  <c r="D280" i="14"/>
  <c r="C280" i="14"/>
  <c r="B280" i="14"/>
  <c r="K279" i="14"/>
  <c r="J279" i="14"/>
  <c r="I279" i="14"/>
  <c r="H279" i="14"/>
  <c r="G279" i="14"/>
  <c r="F279" i="14"/>
  <c r="E279" i="14"/>
  <c r="D279" i="14"/>
  <c r="C279" i="14"/>
  <c r="B279" i="14"/>
  <c r="K278" i="14"/>
  <c r="J278" i="14"/>
  <c r="I278" i="14"/>
  <c r="H278" i="14"/>
  <c r="G278" i="14"/>
  <c r="F278" i="14"/>
  <c r="E278" i="14"/>
  <c r="D278" i="14"/>
  <c r="C278" i="14"/>
  <c r="B278" i="14"/>
  <c r="K277" i="14"/>
  <c r="J277" i="14"/>
  <c r="I277" i="14"/>
  <c r="H277" i="14"/>
  <c r="G277" i="14"/>
  <c r="F277" i="14"/>
  <c r="E277" i="14"/>
  <c r="D277" i="14"/>
  <c r="C277" i="14"/>
  <c r="B277" i="14"/>
  <c r="K276" i="14"/>
  <c r="J276" i="14"/>
  <c r="I276" i="14"/>
  <c r="H276" i="14"/>
  <c r="G276" i="14"/>
  <c r="F276" i="14"/>
  <c r="E276" i="14"/>
  <c r="D276" i="14"/>
  <c r="C276" i="14"/>
  <c r="B276" i="14"/>
  <c r="K275" i="14"/>
  <c r="J275" i="14"/>
  <c r="I275" i="14"/>
  <c r="H275" i="14"/>
  <c r="G275" i="14"/>
  <c r="F275" i="14"/>
  <c r="E275" i="14"/>
  <c r="D275" i="14"/>
  <c r="C275" i="14"/>
  <c r="B275" i="14"/>
  <c r="K274" i="14"/>
  <c r="J274" i="14"/>
  <c r="I274" i="14"/>
  <c r="H274" i="14"/>
  <c r="G274" i="14"/>
  <c r="F274" i="14"/>
  <c r="E274" i="14"/>
  <c r="D274" i="14"/>
  <c r="C274" i="14"/>
  <c r="B274" i="14"/>
  <c r="K273" i="14"/>
  <c r="J273" i="14"/>
  <c r="I273" i="14"/>
  <c r="H273" i="14"/>
  <c r="G273" i="14"/>
  <c r="F273" i="14"/>
  <c r="E273" i="14"/>
  <c r="D273" i="14"/>
  <c r="C273" i="14"/>
  <c r="B273" i="14"/>
  <c r="K272" i="14"/>
  <c r="J272" i="14"/>
  <c r="I272" i="14"/>
  <c r="H272" i="14"/>
  <c r="G272" i="14"/>
  <c r="F272" i="14"/>
  <c r="E272" i="14"/>
  <c r="D272" i="14"/>
  <c r="C272" i="14"/>
  <c r="B272" i="14"/>
  <c r="K271" i="14"/>
  <c r="J271" i="14"/>
  <c r="I271" i="14"/>
  <c r="H271" i="14"/>
  <c r="G271" i="14"/>
  <c r="F271" i="14"/>
  <c r="E271" i="14"/>
  <c r="D271" i="14"/>
  <c r="C271" i="14"/>
  <c r="B271" i="14"/>
  <c r="K270" i="14"/>
  <c r="J270" i="14"/>
  <c r="I270" i="14"/>
  <c r="H270" i="14"/>
  <c r="G270" i="14"/>
  <c r="F270" i="14"/>
  <c r="E270" i="14"/>
  <c r="D270" i="14"/>
  <c r="C270" i="14"/>
  <c r="B270" i="14"/>
  <c r="K269" i="14"/>
  <c r="J269" i="14"/>
  <c r="I269" i="14"/>
  <c r="H269" i="14"/>
  <c r="G269" i="14"/>
  <c r="F269" i="14"/>
  <c r="E269" i="14"/>
  <c r="D269" i="14"/>
  <c r="C269" i="14"/>
  <c r="B269" i="14"/>
  <c r="K268" i="14"/>
  <c r="J268" i="14"/>
  <c r="I268" i="14"/>
  <c r="H268" i="14"/>
  <c r="G268" i="14"/>
  <c r="F268" i="14"/>
  <c r="E268" i="14"/>
  <c r="D268" i="14"/>
  <c r="C268" i="14"/>
  <c r="B268" i="14"/>
  <c r="K267" i="14"/>
  <c r="J267" i="14"/>
  <c r="I267" i="14"/>
  <c r="H267" i="14"/>
  <c r="G267" i="14"/>
  <c r="F267" i="14"/>
  <c r="E267" i="14"/>
  <c r="D267" i="14"/>
  <c r="C267" i="14"/>
  <c r="B267" i="14"/>
  <c r="K266" i="14"/>
  <c r="J266" i="14"/>
  <c r="I266" i="14"/>
  <c r="H266" i="14"/>
  <c r="G266" i="14"/>
  <c r="F266" i="14"/>
  <c r="E266" i="14"/>
  <c r="D266" i="14"/>
  <c r="C266" i="14"/>
  <c r="B266" i="14"/>
  <c r="K265" i="14"/>
  <c r="J265" i="14"/>
  <c r="I265" i="14"/>
  <c r="H265" i="14"/>
  <c r="G265" i="14"/>
  <c r="F265" i="14"/>
  <c r="E265" i="14"/>
  <c r="D265" i="14"/>
  <c r="C265" i="14"/>
  <c r="B265" i="14"/>
  <c r="K264" i="14"/>
  <c r="J264" i="14"/>
  <c r="I264" i="14"/>
  <c r="H264" i="14"/>
  <c r="G264" i="14"/>
  <c r="F264" i="14"/>
  <c r="E264" i="14"/>
  <c r="D264" i="14"/>
  <c r="C264" i="14"/>
  <c r="B264" i="14"/>
  <c r="K263" i="14"/>
  <c r="J263" i="14"/>
  <c r="I263" i="14"/>
  <c r="H263" i="14"/>
  <c r="G263" i="14"/>
  <c r="F263" i="14"/>
  <c r="E263" i="14"/>
  <c r="D263" i="14"/>
  <c r="C263" i="14"/>
  <c r="B263" i="14"/>
  <c r="K262" i="14"/>
  <c r="J262" i="14"/>
  <c r="I262" i="14"/>
  <c r="H262" i="14"/>
  <c r="G262" i="14"/>
  <c r="F262" i="14"/>
  <c r="E262" i="14"/>
  <c r="D262" i="14"/>
  <c r="C262" i="14"/>
  <c r="B262" i="14"/>
  <c r="K261" i="14"/>
  <c r="J261" i="14"/>
  <c r="I261" i="14"/>
  <c r="H261" i="14"/>
  <c r="G261" i="14"/>
  <c r="F261" i="14"/>
  <c r="E261" i="14"/>
  <c r="D261" i="14"/>
  <c r="C261" i="14"/>
  <c r="B261" i="14"/>
  <c r="K260" i="14"/>
  <c r="J260" i="14"/>
  <c r="I260" i="14"/>
  <c r="H260" i="14"/>
  <c r="G260" i="14"/>
  <c r="F260" i="14"/>
  <c r="E260" i="14"/>
  <c r="D260" i="14"/>
  <c r="C260" i="14"/>
  <c r="B260" i="14"/>
  <c r="K259" i="14"/>
  <c r="J259" i="14"/>
  <c r="I259" i="14"/>
  <c r="H259" i="14"/>
  <c r="G259" i="14"/>
  <c r="F259" i="14"/>
  <c r="E259" i="14"/>
  <c r="D259" i="14"/>
  <c r="C259" i="14"/>
  <c r="B259" i="14"/>
  <c r="K258" i="14"/>
  <c r="J258" i="14"/>
  <c r="I258" i="14"/>
  <c r="H258" i="14"/>
  <c r="G258" i="14"/>
  <c r="F258" i="14"/>
  <c r="E258" i="14"/>
  <c r="D258" i="14"/>
  <c r="C258" i="14"/>
  <c r="B258" i="14"/>
  <c r="K257" i="14"/>
  <c r="J257" i="14"/>
  <c r="I257" i="14"/>
  <c r="H257" i="14"/>
  <c r="G257" i="14"/>
  <c r="F257" i="14"/>
  <c r="E257" i="14"/>
  <c r="D257" i="14"/>
  <c r="C257" i="14"/>
  <c r="B257" i="14"/>
  <c r="K256" i="14"/>
  <c r="J256" i="14"/>
  <c r="I256" i="14"/>
  <c r="H256" i="14"/>
  <c r="G256" i="14"/>
  <c r="F256" i="14"/>
  <c r="E256" i="14"/>
  <c r="D256" i="14"/>
  <c r="C256" i="14"/>
  <c r="B256" i="14"/>
  <c r="K255" i="14"/>
  <c r="J255" i="14"/>
  <c r="I255" i="14"/>
  <c r="H255" i="14"/>
  <c r="G255" i="14"/>
  <c r="F255" i="14"/>
  <c r="E255" i="14"/>
  <c r="D255" i="14"/>
  <c r="C255" i="14"/>
  <c r="B255" i="14"/>
  <c r="K254" i="14"/>
  <c r="J254" i="14"/>
  <c r="I254" i="14"/>
  <c r="H254" i="14"/>
  <c r="G254" i="14"/>
  <c r="F254" i="14"/>
  <c r="E254" i="14"/>
  <c r="D254" i="14"/>
  <c r="C254" i="14"/>
  <c r="B254" i="14"/>
  <c r="K253" i="14"/>
  <c r="J253" i="14"/>
  <c r="I253" i="14"/>
  <c r="H253" i="14"/>
  <c r="G253" i="14"/>
  <c r="F253" i="14"/>
  <c r="E253" i="14"/>
  <c r="D253" i="14"/>
  <c r="C253" i="14"/>
  <c r="B253" i="14"/>
  <c r="K252" i="14"/>
  <c r="J252" i="14"/>
  <c r="I252" i="14"/>
  <c r="H252" i="14"/>
  <c r="G252" i="14"/>
  <c r="F252" i="14"/>
  <c r="E252" i="14"/>
  <c r="D252" i="14"/>
  <c r="C252" i="14"/>
  <c r="B252" i="14"/>
  <c r="K251" i="14"/>
  <c r="J251" i="14"/>
  <c r="I251" i="14"/>
  <c r="H251" i="14"/>
  <c r="G251" i="14"/>
  <c r="F251" i="14"/>
  <c r="E251" i="14"/>
  <c r="D251" i="14"/>
  <c r="C251" i="14"/>
  <c r="B251" i="14"/>
  <c r="K250" i="14"/>
  <c r="J250" i="14"/>
  <c r="I250" i="14"/>
  <c r="H250" i="14"/>
  <c r="G250" i="14"/>
  <c r="F250" i="14"/>
  <c r="E250" i="14"/>
  <c r="D250" i="14"/>
  <c r="C250" i="14"/>
  <c r="B250" i="14"/>
  <c r="K249" i="14"/>
  <c r="J249" i="14"/>
  <c r="I249" i="14"/>
  <c r="H249" i="14"/>
  <c r="G249" i="14"/>
  <c r="F249" i="14"/>
  <c r="E249" i="14"/>
  <c r="D249" i="14"/>
  <c r="C249" i="14"/>
  <c r="B249" i="14"/>
  <c r="K248" i="14"/>
  <c r="J248" i="14"/>
  <c r="I248" i="14"/>
  <c r="H248" i="14"/>
  <c r="G248" i="14"/>
  <c r="F248" i="14"/>
  <c r="E248" i="14"/>
  <c r="D248" i="14"/>
  <c r="C248" i="14"/>
  <c r="B248" i="14"/>
  <c r="K247" i="14"/>
  <c r="J247" i="14"/>
  <c r="I247" i="14"/>
  <c r="H247" i="14"/>
  <c r="G247" i="14"/>
  <c r="F247" i="14"/>
  <c r="E247" i="14"/>
  <c r="D247" i="14"/>
  <c r="C247" i="14"/>
  <c r="B247" i="14"/>
  <c r="K246" i="14"/>
  <c r="J246" i="14"/>
  <c r="I246" i="14"/>
  <c r="H246" i="14"/>
  <c r="G246" i="14"/>
  <c r="F246" i="14"/>
  <c r="E246" i="14"/>
  <c r="D246" i="14"/>
  <c r="C246" i="14"/>
  <c r="B246" i="14"/>
  <c r="K245" i="14"/>
  <c r="J245" i="14"/>
  <c r="I245" i="14"/>
  <c r="H245" i="14"/>
  <c r="G245" i="14"/>
  <c r="F245" i="14"/>
  <c r="E245" i="14"/>
  <c r="D245" i="14"/>
  <c r="C245" i="14"/>
  <c r="B245" i="14"/>
  <c r="K244" i="14"/>
  <c r="J244" i="14"/>
  <c r="I244" i="14"/>
  <c r="H244" i="14"/>
  <c r="G244" i="14"/>
  <c r="F244" i="14"/>
  <c r="E244" i="14"/>
  <c r="D244" i="14"/>
  <c r="C244" i="14"/>
  <c r="B244" i="14"/>
  <c r="K243" i="14"/>
  <c r="J243" i="14"/>
  <c r="I243" i="14"/>
  <c r="H243" i="14"/>
  <c r="G243" i="14"/>
  <c r="F243" i="14"/>
  <c r="E243" i="14"/>
  <c r="D243" i="14"/>
  <c r="C243" i="14"/>
  <c r="B243" i="14"/>
  <c r="K242" i="14"/>
  <c r="J242" i="14"/>
  <c r="I242" i="14"/>
  <c r="H242" i="14"/>
  <c r="G242" i="14"/>
  <c r="F242" i="14"/>
  <c r="E242" i="14"/>
  <c r="D242" i="14"/>
  <c r="C242" i="14"/>
  <c r="B242" i="14"/>
  <c r="K241" i="14"/>
  <c r="J241" i="14"/>
  <c r="I241" i="14"/>
  <c r="H241" i="14"/>
  <c r="G241" i="14"/>
  <c r="F241" i="14"/>
  <c r="E241" i="14"/>
  <c r="D241" i="14"/>
  <c r="C241" i="14"/>
  <c r="B241" i="14"/>
  <c r="K240" i="14"/>
  <c r="J240" i="14"/>
  <c r="I240" i="14"/>
  <c r="H240" i="14"/>
  <c r="G240" i="14"/>
  <c r="F240" i="14"/>
  <c r="E240" i="14"/>
  <c r="D240" i="14"/>
  <c r="C240" i="14"/>
  <c r="B240" i="14"/>
  <c r="K239" i="14"/>
  <c r="J239" i="14"/>
  <c r="I239" i="14"/>
  <c r="H239" i="14"/>
  <c r="G239" i="14"/>
  <c r="F239" i="14"/>
  <c r="E239" i="14"/>
  <c r="D239" i="14"/>
  <c r="C239" i="14"/>
  <c r="B239" i="14"/>
  <c r="K238" i="14"/>
  <c r="J238" i="14"/>
  <c r="I238" i="14"/>
  <c r="H238" i="14"/>
  <c r="G238" i="14"/>
  <c r="F238" i="14"/>
  <c r="E238" i="14"/>
  <c r="D238" i="14"/>
  <c r="C238" i="14"/>
  <c r="B238" i="14"/>
  <c r="K237" i="14"/>
  <c r="J237" i="14"/>
  <c r="I237" i="14"/>
  <c r="H237" i="14"/>
  <c r="G237" i="14"/>
  <c r="F237" i="14"/>
  <c r="E237" i="14"/>
  <c r="D237" i="14"/>
  <c r="C237" i="14"/>
  <c r="B237" i="14"/>
  <c r="K236" i="14"/>
  <c r="J236" i="14"/>
  <c r="I236" i="14"/>
  <c r="H236" i="14"/>
  <c r="G236" i="14"/>
  <c r="F236" i="14"/>
  <c r="E236" i="14"/>
  <c r="D236" i="14"/>
  <c r="C236" i="14"/>
  <c r="B236" i="14"/>
  <c r="K235" i="14"/>
  <c r="J235" i="14"/>
  <c r="I235" i="14"/>
  <c r="H235" i="14"/>
  <c r="G235" i="14"/>
  <c r="F235" i="14"/>
  <c r="E235" i="14"/>
  <c r="D235" i="14"/>
  <c r="C235" i="14"/>
  <c r="B235" i="14"/>
  <c r="K234" i="14"/>
  <c r="J234" i="14"/>
  <c r="I234" i="14"/>
  <c r="H234" i="14"/>
  <c r="G234" i="14"/>
  <c r="F234" i="14"/>
  <c r="E234" i="14"/>
  <c r="D234" i="14"/>
  <c r="C234" i="14"/>
  <c r="B234" i="14"/>
  <c r="K233" i="14"/>
  <c r="J233" i="14"/>
  <c r="I233" i="14"/>
  <c r="H233" i="14"/>
  <c r="G233" i="14"/>
  <c r="F233" i="14"/>
  <c r="E233" i="14"/>
  <c r="D233" i="14"/>
  <c r="C233" i="14"/>
  <c r="B233" i="14"/>
  <c r="K232" i="14"/>
  <c r="J232" i="14"/>
  <c r="I232" i="14"/>
  <c r="H232" i="14"/>
  <c r="G232" i="14"/>
  <c r="F232" i="14"/>
  <c r="E232" i="14"/>
  <c r="D232" i="14"/>
  <c r="C232" i="14"/>
  <c r="B232" i="14"/>
  <c r="K231" i="14"/>
  <c r="J231" i="14"/>
  <c r="I231" i="14"/>
  <c r="H231" i="14"/>
  <c r="G231" i="14"/>
  <c r="F231" i="14"/>
  <c r="E231" i="14"/>
  <c r="D231" i="14"/>
  <c r="C231" i="14"/>
  <c r="B231" i="14"/>
  <c r="K230" i="14"/>
  <c r="J230" i="14"/>
  <c r="I230" i="14"/>
  <c r="H230" i="14"/>
  <c r="G230" i="14"/>
  <c r="F230" i="14"/>
  <c r="E230" i="14"/>
  <c r="D230" i="14"/>
  <c r="C230" i="14"/>
  <c r="B230" i="14"/>
  <c r="K229" i="14"/>
  <c r="J229" i="14"/>
  <c r="I229" i="14"/>
  <c r="H229" i="14"/>
  <c r="G229" i="14"/>
  <c r="F229" i="14"/>
  <c r="E229" i="14"/>
  <c r="D229" i="14"/>
  <c r="C229" i="14"/>
  <c r="B229" i="14"/>
  <c r="K228" i="14"/>
  <c r="J228" i="14"/>
  <c r="I228" i="14"/>
  <c r="H228" i="14"/>
  <c r="G228" i="14"/>
  <c r="F228" i="14"/>
  <c r="E228" i="14"/>
  <c r="D228" i="14"/>
  <c r="C228" i="14"/>
  <c r="B228" i="14"/>
  <c r="K227" i="14"/>
  <c r="J227" i="14"/>
  <c r="I227" i="14"/>
  <c r="H227" i="14"/>
  <c r="G227" i="14"/>
  <c r="F227" i="14"/>
  <c r="E227" i="14"/>
  <c r="D227" i="14"/>
  <c r="C227" i="14"/>
  <c r="B227" i="14"/>
  <c r="K226" i="14"/>
  <c r="J226" i="14"/>
  <c r="I226" i="14"/>
  <c r="H226" i="14"/>
  <c r="G226" i="14"/>
  <c r="F226" i="14"/>
  <c r="E226" i="14"/>
  <c r="D226" i="14"/>
  <c r="C226" i="14"/>
  <c r="B226" i="14"/>
  <c r="K225" i="14"/>
  <c r="J225" i="14"/>
  <c r="I225" i="14"/>
  <c r="H225" i="14"/>
  <c r="G225" i="14"/>
  <c r="F225" i="14"/>
  <c r="E225" i="14"/>
  <c r="D225" i="14"/>
  <c r="C225" i="14"/>
  <c r="B225" i="14"/>
  <c r="K224" i="14"/>
  <c r="J224" i="14"/>
  <c r="I224" i="14"/>
  <c r="H224" i="14"/>
  <c r="G224" i="14"/>
  <c r="F224" i="14"/>
  <c r="E224" i="14"/>
  <c r="D224" i="14"/>
  <c r="C224" i="14"/>
  <c r="B224" i="14"/>
  <c r="K223" i="14"/>
  <c r="J223" i="14"/>
  <c r="I223" i="14"/>
  <c r="H223" i="14"/>
  <c r="G223" i="14"/>
  <c r="F223" i="14"/>
  <c r="E223" i="14"/>
  <c r="D223" i="14"/>
  <c r="C223" i="14"/>
  <c r="B223" i="14"/>
  <c r="K222" i="14"/>
  <c r="J222" i="14"/>
  <c r="I222" i="14"/>
  <c r="H222" i="14"/>
  <c r="G222" i="14"/>
  <c r="F222" i="14"/>
  <c r="E222" i="14"/>
  <c r="D222" i="14"/>
  <c r="C222" i="14"/>
  <c r="B222" i="14"/>
  <c r="K221" i="14"/>
  <c r="J221" i="14"/>
  <c r="I221" i="14"/>
  <c r="H221" i="14"/>
  <c r="G221" i="14"/>
  <c r="F221" i="14"/>
  <c r="E221" i="14"/>
  <c r="D221" i="14"/>
  <c r="C221" i="14"/>
  <c r="B221" i="14"/>
  <c r="K220" i="14"/>
  <c r="J220" i="14"/>
  <c r="I220" i="14"/>
  <c r="H220" i="14"/>
  <c r="G220" i="14"/>
  <c r="F220" i="14"/>
  <c r="E220" i="14"/>
  <c r="D220" i="14"/>
  <c r="C220" i="14"/>
  <c r="B220" i="14"/>
  <c r="K219" i="14"/>
  <c r="J219" i="14"/>
  <c r="I219" i="14"/>
  <c r="H219" i="14"/>
  <c r="G219" i="14"/>
  <c r="F219" i="14"/>
  <c r="E219" i="14"/>
  <c r="D219" i="14"/>
  <c r="C219" i="14"/>
  <c r="B219" i="14"/>
  <c r="K218" i="14"/>
  <c r="J218" i="14"/>
  <c r="I218" i="14"/>
  <c r="H218" i="14"/>
  <c r="G218" i="14"/>
  <c r="F218" i="14"/>
  <c r="E218" i="14"/>
  <c r="D218" i="14"/>
  <c r="C218" i="14"/>
  <c r="B218" i="14"/>
  <c r="K217" i="14"/>
  <c r="J217" i="14"/>
  <c r="I217" i="14"/>
  <c r="H217" i="14"/>
  <c r="G217" i="14"/>
  <c r="F217" i="14"/>
  <c r="E217" i="14"/>
  <c r="D217" i="14"/>
  <c r="C217" i="14"/>
  <c r="B217" i="14"/>
  <c r="K216" i="14"/>
  <c r="J216" i="14"/>
  <c r="I216" i="14"/>
  <c r="H216" i="14"/>
  <c r="G216" i="14"/>
  <c r="F216" i="14"/>
  <c r="E216" i="14"/>
  <c r="D216" i="14"/>
  <c r="C216" i="14"/>
  <c r="B216" i="14"/>
  <c r="K215" i="14"/>
  <c r="J215" i="14"/>
  <c r="I215" i="14"/>
  <c r="H215" i="14"/>
  <c r="G215" i="14"/>
  <c r="F215" i="14"/>
  <c r="E215" i="14"/>
  <c r="D215" i="14"/>
  <c r="C215" i="14"/>
  <c r="B215" i="14"/>
  <c r="K214" i="14"/>
  <c r="J214" i="14"/>
  <c r="I214" i="14"/>
  <c r="H214" i="14"/>
  <c r="G214" i="14"/>
  <c r="F214" i="14"/>
  <c r="E214" i="14"/>
  <c r="D214" i="14"/>
  <c r="C214" i="14"/>
  <c r="B214" i="14"/>
  <c r="K213" i="14"/>
  <c r="J213" i="14"/>
  <c r="I213" i="14"/>
  <c r="H213" i="14"/>
  <c r="G213" i="14"/>
  <c r="F213" i="14"/>
  <c r="E213" i="14"/>
  <c r="D213" i="14"/>
  <c r="C213" i="14"/>
  <c r="B213" i="14"/>
  <c r="K212" i="14"/>
  <c r="J212" i="14"/>
  <c r="I212" i="14"/>
  <c r="H212" i="14"/>
  <c r="G212" i="14"/>
  <c r="F212" i="14"/>
  <c r="E212" i="14"/>
  <c r="D212" i="14"/>
  <c r="C212" i="14"/>
  <c r="B212" i="14"/>
  <c r="K211" i="14"/>
  <c r="J211" i="14"/>
  <c r="I211" i="14"/>
  <c r="H211" i="14"/>
  <c r="G211" i="14"/>
  <c r="F211" i="14"/>
  <c r="E211" i="14"/>
  <c r="D211" i="14"/>
  <c r="C211" i="14"/>
  <c r="B211" i="14"/>
  <c r="K210" i="14"/>
  <c r="J210" i="14"/>
  <c r="I210" i="14"/>
  <c r="H210" i="14"/>
  <c r="G210" i="14"/>
  <c r="F210" i="14"/>
  <c r="E210" i="14"/>
  <c r="D210" i="14"/>
  <c r="C210" i="14"/>
  <c r="B210" i="14"/>
  <c r="K209" i="14"/>
  <c r="J209" i="14"/>
  <c r="I209" i="14"/>
  <c r="H209" i="14"/>
  <c r="G209" i="14"/>
  <c r="F209" i="14"/>
  <c r="E209" i="14"/>
  <c r="D209" i="14"/>
  <c r="C209" i="14"/>
  <c r="B209" i="14"/>
  <c r="K208" i="14"/>
  <c r="J208" i="14"/>
  <c r="I208" i="14"/>
  <c r="H208" i="14"/>
  <c r="G208" i="14"/>
  <c r="F208" i="14"/>
  <c r="E208" i="14"/>
  <c r="D208" i="14"/>
  <c r="C208" i="14"/>
  <c r="B208" i="14"/>
  <c r="K207" i="14"/>
  <c r="J207" i="14"/>
  <c r="I207" i="14"/>
  <c r="H207" i="14"/>
  <c r="G207" i="14"/>
  <c r="F207" i="14"/>
  <c r="E207" i="14"/>
  <c r="D207" i="14"/>
  <c r="C207" i="14"/>
  <c r="B207" i="14"/>
  <c r="K206" i="14"/>
  <c r="J206" i="14"/>
  <c r="I206" i="14"/>
  <c r="H206" i="14"/>
  <c r="G206" i="14"/>
  <c r="F206" i="14"/>
  <c r="E206" i="14"/>
  <c r="D206" i="14"/>
  <c r="C206" i="14"/>
  <c r="B206" i="14"/>
  <c r="K205" i="14"/>
  <c r="J205" i="14"/>
  <c r="I205" i="14"/>
  <c r="H205" i="14"/>
  <c r="G205" i="14"/>
  <c r="F205" i="14"/>
  <c r="E205" i="14"/>
  <c r="D205" i="14"/>
  <c r="C205" i="14"/>
  <c r="B205" i="14"/>
  <c r="K204" i="14"/>
  <c r="J204" i="14"/>
  <c r="I204" i="14"/>
  <c r="H204" i="14"/>
  <c r="G204" i="14"/>
  <c r="F204" i="14"/>
  <c r="E204" i="14"/>
  <c r="D204" i="14"/>
  <c r="C204" i="14"/>
  <c r="B204" i="14"/>
  <c r="K203" i="14"/>
  <c r="J203" i="14"/>
  <c r="I203" i="14"/>
  <c r="H203" i="14"/>
  <c r="G203" i="14"/>
  <c r="F203" i="14"/>
  <c r="E203" i="14"/>
  <c r="D203" i="14"/>
  <c r="C203" i="14"/>
  <c r="B203" i="14"/>
  <c r="K202" i="14"/>
  <c r="J202" i="14"/>
  <c r="I202" i="14"/>
  <c r="H202" i="14"/>
  <c r="G202" i="14"/>
  <c r="F202" i="14"/>
  <c r="E202" i="14"/>
  <c r="D202" i="14"/>
  <c r="C202" i="14"/>
  <c r="B202" i="14"/>
  <c r="K201" i="14"/>
  <c r="J201" i="14"/>
  <c r="I201" i="14"/>
  <c r="H201" i="14"/>
  <c r="G201" i="14"/>
  <c r="F201" i="14"/>
  <c r="E201" i="14"/>
  <c r="D201" i="14"/>
  <c r="C201" i="14"/>
  <c r="B201" i="14"/>
  <c r="K200" i="14"/>
  <c r="J200" i="14"/>
  <c r="I200" i="14"/>
  <c r="H200" i="14"/>
  <c r="G200" i="14"/>
  <c r="F200" i="14"/>
  <c r="E200" i="14"/>
  <c r="D200" i="14"/>
  <c r="C200" i="14"/>
  <c r="B200" i="14"/>
  <c r="K199" i="14"/>
  <c r="J199" i="14"/>
  <c r="I199" i="14"/>
  <c r="H199" i="14"/>
  <c r="G199" i="14"/>
  <c r="F199" i="14"/>
  <c r="E199" i="14"/>
  <c r="D199" i="14"/>
  <c r="C199" i="14"/>
  <c r="B199" i="14"/>
  <c r="K198" i="14"/>
  <c r="J198" i="14"/>
  <c r="I198" i="14"/>
  <c r="H198" i="14"/>
  <c r="G198" i="14"/>
  <c r="F198" i="14"/>
  <c r="E198" i="14"/>
  <c r="D198" i="14"/>
  <c r="C198" i="14"/>
  <c r="B198" i="14"/>
  <c r="K197" i="14"/>
  <c r="J197" i="14"/>
  <c r="I197" i="14"/>
  <c r="H197" i="14"/>
  <c r="G197" i="14"/>
  <c r="F197" i="14"/>
  <c r="E197" i="14"/>
  <c r="D197" i="14"/>
  <c r="C197" i="14"/>
  <c r="B197" i="14"/>
  <c r="K196" i="14"/>
  <c r="J196" i="14"/>
  <c r="I196" i="14"/>
  <c r="H196" i="14"/>
  <c r="G196" i="14"/>
  <c r="F196" i="14"/>
  <c r="E196" i="14"/>
  <c r="D196" i="14"/>
  <c r="C196" i="14"/>
  <c r="B196" i="14"/>
  <c r="K195" i="14"/>
  <c r="J195" i="14"/>
  <c r="I195" i="14"/>
  <c r="H195" i="14"/>
  <c r="G195" i="14"/>
  <c r="F195" i="14"/>
  <c r="E195" i="14"/>
  <c r="D195" i="14"/>
  <c r="C195" i="14"/>
  <c r="B195" i="14"/>
  <c r="K194" i="14"/>
  <c r="J194" i="14"/>
  <c r="I194" i="14"/>
  <c r="H194" i="14"/>
  <c r="G194" i="14"/>
  <c r="F194" i="14"/>
  <c r="E194" i="14"/>
  <c r="D194" i="14"/>
  <c r="C194" i="14"/>
  <c r="B194" i="14"/>
  <c r="K193" i="14"/>
  <c r="J193" i="14"/>
  <c r="I193" i="14"/>
  <c r="H193" i="14"/>
  <c r="G193" i="14"/>
  <c r="F193" i="14"/>
  <c r="E193" i="14"/>
  <c r="D193" i="14"/>
  <c r="C193" i="14"/>
  <c r="B193" i="14"/>
  <c r="K192" i="14"/>
  <c r="J192" i="14"/>
  <c r="I192" i="14"/>
  <c r="H192" i="14"/>
  <c r="G192" i="14"/>
  <c r="F192" i="14"/>
  <c r="E192" i="14"/>
  <c r="D192" i="14"/>
  <c r="C192" i="14"/>
  <c r="B192" i="14"/>
  <c r="K191" i="14"/>
  <c r="J191" i="14"/>
  <c r="I191" i="14"/>
  <c r="H191" i="14"/>
  <c r="G191" i="14"/>
  <c r="F191" i="14"/>
  <c r="E191" i="14"/>
  <c r="D191" i="14"/>
  <c r="C191" i="14"/>
  <c r="B191" i="14"/>
  <c r="K190" i="14"/>
  <c r="J190" i="14"/>
  <c r="I190" i="14"/>
  <c r="H190" i="14"/>
  <c r="G190" i="14"/>
  <c r="F190" i="14"/>
  <c r="E190" i="14"/>
  <c r="D190" i="14"/>
  <c r="C190" i="14"/>
  <c r="B190" i="14"/>
  <c r="K189" i="14"/>
  <c r="J189" i="14"/>
  <c r="I189" i="14"/>
  <c r="H189" i="14"/>
  <c r="G189" i="14"/>
  <c r="F189" i="14"/>
  <c r="E189" i="14"/>
  <c r="D189" i="14"/>
  <c r="C189" i="14"/>
  <c r="B189" i="14"/>
  <c r="K188" i="14"/>
  <c r="J188" i="14"/>
  <c r="I188" i="14"/>
  <c r="H188" i="14"/>
  <c r="G188" i="14"/>
  <c r="F188" i="14"/>
  <c r="E188" i="14"/>
  <c r="D188" i="14"/>
  <c r="C188" i="14"/>
  <c r="B188" i="14"/>
  <c r="K187" i="14"/>
  <c r="J187" i="14"/>
  <c r="I187" i="14"/>
  <c r="H187" i="14"/>
  <c r="G187" i="14"/>
  <c r="F187" i="14"/>
  <c r="E187" i="14"/>
  <c r="D187" i="14"/>
  <c r="C187" i="14"/>
  <c r="B187" i="14"/>
  <c r="K186" i="14"/>
  <c r="J186" i="14"/>
  <c r="I186" i="14"/>
  <c r="H186" i="14"/>
  <c r="G186" i="14"/>
  <c r="F186" i="14"/>
  <c r="E186" i="14"/>
  <c r="D186" i="14"/>
  <c r="C186" i="14"/>
  <c r="B186" i="14"/>
  <c r="K185" i="14"/>
  <c r="J185" i="14"/>
  <c r="I185" i="14"/>
  <c r="H185" i="14"/>
  <c r="G185" i="14"/>
  <c r="F185" i="14"/>
  <c r="E185" i="14"/>
  <c r="D185" i="14"/>
  <c r="C185" i="14"/>
  <c r="B185" i="14"/>
  <c r="K184" i="14"/>
  <c r="J184" i="14"/>
  <c r="I184" i="14"/>
  <c r="H184" i="14"/>
  <c r="G184" i="14"/>
  <c r="F184" i="14"/>
  <c r="E184" i="14"/>
  <c r="D184" i="14"/>
  <c r="C184" i="14"/>
  <c r="B184" i="14"/>
  <c r="K183" i="14"/>
  <c r="J183" i="14"/>
  <c r="I183" i="14"/>
  <c r="H183" i="14"/>
  <c r="G183" i="14"/>
  <c r="F183" i="14"/>
  <c r="E183" i="14"/>
  <c r="D183" i="14"/>
  <c r="C183" i="14"/>
  <c r="B183" i="14"/>
  <c r="K182" i="14"/>
  <c r="J182" i="14"/>
  <c r="I182" i="14"/>
  <c r="H182" i="14"/>
  <c r="G182" i="14"/>
  <c r="F182" i="14"/>
  <c r="E182" i="14"/>
  <c r="D182" i="14"/>
  <c r="C182" i="14"/>
  <c r="B182" i="14"/>
  <c r="K181" i="14"/>
  <c r="J181" i="14"/>
  <c r="I181" i="14"/>
  <c r="H181" i="14"/>
  <c r="G181" i="14"/>
  <c r="F181" i="14"/>
  <c r="E181" i="14"/>
  <c r="D181" i="14"/>
  <c r="C181" i="14"/>
  <c r="B181" i="14"/>
  <c r="K180" i="14"/>
  <c r="J180" i="14"/>
  <c r="I180" i="14"/>
  <c r="H180" i="14"/>
  <c r="G180" i="14"/>
  <c r="F180" i="14"/>
  <c r="E180" i="14"/>
  <c r="D180" i="14"/>
  <c r="C180" i="14"/>
  <c r="B180" i="14"/>
  <c r="K179" i="14"/>
  <c r="J179" i="14"/>
  <c r="I179" i="14"/>
  <c r="H179" i="14"/>
  <c r="G179" i="14"/>
  <c r="F179" i="14"/>
  <c r="E179" i="14"/>
  <c r="D179" i="14"/>
  <c r="C179" i="14"/>
  <c r="B179" i="14"/>
  <c r="K178" i="14"/>
  <c r="J178" i="14"/>
  <c r="I178" i="14"/>
  <c r="H178" i="14"/>
  <c r="G178" i="14"/>
  <c r="F178" i="14"/>
  <c r="E178" i="14"/>
  <c r="D178" i="14"/>
  <c r="C178" i="14"/>
  <c r="B178" i="14"/>
  <c r="K177" i="14"/>
  <c r="J177" i="14"/>
  <c r="I177" i="14"/>
  <c r="H177" i="14"/>
  <c r="G177" i="14"/>
  <c r="F177" i="14"/>
  <c r="E177" i="14"/>
  <c r="D177" i="14"/>
  <c r="C177" i="14"/>
  <c r="B177" i="14"/>
  <c r="K176" i="14"/>
  <c r="J176" i="14"/>
  <c r="I176" i="14"/>
  <c r="H176" i="14"/>
  <c r="G176" i="14"/>
  <c r="F176" i="14"/>
  <c r="E176" i="14"/>
  <c r="D176" i="14"/>
  <c r="C176" i="14"/>
  <c r="B176" i="14"/>
  <c r="K175" i="14"/>
  <c r="J175" i="14"/>
  <c r="I175" i="14"/>
  <c r="H175" i="14"/>
  <c r="G175" i="14"/>
  <c r="F175" i="14"/>
  <c r="E175" i="14"/>
  <c r="D175" i="14"/>
  <c r="C175" i="14"/>
  <c r="B175" i="14"/>
  <c r="K174" i="14"/>
  <c r="J174" i="14"/>
  <c r="I174" i="14"/>
  <c r="H174" i="14"/>
  <c r="G174" i="14"/>
  <c r="F174" i="14"/>
  <c r="E174" i="14"/>
  <c r="D174" i="14"/>
  <c r="C174" i="14"/>
  <c r="B174" i="14"/>
  <c r="K173" i="14"/>
  <c r="J173" i="14"/>
  <c r="I173" i="14"/>
  <c r="H173" i="14"/>
  <c r="G173" i="14"/>
  <c r="F173" i="14"/>
  <c r="E173" i="14"/>
  <c r="D173" i="14"/>
  <c r="C173" i="14"/>
  <c r="B173" i="14"/>
  <c r="K172" i="14"/>
  <c r="J172" i="14"/>
  <c r="I172" i="14"/>
  <c r="H172" i="14"/>
  <c r="G172" i="14"/>
  <c r="F172" i="14"/>
  <c r="E172" i="14"/>
  <c r="D172" i="14"/>
  <c r="C172" i="14"/>
  <c r="B172" i="14"/>
  <c r="K171" i="14"/>
  <c r="J171" i="14"/>
  <c r="I171" i="14"/>
  <c r="H171" i="14"/>
  <c r="G171" i="14"/>
  <c r="F171" i="14"/>
  <c r="E171" i="14"/>
  <c r="D171" i="14"/>
  <c r="C171" i="14"/>
  <c r="B171" i="14"/>
  <c r="K170" i="14"/>
  <c r="J170" i="14"/>
  <c r="I170" i="14"/>
  <c r="H170" i="14"/>
  <c r="G170" i="14"/>
  <c r="F170" i="14"/>
  <c r="E170" i="14"/>
  <c r="D170" i="14"/>
  <c r="C170" i="14"/>
  <c r="B170" i="14"/>
  <c r="K169" i="14"/>
  <c r="J169" i="14"/>
  <c r="I169" i="14"/>
  <c r="H169" i="14"/>
  <c r="G169" i="14"/>
  <c r="F169" i="14"/>
  <c r="E169" i="14"/>
  <c r="D169" i="14"/>
  <c r="C169" i="14"/>
  <c r="B169" i="14"/>
  <c r="K168" i="14"/>
  <c r="J168" i="14"/>
  <c r="I168" i="14"/>
  <c r="H168" i="14"/>
  <c r="G168" i="14"/>
  <c r="F168" i="14"/>
  <c r="E168" i="14"/>
  <c r="D168" i="14"/>
  <c r="C168" i="14"/>
  <c r="B168" i="14"/>
  <c r="K167" i="14"/>
  <c r="J167" i="14"/>
  <c r="I167" i="14"/>
  <c r="H167" i="14"/>
  <c r="G167" i="14"/>
  <c r="F167" i="14"/>
  <c r="E167" i="14"/>
  <c r="D167" i="14"/>
  <c r="C167" i="14"/>
  <c r="B167" i="14"/>
  <c r="K166" i="14"/>
  <c r="J166" i="14"/>
  <c r="I166" i="14"/>
  <c r="H166" i="14"/>
  <c r="G166" i="14"/>
  <c r="F166" i="14"/>
  <c r="E166" i="14"/>
  <c r="D166" i="14"/>
  <c r="C166" i="14"/>
  <c r="B166" i="14"/>
  <c r="K165" i="14"/>
  <c r="J165" i="14"/>
  <c r="I165" i="14"/>
  <c r="H165" i="14"/>
  <c r="G165" i="14"/>
  <c r="F165" i="14"/>
  <c r="E165" i="14"/>
  <c r="D165" i="14"/>
  <c r="C165" i="14"/>
  <c r="B165" i="14"/>
  <c r="K164" i="14"/>
  <c r="J164" i="14"/>
  <c r="I164" i="14"/>
  <c r="H164" i="14"/>
  <c r="G164" i="14"/>
  <c r="F164" i="14"/>
  <c r="E164" i="14"/>
  <c r="D164" i="14"/>
  <c r="C164" i="14"/>
  <c r="B164" i="14"/>
  <c r="K163" i="14"/>
  <c r="J163" i="14"/>
  <c r="I163" i="14"/>
  <c r="H163" i="14"/>
  <c r="G163" i="14"/>
  <c r="F163" i="14"/>
  <c r="E163" i="14"/>
  <c r="D163" i="14"/>
  <c r="C163" i="14"/>
  <c r="B163" i="14"/>
  <c r="K162" i="14"/>
  <c r="J162" i="14"/>
  <c r="I162" i="14"/>
  <c r="H162" i="14"/>
  <c r="G162" i="14"/>
  <c r="F162" i="14"/>
  <c r="E162" i="14"/>
  <c r="D162" i="14"/>
  <c r="C162" i="14"/>
  <c r="B162" i="14"/>
  <c r="K161" i="14"/>
  <c r="J161" i="14"/>
  <c r="I161" i="14"/>
  <c r="H161" i="14"/>
  <c r="G161" i="14"/>
  <c r="F161" i="14"/>
  <c r="E161" i="14"/>
  <c r="D161" i="14"/>
  <c r="C161" i="14"/>
  <c r="B161" i="14"/>
  <c r="K160" i="14"/>
  <c r="J160" i="14"/>
  <c r="I160" i="14"/>
  <c r="H160" i="14"/>
  <c r="G160" i="14"/>
  <c r="F160" i="14"/>
  <c r="E160" i="14"/>
  <c r="D160" i="14"/>
  <c r="C160" i="14"/>
  <c r="B160" i="14"/>
  <c r="K159" i="14"/>
  <c r="J159" i="14"/>
  <c r="I159" i="14"/>
  <c r="H159" i="14"/>
  <c r="G159" i="14"/>
  <c r="F159" i="14"/>
  <c r="E159" i="14"/>
  <c r="D159" i="14"/>
  <c r="C159" i="14"/>
  <c r="B159" i="14"/>
  <c r="K158" i="14"/>
  <c r="J158" i="14"/>
  <c r="I158" i="14"/>
  <c r="H158" i="14"/>
  <c r="G158" i="14"/>
  <c r="F158" i="14"/>
  <c r="E158" i="14"/>
  <c r="D158" i="14"/>
  <c r="C158" i="14"/>
  <c r="B158" i="14"/>
  <c r="K157" i="14"/>
  <c r="J157" i="14"/>
  <c r="I157" i="14"/>
  <c r="H157" i="14"/>
  <c r="G157" i="14"/>
  <c r="F157" i="14"/>
  <c r="E157" i="14"/>
  <c r="D157" i="14"/>
  <c r="C157" i="14"/>
  <c r="B157" i="14"/>
  <c r="K156" i="14"/>
  <c r="J156" i="14"/>
  <c r="I156" i="14"/>
  <c r="H156" i="14"/>
  <c r="G156" i="14"/>
  <c r="F156" i="14"/>
  <c r="E156" i="14"/>
  <c r="D156" i="14"/>
  <c r="C156" i="14"/>
  <c r="B156" i="14"/>
  <c r="K155" i="14"/>
  <c r="J155" i="14"/>
  <c r="I155" i="14"/>
  <c r="H155" i="14"/>
  <c r="G155" i="14"/>
  <c r="F155" i="14"/>
  <c r="E155" i="14"/>
  <c r="D155" i="14"/>
  <c r="C155" i="14"/>
  <c r="B155" i="14"/>
  <c r="K154" i="14"/>
  <c r="J154" i="14"/>
  <c r="I154" i="14"/>
  <c r="H154" i="14"/>
  <c r="G154" i="14"/>
  <c r="F154" i="14"/>
  <c r="E154" i="14"/>
  <c r="D154" i="14"/>
  <c r="C154" i="14"/>
  <c r="B154" i="14"/>
  <c r="K153" i="14"/>
  <c r="J153" i="14"/>
  <c r="I153" i="14"/>
  <c r="H153" i="14"/>
  <c r="G153" i="14"/>
  <c r="F153" i="14"/>
  <c r="E153" i="14"/>
  <c r="D153" i="14"/>
  <c r="C153" i="14"/>
  <c r="B153" i="14"/>
  <c r="K152" i="14"/>
  <c r="J152" i="14"/>
  <c r="I152" i="14"/>
  <c r="H152" i="14"/>
  <c r="G152" i="14"/>
  <c r="F152" i="14"/>
  <c r="E152" i="14"/>
  <c r="D152" i="14"/>
  <c r="C152" i="14"/>
  <c r="B152" i="14"/>
  <c r="K151" i="14"/>
  <c r="J151" i="14"/>
  <c r="I151" i="14"/>
  <c r="H151" i="14"/>
  <c r="G151" i="14"/>
  <c r="F151" i="14"/>
  <c r="E151" i="14"/>
  <c r="D151" i="14"/>
  <c r="C151" i="14"/>
  <c r="B151" i="14"/>
  <c r="K150" i="14"/>
  <c r="J150" i="14"/>
  <c r="I150" i="14"/>
  <c r="H150" i="14"/>
  <c r="G150" i="14"/>
  <c r="F150" i="14"/>
  <c r="E150" i="14"/>
  <c r="D150" i="14"/>
  <c r="C150" i="14"/>
  <c r="B150" i="14"/>
  <c r="K149" i="14"/>
  <c r="J149" i="14"/>
  <c r="I149" i="14"/>
  <c r="H149" i="14"/>
  <c r="G149" i="14"/>
  <c r="F149" i="14"/>
  <c r="E149" i="14"/>
  <c r="D149" i="14"/>
  <c r="C149" i="14"/>
  <c r="B149" i="14"/>
  <c r="K148" i="14"/>
  <c r="J148" i="14"/>
  <c r="I148" i="14"/>
  <c r="H148" i="14"/>
  <c r="G148" i="14"/>
  <c r="F148" i="14"/>
  <c r="E148" i="14"/>
  <c r="D148" i="14"/>
  <c r="C148" i="14"/>
  <c r="B148" i="14"/>
  <c r="K147" i="14"/>
  <c r="J147" i="14"/>
  <c r="I147" i="14"/>
  <c r="H147" i="14"/>
  <c r="G147" i="14"/>
  <c r="F147" i="14"/>
  <c r="E147" i="14"/>
  <c r="D147" i="14"/>
  <c r="C147" i="14"/>
  <c r="B147" i="14"/>
  <c r="K146" i="14"/>
  <c r="J146" i="14"/>
  <c r="I146" i="14"/>
  <c r="H146" i="14"/>
  <c r="G146" i="14"/>
  <c r="F146" i="14"/>
  <c r="E146" i="14"/>
  <c r="D146" i="14"/>
  <c r="C146" i="14"/>
  <c r="B146" i="14"/>
  <c r="K145" i="14"/>
  <c r="J145" i="14"/>
  <c r="I145" i="14"/>
  <c r="H145" i="14"/>
  <c r="G145" i="14"/>
  <c r="F145" i="14"/>
  <c r="E145" i="14"/>
  <c r="D145" i="14"/>
  <c r="C145" i="14"/>
  <c r="B145" i="14"/>
  <c r="K144" i="14"/>
  <c r="J144" i="14"/>
  <c r="I144" i="14"/>
  <c r="H144" i="14"/>
  <c r="G144" i="14"/>
  <c r="F144" i="14"/>
  <c r="E144" i="14"/>
  <c r="D144" i="14"/>
  <c r="C144" i="14"/>
  <c r="B144" i="14"/>
  <c r="K143" i="14"/>
  <c r="J143" i="14"/>
  <c r="I143" i="14"/>
  <c r="H143" i="14"/>
  <c r="G143" i="14"/>
  <c r="F143" i="14"/>
  <c r="E143" i="14"/>
  <c r="D143" i="14"/>
  <c r="C143" i="14"/>
  <c r="B143" i="14"/>
  <c r="K142" i="14"/>
  <c r="J142" i="14"/>
  <c r="I142" i="14"/>
  <c r="H142" i="14"/>
  <c r="G142" i="14"/>
  <c r="F142" i="14"/>
  <c r="E142" i="14"/>
  <c r="D142" i="14"/>
  <c r="C142" i="14"/>
  <c r="B142" i="14"/>
  <c r="K141" i="14"/>
  <c r="J141" i="14"/>
  <c r="I141" i="14"/>
  <c r="H141" i="14"/>
  <c r="G141" i="14"/>
  <c r="F141" i="14"/>
  <c r="E141" i="14"/>
  <c r="D141" i="14"/>
  <c r="C141" i="14"/>
  <c r="B141" i="14"/>
  <c r="K140" i="14"/>
  <c r="J140" i="14"/>
  <c r="I140" i="14"/>
  <c r="H140" i="14"/>
  <c r="G140" i="14"/>
  <c r="F140" i="14"/>
  <c r="E140" i="14"/>
  <c r="D140" i="14"/>
  <c r="C140" i="14"/>
  <c r="B140" i="14"/>
  <c r="K139" i="14"/>
  <c r="J139" i="14"/>
  <c r="I139" i="14"/>
  <c r="H139" i="14"/>
  <c r="G139" i="14"/>
  <c r="F139" i="14"/>
  <c r="E139" i="14"/>
  <c r="D139" i="14"/>
  <c r="C139" i="14"/>
  <c r="B139" i="14"/>
  <c r="K138" i="14"/>
  <c r="J138" i="14"/>
  <c r="I138" i="14"/>
  <c r="H138" i="14"/>
  <c r="G138" i="14"/>
  <c r="F138" i="14"/>
  <c r="E138" i="14"/>
  <c r="D138" i="14"/>
  <c r="C138" i="14"/>
  <c r="B138" i="14"/>
  <c r="K137" i="14"/>
  <c r="J137" i="14"/>
  <c r="I137" i="14"/>
  <c r="H137" i="14"/>
  <c r="G137" i="14"/>
  <c r="F137" i="14"/>
  <c r="E137" i="14"/>
  <c r="D137" i="14"/>
  <c r="C137" i="14"/>
  <c r="B137" i="14"/>
  <c r="K136" i="14"/>
  <c r="J136" i="14"/>
  <c r="I136" i="14"/>
  <c r="H136" i="14"/>
  <c r="G136" i="14"/>
  <c r="F136" i="14"/>
  <c r="E136" i="14"/>
  <c r="D136" i="14"/>
  <c r="C136" i="14"/>
  <c r="B136" i="14"/>
  <c r="K135" i="14"/>
  <c r="J135" i="14"/>
  <c r="I135" i="14"/>
  <c r="H135" i="14"/>
  <c r="G135" i="14"/>
  <c r="F135" i="14"/>
  <c r="E135" i="14"/>
  <c r="D135" i="14"/>
  <c r="C135" i="14"/>
  <c r="B135" i="14"/>
  <c r="K134" i="14"/>
  <c r="J134" i="14"/>
  <c r="I134" i="14"/>
  <c r="H134" i="14"/>
  <c r="G134" i="14"/>
  <c r="F134" i="14"/>
  <c r="E134" i="14"/>
  <c r="D134" i="14"/>
  <c r="C134" i="14"/>
  <c r="B134" i="14"/>
  <c r="K133" i="14"/>
  <c r="J133" i="14"/>
  <c r="I133" i="14"/>
  <c r="H133" i="14"/>
  <c r="G133" i="14"/>
  <c r="F133" i="14"/>
  <c r="E133" i="14"/>
  <c r="D133" i="14"/>
  <c r="C133" i="14"/>
  <c r="B133" i="14"/>
  <c r="K132" i="14"/>
  <c r="J132" i="14"/>
  <c r="I132" i="14"/>
  <c r="H132" i="14"/>
  <c r="G132" i="14"/>
  <c r="F132" i="14"/>
  <c r="E132" i="14"/>
  <c r="D132" i="14"/>
  <c r="C132" i="14"/>
  <c r="B132" i="14"/>
  <c r="K131" i="14"/>
  <c r="J131" i="14"/>
  <c r="I131" i="14"/>
  <c r="H131" i="14"/>
  <c r="G131" i="14"/>
  <c r="F131" i="14"/>
  <c r="E131" i="14"/>
  <c r="D131" i="14"/>
  <c r="C131" i="14"/>
  <c r="B131" i="14"/>
  <c r="K130" i="14"/>
  <c r="J130" i="14"/>
  <c r="I130" i="14"/>
  <c r="H130" i="14"/>
  <c r="G130" i="14"/>
  <c r="F130" i="14"/>
  <c r="E130" i="14"/>
  <c r="D130" i="14"/>
  <c r="C130" i="14"/>
  <c r="B130" i="14"/>
  <c r="K129" i="14"/>
  <c r="J129" i="14"/>
  <c r="I129" i="14"/>
  <c r="H129" i="14"/>
  <c r="G129" i="14"/>
  <c r="F129" i="14"/>
  <c r="E129" i="14"/>
  <c r="D129" i="14"/>
  <c r="C129" i="14"/>
  <c r="B129" i="14"/>
  <c r="K128" i="14"/>
  <c r="J128" i="14"/>
  <c r="I128" i="14"/>
  <c r="H128" i="14"/>
  <c r="G128" i="14"/>
  <c r="F128" i="14"/>
  <c r="E128" i="14"/>
  <c r="D128" i="14"/>
  <c r="C128" i="14"/>
  <c r="B128" i="14"/>
  <c r="K127" i="14"/>
  <c r="J127" i="14"/>
  <c r="I127" i="14"/>
  <c r="H127" i="14"/>
  <c r="G127" i="14"/>
  <c r="F127" i="14"/>
  <c r="E127" i="14"/>
  <c r="D127" i="14"/>
  <c r="C127" i="14"/>
  <c r="B127" i="14"/>
  <c r="K126" i="14"/>
  <c r="J126" i="14"/>
  <c r="I126" i="14"/>
  <c r="H126" i="14"/>
  <c r="G126" i="14"/>
  <c r="F126" i="14"/>
  <c r="E126" i="14"/>
  <c r="D126" i="14"/>
  <c r="C126" i="14"/>
  <c r="B126" i="14"/>
  <c r="K125" i="14"/>
  <c r="J125" i="14"/>
  <c r="I125" i="14"/>
  <c r="H125" i="14"/>
  <c r="G125" i="14"/>
  <c r="F125" i="14"/>
  <c r="E125" i="14"/>
  <c r="D125" i="14"/>
  <c r="C125" i="14"/>
  <c r="B125" i="14"/>
  <c r="K124" i="14"/>
  <c r="J124" i="14"/>
  <c r="I124" i="14"/>
  <c r="H124" i="14"/>
  <c r="G124" i="14"/>
  <c r="F124" i="14"/>
  <c r="E124" i="14"/>
  <c r="D124" i="14"/>
  <c r="C124" i="14"/>
  <c r="B124" i="14"/>
  <c r="K123" i="14"/>
  <c r="J123" i="14"/>
  <c r="I123" i="14"/>
  <c r="H123" i="14"/>
  <c r="G123" i="14"/>
  <c r="F123" i="14"/>
  <c r="E123" i="14"/>
  <c r="D123" i="14"/>
  <c r="C123" i="14"/>
  <c r="B123" i="14"/>
  <c r="K122" i="14"/>
  <c r="J122" i="14"/>
  <c r="I122" i="14"/>
  <c r="H122" i="14"/>
  <c r="G122" i="14"/>
  <c r="F122" i="14"/>
  <c r="E122" i="14"/>
  <c r="D122" i="14"/>
  <c r="C122" i="14"/>
  <c r="B122" i="14"/>
  <c r="K121" i="14"/>
  <c r="J121" i="14"/>
  <c r="I121" i="14"/>
  <c r="H121" i="14"/>
  <c r="G121" i="14"/>
  <c r="F121" i="14"/>
  <c r="E121" i="14"/>
  <c r="D121" i="14"/>
  <c r="C121" i="14"/>
  <c r="B121" i="14"/>
  <c r="K120" i="14"/>
  <c r="J120" i="14"/>
  <c r="I120" i="14"/>
  <c r="H120" i="14"/>
  <c r="G120" i="14"/>
  <c r="F120" i="14"/>
  <c r="E120" i="14"/>
  <c r="D120" i="14"/>
  <c r="C120" i="14"/>
  <c r="B120" i="14"/>
  <c r="K119" i="14"/>
  <c r="J119" i="14"/>
  <c r="I119" i="14"/>
  <c r="H119" i="14"/>
  <c r="G119" i="14"/>
  <c r="F119" i="14"/>
  <c r="E119" i="14"/>
  <c r="D119" i="14"/>
  <c r="C119" i="14"/>
  <c r="B119" i="14"/>
  <c r="K118" i="14"/>
  <c r="J118" i="14"/>
  <c r="I118" i="14"/>
  <c r="H118" i="14"/>
  <c r="G118" i="14"/>
  <c r="F118" i="14"/>
  <c r="E118" i="14"/>
  <c r="D118" i="14"/>
  <c r="C118" i="14"/>
  <c r="B118" i="14"/>
  <c r="K117" i="14"/>
  <c r="J117" i="14"/>
  <c r="I117" i="14"/>
  <c r="H117" i="14"/>
  <c r="G117" i="14"/>
  <c r="F117" i="14"/>
  <c r="E117" i="14"/>
  <c r="D117" i="14"/>
  <c r="C117" i="14"/>
  <c r="B117" i="14"/>
  <c r="K116" i="14"/>
  <c r="J116" i="14"/>
  <c r="I116" i="14"/>
  <c r="H116" i="14"/>
  <c r="G116" i="14"/>
  <c r="F116" i="14"/>
  <c r="E116" i="14"/>
  <c r="D116" i="14"/>
  <c r="C116" i="14"/>
  <c r="B116" i="14"/>
  <c r="K115" i="14"/>
  <c r="J115" i="14"/>
  <c r="I115" i="14"/>
  <c r="H115" i="14"/>
  <c r="G115" i="14"/>
  <c r="F115" i="14"/>
  <c r="E115" i="14"/>
  <c r="D115" i="14"/>
  <c r="C115" i="14"/>
  <c r="B115" i="14"/>
  <c r="K114" i="14"/>
  <c r="J114" i="14"/>
  <c r="I114" i="14"/>
  <c r="H114" i="14"/>
  <c r="G114" i="14"/>
  <c r="F114" i="14"/>
  <c r="E114" i="14"/>
  <c r="D114" i="14"/>
  <c r="C114" i="14"/>
  <c r="B114" i="14"/>
  <c r="K113" i="14"/>
  <c r="J113" i="14"/>
  <c r="I113" i="14"/>
  <c r="H113" i="14"/>
  <c r="G113" i="14"/>
  <c r="F113" i="14"/>
  <c r="E113" i="14"/>
  <c r="D113" i="14"/>
  <c r="C113" i="14"/>
  <c r="B113" i="14"/>
  <c r="K112" i="14"/>
  <c r="J112" i="14"/>
  <c r="I112" i="14"/>
  <c r="H112" i="14"/>
  <c r="G112" i="14"/>
  <c r="F112" i="14"/>
  <c r="E112" i="14"/>
  <c r="D112" i="14"/>
  <c r="C112" i="14"/>
  <c r="B112" i="14"/>
  <c r="K111" i="14"/>
  <c r="J111" i="14"/>
  <c r="I111" i="14"/>
  <c r="H111" i="14"/>
  <c r="G111" i="14"/>
  <c r="F111" i="14"/>
  <c r="E111" i="14"/>
  <c r="D111" i="14"/>
  <c r="C111" i="14"/>
  <c r="B111" i="14"/>
  <c r="K110" i="14"/>
  <c r="J110" i="14"/>
  <c r="I110" i="14"/>
  <c r="H110" i="14"/>
  <c r="G110" i="14"/>
  <c r="F110" i="14"/>
  <c r="E110" i="14"/>
  <c r="D110" i="14"/>
  <c r="C110" i="14"/>
  <c r="B110" i="14"/>
  <c r="K109" i="14"/>
  <c r="J109" i="14"/>
  <c r="I109" i="14"/>
  <c r="H109" i="14"/>
  <c r="G109" i="14"/>
  <c r="F109" i="14"/>
  <c r="E109" i="14"/>
  <c r="D109" i="14"/>
  <c r="C109" i="14"/>
  <c r="B109" i="14"/>
  <c r="K108" i="14"/>
  <c r="J108" i="14"/>
  <c r="I108" i="14"/>
  <c r="H108" i="14"/>
  <c r="G108" i="14"/>
  <c r="F108" i="14"/>
  <c r="E108" i="14"/>
  <c r="D108" i="14"/>
  <c r="C108" i="14"/>
  <c r="B108" i="14"/>
  <c r="K107" i="14"/>
  <c r="J107" i="14"/>
  <c r="I107" i="14"/>
  <c r="H107" i="14"/>
  <c r="G107" i="14"/>
  <c r="F107" i="14"/>
  <c r="E107" i="14"/>
  <c r="D107" i="14"/>
  <c r="C107" i="14"/>
  <c r="B107" i="14"/>
  <c r="K106" i="14"/>
  <c r="J106" i="14"/>
  <c r="I106" i="14"/>
  <c r="H106" i="14"/>
  <c r="G106" i="14"/>
  <c r="F106" i="14"/>
  <c r="E106" i="14"/>
  <c r="D106" i="14"/>
  <c r="C106" i="14"/>
  <c r="B106" i="14"/>
  <c r="K105" i="14"/>
  <c r="J105" i="14"/>
  <c r="I105" i="14"/>
  <c r="H105" i="14"/>
  <c r="G105" i="14"/>
  <c r="F105" i="14"/>
  <c r="E105" i="14"/>
  <c r="D105" i="14"/>
  <c r="C105" i="14"/>
  <c r="B105" i="14"/>
  <c r="K104" i="14"/>
  <c r="J104" i="14"/>
  <c r="I104" i="14"/>
  <c r="H104" i="14"/>
  <c r="G104" i="14"/>
  <c r="F104" i="14"/>
  <c r="E104" i="14"/>
  <c r="D104" i="14"/>
  <c r="C104" i="14"/>
  <c r="B104" i="14"/>
  <c r="K103" i="14"/>
  <c r="J103" i="14"/>
  <c r="I103" i="14"/>
  <c r="H103" i="14"/>
  <c r="G103" i="14"/>
  <c r="F103" i="14"/>
  <c r="E103" i="14"/>
  <c r="D103" i="14"/>
  <c r="C103" i="14"/>
  <c r="B103" i="14"/>
  <c r="K102" i="14"/>
  <c r="J102" i="14"/>
  <c r="I102" i="14"/>
  <c r="H102" i="14"/>
  <c r="G102" i="14"/>
  <c r="F102" i="14"/>
  <c r="E102" i="14"/>
  <c r="D102" i="14"/>
  <c r="C102" i="14"/>
  <c r="B102" i="14"/>
  <c r="K101" i="14"/>
  <c r="J101" i="14"/>
  <c r="I101" i="14"/>
  <c r="H101" i="14"/>
  <c r="G101" i="14"/>
  <c r="F101" i="14"/>
  <c r="E101" i="14"/>
  <c r="D101" i="14"/>
  <c r="C101" i="14"/>
  <c r="B101" i="14"/>
  <c r="K100" i="14"/>
  <c r="J100" i="14"/>
  <c r="I100" i="14"/>
  <c r="H100" i="14"/>
  <c r="G100" i="14"/>
  <c r="F100" i="14"/>
  <c r="E100" i="14"/>
  <c r="D100" i="14"/>
  <c r="C100" i="14"/>
  <c r="B100" i="14"/>
  <c r="K99" i="14"/>
  <c r="J99" i="14"/>
  <c r="I99" i="14"/>
  <c r="H99" i="14"/>
  <c r="G99" i="14"/>
  <c r="F99" i="14"/>
  <c r="E99" i="14"/>
  <c r="D99" i="14"/>
  <c r="C99" i="14"/>
  <c r="B99" i="14"/>
  <c r="K98" i="14"/>
  <c r="J98" i="14"/>
  <c r="I98" i="14"/>
  <c r="H98" i="14"/>
  <c r="G98" i="14"/>
  <c r="F98" i="14"/>
  <c r="E98" i="14"/>
  <c r="D98" i="14"/>
  <c r="C98" i="14"/>
  <c r="B98" i="14"/>
  <c r="K97" i="14"/>
  <c r="J97" i="14"/>
  <c r="I97" i="14"/>
  <c r="H97" i="14"/>
  <c r="G97" i="14"/>
  <c r="F97" i="14"/>
  <c r="E97" i="14"/>
  <c r="D97" i="14"/>
  <c r="C97" i="14"/>
  <c r="B97" i="14"/>
  <c r="K96" i="14"/>
  <c r="J96" i="14"/>
  <c r="I96" i="14"/>
  <c r="H96" i="14"/>
  <c r="G96" i="14"/>
  <c r="F96" i="14"/>
  <c r="E96" i="14"/>
  <c r="D96" i="14"/>
  <c r="C96" i="14"/>
  <c r="B96" i="14"/>
  <c r="K95" i="14"/>
  <c r="J95" i="14"/>
  <c r="I95" i="14"/>
  <c r="H95" i="14"/>
  <c r="G95" i="14"/>
  <c r="F95" i="14"/>
  <c r="E95" i="14"/>
  <c r="D95" i="14"/>
  <c r="C95" i="14"/>
  <c r="B95" i="14"/>
  <c r="K94" i="14"/>
  <c r="J94" i="14"/>
  <c r="I94" i="14"/>
  <c r="H94" i="14"/>
  <c r="G94" i="14"/>
  <c r="F94" i="14"/>
  <c r="E94" i="14"/>
  <c r="D94" i="14"/>
  <c r="C94" i="14"/>
  <c r="B94" i="14"/>
  <c r="K93" i="14"/>
  <c r="J93" i="14"/>
  <c r="I93" i="14"/>
  <c r="H93" i="14"/>
  <c r="G93" i="14"/>
  <c r="F93" i="14"/>
  <c r="E93" i="14"/>
  <c r="D93" i="14"/>
  <c r="C93" i="14"/>
  <c r="B93" i="14"/>
  <c r="K92" i="14"/>
  <c r="J92" i="14"/>
  <c r="I92" i="14"/>
  <c r="H92" i="14"/>
  <c r="G92" i="14"/>
  <c r="F92" i="14"/>
  <c r="E92" i="14"/>
  <c r="D92" i="14"/>
  <c r="C92" i="14"/>
  <c r="B92" i="14"/>
  <c r="K91" i="14"/>
  <c r="J91" i="14"/>
  <c r="I91" i="14"/>
  <c r="H91" i="14"/>
  <c r="G91" i="14"/>
  <c r="F91" i="14"/>
  <c r="E91" i="14"/>
  <c r="D91" i="14"/>
  <c r="C91" i="14"/>
  <c r="B91" i="14"/>
  <c r="K90" i="14"/>
  <c r="J90" i="14"/>
  <c r="I90" i="14"/>
  <c r="H90" i="14"/>
  <c r="G90" i="14"/>
  <c r="F90" i="14"/>
  <c r="E90" i="14"/>
  <c r="D90" i="14"/>
  <c r="C90" i="14"/>
  <c r="B90" i="14"/>
  <c r="K89" i="14"/>
  <c r="J89" i="14"/>
  <c r="I89" i="14"/>
  <c r="H89" i="14"/>
  <c r="G89" i="14"/>
  <c r="F89" i="14"/>
  <c r="E89" i="14"/>
  <c r="D89" i="14"/>
  <c r="C89" i="14"/>
  <c r="B89" i="14"/>
  <c r="K88" i="14"/>
  <c r="J88" i="14"/>
  <c r="I88" i="14"/>
  <c r="H88" i="14"/>
  <c r="G88" i="14"/>
  <c r="F88" i="14"/>
  <c r="E88" i="14"/>
  <c r="D88" i="14"/>
  <c r="C88" i="14"/>
  <c r="B88" i="14"/>
  <c r="K87" i="14"/>
  <c r="J87" i="14"/>
  <c r="I87" i="14"/>
  <c r="H87" i="14"/>
  <c r="G87" i="14"/>
  <c r="F87" i="14"/>
  <c r="E87" i="14"/>
  <c r="D87" i="14"/>
  <c r="C87" i="14"/>
  <c r="B87" i="14"/>
  <c r="K86" i="14"/>
  <c r="J86" i="14"/>
  <c r="I86" i="14"/>
  <c r="H86" i="14"/>
  <c r="G86" i="14"/>
  <c r="F86" i="14"/>
  <c r="E86" i="14"/>
  <c r="D86" i="14"/>
  <c r="C86" i="14"/>
  <c r="B86" i="14"/>
  <c r="K85" i="14"/>
  <c r="J85" i="14"/>
  <c r="I85" i="14"/>
  <c r="H85" i="14"/>
  <c r="G85" i="14"/>
  <c r="F85" i="14"/>
  <c r="E85" i="14"/>
  <c r="D85" i="14"/>
  <c r="C85" i="14"/>
  <c r="B85" i="14"/>
  <c r="K84" i="14"/>
  <c r="J84" i="14"/>
  <c r="I84" i="14"/>
  <c r="H84" i="14"/>
  <c r="G84" i="14"/>
  <c r="F84" i="14"/>
  <c r="E84" i="14"/>
  <c r="D84" i="14"/>
  <c r="C84" i="14"/>
  <c r="B84" i="14"/>
  <c r="K83" i="14"/>
  <c r="J83" i="14"/>
  <c r="I83" i="14"/>
  <c r="H83" i="14"/>
  <c r="G83" i="14"/>
  <c r="F83" i="14"/>
  <c r="E83" i="14"/>
  <c r="D83" i="14"/>
  <c r="C83" i="14"/>
  <c r="B83" i="14"/>
  <c r="K82" i="14"/>
  <c r="J82" i="14"/>
  <c r="I82" i="14"/>
  <c r="H82" i="14"/>
  <c r="G82" i="14"/>
  <c r="F82" i="14"/>
  <c r="E82" i="14"/>
  <c r="D82" i="14"/>
  <c r="C82" i="14"/>
  <c r="B82" i="14"/>
  <c r="K81" i="14"/>
  <c r="J81" i="14"/>
  <c r="I81" i="14"/>
  <c r="H81" i="14"/>
  <c r="G81" i="14"/>
  <c r="F81" i="14"/>
  <c r="E81" i="14"/>
  <c r="D81" i="14"/>
  <c r="C81" i="14"/>
  <c r="B81" i="14"/>
  <c r="K80" i="14"/>
  <c r="J80" i="14"/>
  <c r="I80" i="14"/>
  <c r="H80" i="14"/>
  <c r="G80" i="14"/>
  <c r="F80" i="14"/>
  <c r="E80" i="14"/>
  <c r="D80" i="14"/>
  <c r="C80" i="14"/>
  <c r="B80" i="14"/>
  <c r="K79" i="14"/>
  <c r="J79" i="14"/>
  <c r="I79" i="14"/>
  <c r="H79" i="14"/>
  <c r="G79" i="14"/>
  <c r="F79" i="14"/>
  <c r="E79" i="14"/>
  <c r="D79" i="14"/>
  <c r="C79" i="14"/>
  <c r="B79" i="14"/>
  <c r="K78" i="14"/>
  <c r="J78" i="14"/>
  <c r="I78" i="14"/>
  <c r="H78" i="14"/>
  <c r="G78" i="14"/>
  <c r="F78" i="14"/>
  <c r="E78" i="14"/>
  <c r="D78" i="14"/>
  <c r="C78" i="14"/>
  <c r="B78" i="14"/>
  <c r="K77" i="14"/>
  <c r="J77" i="14"/>
  <c r="I77" i="14"/>
  <c r="H77" i="14"/>
  <c r="G77" i="14"/>
  <c r="F77" i="14"/>
  <c r="E77" i="14"/>
  <c r="D77" i="14"/>
  <c r="C77" i="14"/>
  <c r="B77" i="14"/>
  <c r="K76" i="14"/>
  <c r="J76" i="14"/>
  <c r="I76" i="14"/>
  <c r="H76" i="14"/>
  <c r="G76" i="14"/>
  <c r="F76" i="14"/>
  <c r="E76" i="14"/>
  <c r="D76" i="14"/>
  <c r="C76" i="14"/>
  <c r="B76" i="14"/>
  <c r="K75" i="14"/>
  <c r="J75" i="14"/>
  <c r="I75" i="14"/>
  <c r="H75" i="14"/>
  <c r="G75" i="14"/>
  <c r="F75" i="14"/>
  <c r="E75" i="14"/>
  <c r="D75" i="14"/>
  <c r="C75" i="14"/>
  <c r="B75" i="14"/>
  <c r="K74" i="14"/>
  <c r="J74" i="14"/>
  <c r="I74" i="14"/>
  <c r="H74" i="14"/>
  <c r="G74" i="14"/>
  <c r="F74" i="14"/>
  <c r="E74" i="14"/>
  <c r="D74" i="14"/>
  <c r="C74" i="14"/>
  <c r="B74" i="14"/>
  <c r="K73" i="14"/>
  <c r="J73" i="14"/>
  <c r="I73" i="14"/>
  <c r="H73" i="14"/>
  <c r="G73" i="14"/>
  <c r="F73" i="14"/>
  <c r="E73" i="14"/>
  <c r="D73" i="14"/>
  <c r="C73" i="14"/>
  <c r="B73" i="14"/>
  <c r="K72" i="14"/>
  <c r="J72" i="14"/>
  <c r="I72" i="14"/>
  <c r="H72" i="14"/>
  <c r="G72" i="14"/>
  <c r="F72" i="14"/>
  <c r="E72" i="14"/>
  <c r="D72" i="14"/>
  <c r="C72" i="14"/>
  <c r="B72" i="14"/>
  <c r="K71" i="14"/>
  <c r="J71" i="14"/>
  <c r="I71" i="14"/>
  <c r="H71" i="14"/>
  <c r="G71" i="14"/>
  <c r="F71" i="14"/>
  <c r="E71" i="14"/>
  <c r="D71" i="14"/>
  <c r="C71" i="14"/>
  <c r="B71" i="14"/>
  <c r="K70" i="14"/>
  <c r="J70" i="14"/>
  <c r="I70" i="14"/>
  <c r="H70" i="14"/>
  <c r="G70" i="14"/>
  <c r="F70" i="14"/>
  <c r="E70" i="14"/>
  <c r="D70" i="14"/>
  <c r="C70" i="14"/>
  <c r="B70" i="14"/>
  <c r="K69" i="14"/>
  <c r="J69" i="14"/>
  <c r="I69" i="14"/>
  <c r="H69" i="14"/>
  <c r="G69" i="14"/>
  <c r="F69" i="14"/>
  <c r="E69" i="14"/>
  <c r="D69" i="14"/>
  <c r="C69" i="14"/>
  <c r="B69" i="14"/>
  <c r="K68" i="14"/>
  <c r="J68" i="14"/>
  <c r="I68" i="14"/>
  <c r="H68" i="14"/>
  <c r="G68" i="14"/>
  <c r="F68" i="14"/>
  <c r="E68" i="14"/>
  <c r="D68" i="14"/>
  <c r="C68" i="14"/>
  <c r="B68" i="14"/>
  <c r="K67" i="14"/>
  <c r="J67" i="14"/>
  <c r="I67" i="14"/>
  <c r="H67" i="14"/>
  <c r="G67" i="14"/>
  <c r="F67" i="14"/>
  <c r="E67" i="14"/>
  <c r="D67" i="14"/>
  <c r="C67" i="14"/>
  <c r="B67" i="14"/>
  <c r="K66" i="14"/>
  <c r="J66" i="14"/>
  <c r="I66" i="14"/>
  <c r="H66" i="14"/>
  <c r="G66" i="14"/>
  <c r="F66" i="14"/>
  <c r="E66" i="14"/>
  <c r="D66" i="14"/>
  <c r="C66" i="14"/>
  <c r="B66" i="14"/>
  <c r="K65" i="14"/>
  <c r="J65" i="14"/>
  <c r="I65" i="14"/>
  <c r="H65" i="14"/>
  <c r="G65" i="14"/>
  <c r="F65" i="14"/>
  <c r="E65" i="14"/>
  <c r="D65" i="14"/>
  <c r="C65" i="14"/>
  <c r="B65" i="14"/>
  <c r="K64" i="14"/>
  <c r="J64" i="14"/>
  <c r="I64" i="14"/>
  <c r="H64" i="14"/>
  <c r="G64" i="14"/>
  <c r="F64" i="14"/>
  <c r="E64" i="14"/>
  <c r="D64" i="14"/>
  <c r="C64" i="14"/>
  <c r="B64" i="14"/>
  <c r="K63" i="14"/>
  <c r="J63" i="14"/>
  <c r="I63" i="14"/>
  <c r="H63" i="14"/>
  <c r="G63" i="14"/>
  <c r="F63" i="14"/>
  <c r="E63" i="14"/>
  <c r="D63" i="14"/>
  <c r="C63" i="14"/>
  <c r="B63" i="14"/>
  <c r="K62" i="14"/>
  <c r="J62" i="14"/>
  <c r="I62" i="14"/>
  <c r="H62" i="14"/>
  <c r="G62" i="14"/>
  <c r="F62" i="14"/>
  <c r="E62" i="14"/>
  <c r="D62" i="14"/>
  <c r="C62" i="14"/>
  <c r="B62" i="14"/>
  <c r="K61" i="14"/>
  <c r="J61" i="14"/>
  <c r="I61" i="14"/>
  <c r="H61" i="14"/>
  <c r="G61" i="14"/>
  <c r="F61" i="14"/>
  <c r="E61" i="14"/>
  <c r="D61" i="14"/>
  <c r="C61" i="14"/>
  <c r="B61" i="14"/>
  <c r="K60" i="14"/>
  <c r="J60" i="14"/>
  <c r="I60" i="14"/>
  <c r="H60" i="14"/>
  <c r="G60" i="14"/>
  <c r="F60" i="14"/>
  <c r="E60" i="14"/>
  <c r="D60" i="14"/>
  <c r="C60" i="14"/>
  <c r="B60" i="14"/>
  <c r="K59" i="14"/>
  <c r="J59" i="14"/>
  <c r="I59" i="14"/>
  <c r="H59" i="14"/>
  <c r="G59" i="14"/>
  <c r="F59" i="14"/>
  <c r="E59" i="14"/>
  <c r="D59" i="14"/>
  <c r="C59" i="14"/>
  <c r="B59" i="14"/>
  <c r="K58" i="14"/>
  <c r="J58" i="14"/>
  <c r="I58" i="14"/>
  <c r="H58" i="14"/>
  <c r="G58" i="14"/>
  <c r="F58" i="14"/>
  <c r="E58" i="14"/>
  <c r="D58" i="14"/>
  <c r="C58" i="14"/>
  <c r="B58" i="14"/>
  <c r="K57" i="14"/>
  <c r="J57" i="14"/>
  <c r="I57" i="14"/>
  <c r="H57" i="14"/>
  <c r="G57" i="14"/>
  <c r="F57" i="14"/>
  <c r="E57" i="14"/>
  <c r="D57" i="14"/>
  <c r="C57" i="14"/>
  <c r="B57" i="14"/>
  <c r="K56" i="14"/>
  <c r="J56" i="14"/>
  <c r="I56" i="14"/>
  <c r="H56" i="14"/>
  <c r="G56" i="14"/>
  <c r="F56" i="14"/>
  <c r="E56" i="14"/>
  <c r="D56" i="14"/>
  <c r="C56" i="14"/>
  <c r="B56" i="14"/>
  <c r="K55" i="14"/>
  <c r="J55" i="14"/>
  <c r="I55" i="14"/>
  <c r="H55" i="14"/>
  <c r="G55" i="14"/>
  <c r="F55" i="14"/>
  <c r="E55" i="14"/>
  <c r="D55" i="14"/>
  <c r="C55" i="14"/>
  <c r="B55" i="14"/>
  <c r="K54" i="14"/>
  <c r="J54" i="14"/>
  <c r="I54" i="14"/>
  <c r="H54" i="14"/>
  <c r="G54" i="14"/>
  <c r="F54" i="14"/>
  <c r="E54" i="14"/>
  <c r="D54" i="14"/>
  <c r="C54" i="14"/>
  <c r="B54" i="14"/>
  <c r="K53" i="14"/>
  <c r="J53" i="14"/>
  <c r="I53" i="14"/>
  <c r="H53" i="14"/>
  <c r="G53" i="14"/>
  <c r="F53" i="14"/>
  <c r="E53" i="14"/>
  <c r="D53" i="14"/>
  <c r="C53" i="14"/>
  <c r="B53" i="14"/>
  <c r="K52" i="14"/>
  <c r="J52" i="14"/>
  <c r="I52" i="14"/>
  <c r="H52" i="14"/>
  <c r="G52" i="14"/>
  <c r="F52" i="14"/>
  <c r="E52" i="14"/>
  <c r="D52" i="14"/>
  <c r="C52" i="14"/>
  <c r="B52" i="14"/>
  <c r="K51" i="14"/>
  <c r="J51" i="14"/>
  <c r="I51" i="14"/>
  <c r="H51" i="14"/>
  <c r="G51" i="14"/>
  <c r="F51" i="14"/>
  <c r="E51" i="14"/>
  <c r="D51" i="14"/>
  <c r="C51" i="14"/>
  <c r="B51" i="14"/>
  <c r="K50" i="14"/>
  <c r="J50" i="14"/>
  <c r="I50" i="14"/>
  <c r="H50" i="14"/>
  <c r="G50" i="14"/>
  <c r="F50" i="14"/>
  <c r="E50" i="14"/>
  <c r="D50" i="14"/>
  <c r="C50" i="14"/>
  <c r="B50" i="14"/>
  <c r="K49" i="14"/>
  <c r="J49" i="14"/>
  <c r="I49" i="14"/>
  <c r="H49" i="14"/>
  <c r="G49" i="14"/>
  <c r="F49" i="14"/>
  <c r="E49" i="14"/>
  <c r="D49" i="14"/>
  <c r="C49" i="14"/>
  <c r="B49" i="14"/>
  <c r="K48" i="14"/>
  <c r="J48" i="14"/>
  <c r="I48" i="14"/>
  <c r="H48" i="14"/>
  <c r="G48" i="14"/>
  <c r="F48" i="14"/>
  <c r="E48" i="14"/>
  <c r="D48" i="14"/>
  <c r="C48" i="14"/>
  <c r="B48" i="14"/>
  <c r="K47" i="14"/>
  <c r="J47" i="14"/>
  <c r="I47" i="14"/>
  <c r="H47" i="14"/>
  <c r="G47" i="14"/>
  <c r="F47" i="14"/>
  <c r="E47" i="14"/>
  <c r="D47" i="14"/>
  <c r="C47" i="14"/>
  <c r="B47" i="14"/>
  <c r="K46" i="14"/>
  <c r="J46" i="14"/>
  <c r="I46" i="14"/>
  <c r="H46" i="14"/>
  <c r="G46" i="14"/>
  <c r="F46" i="14"/>
  <c r="E46" i="14"/>
  <c r="D46" i="14"/>
  <c r="C46" i="14"/>
  <c r="B46" i="14"/>
  <c r="K45" i="14"/>
  <c r="J45" i="14"/>
  <c r="I45" i="14"/>
  <c r="H45" i="14"/>
  <c r="G45" i="14"/>
  <c r="F45" i="14"/>
  <c r="E45" i="14"/>
  <c r="D45" i="14"/>
  <c r="C45" i="14"/>
  <c r="B45" i="14"/>
  <c r="K44" i="14"/>
  <c r="J44" i="14"/>
  <c r="I44" i="14"/>
  <c r="H44" i="14"/>
  <c r="G44" i="14"/>
  <c r="F44" i="14"/>
  <c r="E44" i="14"/>
  <c r="D44" i="14"/>
  <c r="C44" i="14"/>
  <c r="B44" i="14"/>
  <c r="K43" i="14"/>
  <c r="J43" i="14"/>
  <c r="I43" i="14"/>
  <c r="H43" i="14"/>
  <c r="G43" i="14"/>
  <c r="F43" i="14"/>
  <c r="E43" i="14"/>
  <c r="D43" i="14"/>
  <c r="C43" i="14"/>
  <c r="B43" i="14"/>
  <c r="K42" i="14"/>
  <c r="J42" i="14"/>
  <c r="I42" i="14"/>
  <c r="H42" i="14"/>
  <c r="G42" i="14"/>
  <c r="F42" i="14"/>
  <c r="E42" i="14"/>
  <c r="D42" i="14"/>
  <c r="C42" i="14"/>
  <c r="B42" i="14"/>
  <c r="K41" i="14"/>
  <c r="J41" i="14"/>
  <c r="I41" i="14"/>
  <c r="H41" i="14"/>
  <c r="G41" i="14"/>
  <c r="F41" i="14"/>
  <c r="E41" i="14"/>
  <c r="D41" i="14"/>
  <c r="C41" i="14"/>
  <c r="B41" i="14"/>
  <c r="K40" i="14"/>
  <c r="J40" i="14"/>
  <c r="I40" i="14"/>
  <c r="H40" i="14"/>
  <c r="G40" i="14"/>
  <c r="F40" i="14"/>
  <c r="E40" i="14"/>
  <c r="D40" i="14"/>
  <c r="C40" i="14"/>
  <c r="B40" i="14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68" i="15"/>
  <c r="J368" i="15"/>
  <c r="I368" i="15"/>
  <c r="H368" i="15"/>
  <c r="G368" i="15"/>
  <c r="F368" i="15"/>
  <c r="E368" i="15"/>
  <c r="D368" i="15"/>
  <c r="C368" i="15"/>
  <c r="B368" i="15"/>
  <c r="K367" i="15"/>
  <c r="J367" i="15"/>
  <c r="I367" i="15"/>
  <c r="H367" i="15"/>
  <c r="G367" i="15"/>
  <c r="F367" i="15"/>
  <c r="E367" i="15"/>
  <c r="D367" i="15"/>
  <c r="C367" i="15"/>
  <c r="B367" i="15"/>
  <c r="K366" i="15"/>
  <c r="J366" i="15"/>
  <c r="I366" i="15"/>
  <c r="H366" i="15"/>
  <c r="G366" i="15"/>
  <c r="F366" i="15"/>
  <c r="E366" i="15"/>
  <c r="D366" i="15"/>
  <c r="C366" i="15"/>
  <c r="B366" i="15"/>
  <c r="K365" i="15"/>
  <c r="J365" i="15"/>
  <c r="I365" i="15"/>
  <c r="H365" i="15"/>
  <c r="G365" i="15"/>
  <c r="F365" i="15"/>
  <c r="E365" i="15"/>
  <c r="D365" i="15"/>
  <c r="C365" i="15"/>
  <c r="B365" i="15"/>
  <c r="K364" i="15"/>
  <c r="J364" i="15"/>
  <c r="I364" i="15"/>
  <c r="H364" i="15"/>
  <c r="G364" i="15"/>
  <c r="F364" i="15"/>
  <c r="E364" i="15"/>
  <c r="D364" i="15"/>
  <c r="C364" i="15"/>
  <c r="B364" i="15"/>
  <c r="K363" i="15"/>
  <c r="J363" i="15"/>
  <c r="I363" i="15"/>
  <c r="H363" i="15"/>
  <c r="G363" i="15"/>
  <c r="F363" i="15"/>
  <c r="E363" i="15"/>
  <c r="D363" i="15"/>
  <c r="C363" i="15"/>
  <c r="B363" i="15"/>
  <c r="K362" i="15"/>
  <c r="J362" i="15"/>
  <c r="I362" i="15"/>
  <c r="H362" i="15"/>
  <c r="G362" i="15"/>
  <c r="F362" i="15"/>
  <c r="E362" i="15"/>
  <c r="D362" i="15"/>
  <c r="C362" i="15"/>
  <c r="B362" i="15"/>
  <c r="K361" i="15"/>
  <c r="J361" i="15"/>
  <c r="I361" i="15"/>
  <c r="H361" i="15"/>
  <c r="G361" i="15"/>
  <c r="F361" i="15"/>
  <c r="E361" i="15"/>
  <c r="D361" i="15"/>
  <c r="C361" i="15"/>
  <c r="B361" i="15"/>
  <c r="K360" i="15"/>
  <c r="J360" i="15"/>
  <c r="I360" i="15"/>
  <c r="H360" i="15"/>
  <c r="G360" i="15"/>
  <c r="F360" i="15"/>
  <c r="E360" i="15"/>
  <c r="D360" i="15"/>
  <c r="C360" i="15"/>
  <c r="B360" i="15"/>
  <c r="K359" i="15"/>
  <c r="J359" i="15"/>
  <c r="I359" i="15"/>
  <c r="H359" i="15"/>
  <c r="G359" i="15"/>
  <c r="F359" i="15"/>
  <c r="E359" i="15"/>
  <c r="D359" i="15"/>
  <c r="C359" i="15"/>
  <c r="B359" i="15"/>
  <c r="K358" i="15"/>
  <c r="J358" i="15"/>
  <c r="I358" i="15"/>
  <c r="H358" i="15"/>
  <c r="G358" i="15"/>
  <c r="F358" i="15"/>
  <c r="E358" i="15"/>
  <c r="D358" i="15"/>
  <c r="C358" i="15"/>
  <c r="B358" i="15"/>
  <c r="K357" i="15"/>
  <c r="J357" i="15"/>
  <c r="I357" i="15"/>
  <c r="H357" i="15"/>
  <c r="G357" i="15"/>
  <c r="F357" i="15"/>
  <c r="E357" i="15"/>
  <c r="D357" i="15"/>
  <c r="C357" i="15"/>
  <c r="B357" i="15"/>
  <c r="K356" i="15"/>
  <c r="J356" i="15"/>
  <c r="I356" i="15"/>
  <c r="H356" i="15"/>
  <c r="G356" i="15"/>
  <c r="F356" i="15"/>
  <c r="E356" i="15"/>
  <c r="D356" i="15"/>
  <c r="C356" i="15"/>
  <c r="B356" i="15"/>
  <c r="K355" i="15"/>
  <c r="J355" i="15"/>
  <c r="I355" i="15"/>
  <c r="H355" i="15"/>
  <c r="G355" i="15"/>
  <c r="F355" i="15"/>
  <c r="E355" i="15"/>
  <c r="D355" i="15"/>
  <c r="C355" i="15"/>
  <c r="B355" i="15"/>
  <c r="K354" i="15"/>
  <c r="J354" i="15"/>
  <c r="I354" i="15"/>
  <c r="H354" i="15"/>
  <c r="G354" i="15"/>
  <c r="F354" i="15"/>
  <c r="E354" i="15"/>
  <c r="D354" i="15"/>
  <c r="C354" i="15"/>
  <c r="B354" i="15"/>
  <c r="K353" i="15"/>
  <c r="J353" i="15"/>
  <c r="I353" i="15"/>
  <c r="H353" i="15"/>
  <c r="G353" i="15"/>
  <c r="F353" i="15"/>
  <c r="E353" i="15"/>
  <c r="D353" i="15"/>
  <c r="C353" i="15"/>
  <c r="B353" i="15"/>
  <c r="K352" i="15"/>
  <c r="J352" i="15"/>
  <c r="I352" i="15"/>
  <c r="H352" i="15"/>
  <c r="G352" i="15"/>
  <c r="F352" i="15"/>
  <c r="E352" i="15"/>
  <c r="D352" i="15"/>
  <c r="C352" i="15"/>
  <c r="B352" i="15"/>
  <c r="K351" i="15"/>
  <c r="J351" i="15"/>
  <c r="I351" i="15"/>
  <c r="H351" i="15"/>
  <c r="G351" i="15"/>
  <c r="F351" i="15"/>
  <c r="E351" i="15"/>
  <c r="D351" i="15"/>
  <c r="C351" i="15"/>
  <c r="B351" i="15"/>
  <c r="K350" i="15"/>
  <c r="J350" i="15"/>
  <c r="I350" i="15"/>
  <c r="H350" i="15"/>
  <c r="G350" i="15"/>
  <c r="F350" i="15"/>
  <c r="E350" i="15"/>
  <c r="D350" i="15"/>
  <c r="C350" i="15"/>
  <c r="B350" i="15"/>
  <c r="K349" i="15"/>
  <c r="J349" i="15"/>
  <c r="I349" i="15"/>
  <c r="H349" i="15"/>
  <c r="G349" i="15"/>
  <c r="F349" i="15"/>
  <c r="E349" i="15"/>
  <c r="D349" i="15"/>
  <c r="C349" i="15"/>
  <c r="B349" i="15"/>
  <c r="K348" i="15"/>
  <c r="J348" i="15"/>
  <c r="I348" i="15"/>
  <c r="H348" i="15"/>
  <c r="G348" i="15"/>
  <c r="F348" i="15"/>
  <c r="E348" i="15"/>
  <c r="D348" i="15"/>
  <c r="C348" i="15"/>
  <c r="B348" i="15"/>
  <c r="K347" i="15"/>
  <c r="J347" i="15"/>
  <c r="I347" i="15"/>
  <c r="H347" i="15"/>
  <c r="G347" i="15"/>
  <c r="F347" i="15"/>
  <c r="E347" i="15"/>
  <c r="D347" i="15"/>
  <c r="C347" i="15"/>
  <c r="B347" i="15"/>
  <c r="K346" i="15"/>
  <c r="J346" i="15"/>
  <c r="I346" i="15"/>
  <c r="H346" i="15"/>
  <c r="G346" i="15"/>
  <c r="F346" i="15"/>
  <c r="E346" i="15"/>
  <c r="D346" i="15"/>
  <c r="C346" i="15"/>
  <c r="B346" i="15"/>
  <c r="K345" i="15"/>
  <c r="J345" i="15"/>
  <c r="I345" i="15"/>
  <c r="H345" i="15"/>
  <c r="G345" i="15"/>
  <c r="F345" i="15"/>
  <c r="E345" i="15"/>
  <c r="D345" i="15"/>
  <c r="C345" i="15"/>
  <c r="B345" i="15"/>
  <c r="K344" i="15"/>
  <c r="J344" i="15"/>
  <c r="I344" i="15"/>
  <c r="H344" i="15"/>
  <c r="G344" i="15"/>
  <c r="F344" i="15"/>
  <c r="E344" i="15"/>
  <c r="D344" i="15"/>
  <c r="C344" i="15"/>
  <c r="B344" i="15"/>
  <c r="K343" i="15"/>
  <c r="J343" i="15"/>
  <c r="I343" i="15"/>
  <c r="H343" i="15"/>
  <c r="G343" i="15"/>
  <c r="F343" i="15"/>
  <c r="E343" i="15"/>
  <c r="D343" i="15"/>
  <c r="C343" i="15"/>
  <c r="B343" i="15"/>
  <c r="K342" i="15"/>
  <c r="J342" i="15"/>
  <c r="I342" i="15"/>
  <c r="H342" i="15"/>
  <c r="G342" i="15"/>
  <c r="F342" i="15"/>
  <c r="E342" i="15"/>
  <c r="D342" i="15"/>
  <c r="C342" i="15"/>
  <c r="B342" i="15"/>
  <c r="K341" i="15"/>
  <c r="J341" i="15"/>
  <c r="I341" i="15"/>
  <c r="H341" i="15"/>
  <c r="G341" i="15"/>
  <c r="F341" i="15"/>
  <c r="E341" i="15"/>
  <c r="D341" i="15"/>
  <c r="C341" i="15"/>
  <c r="B341" i="15"/>
  <c r="K340" i="15"/>
  <c r="J340" i="15"/>
  <c r="I340" i="15"/>
  <c r="H340" i="15"/>
  <c r="G340" i="15"/>
  <c r="F340" i="15"/>
  <c r="E340" i="15"/>
  <c r="D340" i="15"/>
  <c r="C340" i="15"/>
  <c r="B340" i="15"/>
  <c r="K339" i="15"/>
  <c r="J339" i="15"/>
  <c r="I339" i="15"/>
  <c r="H339" i="15"/>
  <c r="G339" i="15"/>
  <c r="F339" i="15"/>
  <c r="E339" i="15"/>
  <c r="D339" i="15"/>
  <c r="C339" i="15"/>
  <c r="B339" i="15"/>
  <c r="K338" i="15"/>
  <c r="J338" i="15"/>
  <c r="I338" i="15"/>
  <c r="H338" i="15"/>
  <c r="G338" i="15"/>
  <c r="F338" i="15"/>
  <c r="E338" i="15"/>
  <c r="D338" i="15"/>
  <c r="C338" i="15"/>
  <c r="B338" i="15"/>
  <c r="K337" i="15"/>
  <c r="J337" i="15"/>
  <c r="I337" i="15"/>
  <c r="H337" i="15"/>
  <c r="G337" i="15"/>
  <c r="F337" i="15"/>
  <c r="E337" i="15"/>
  <c r="D337" i="15"/>
  <c r="C337" i="15"/>
  <c r="B337" i="15"/>
  <c r="K336" i="15"/>
  <c r="J336" i="15"/>
  <c r="I336" i="15"/>
  <c r="H336" i="15"/>
  <c r="G336" i="15"/>
  <c r="F336" i="15"/>
  <c r="E336" i="15"/>
  <c r="D336" i="15"/>
  <c r="C336" i="15"/>
  <c r="B336" i="15"/>
  <c r="K335" i="15"/>
  <c r="J335" i="15"/>
  <c r="I335" i="15"/>
  <c r="H335" i="15"/>
  <c r="G335" i="15"/>
  <c r="F335" i="15"/>
  <c r="E335" i="15"/>
  <c r="D335" i="15"/>
  <c r="C335" i="15"/>
  <c r="B335" i="15"/>
  <c r="K334" i="15"/>
  <c r="J334" i="15"/>
  <c r="I334" i="15"/>
  <c r="H334" i="15"/>
  <c r="G334" i="15"/>
  <c r="F334" i="15"/>
  <c r="E334" i="15"/>
  <c r="D334" i="15"/>
  <c r="C334" i="15"/>
  <c r="B334" i="15"/>
  <c r="K333" i="15"/>
  <c r="J333" i="15"/>
  <c r="I333" i="15"/>
  <c r="H333" i="15"/>
  <c r="G333" i="15"/>
  <c r="F333" i="15"/>
  <c r="E333" i="15"/>
  <c r="D333" i="15"/>
  <c r="C333" i="15"/>
  <c r="B333" i="15"/>
  <c r="K332" i="15"/>
  <c r="J332" i="15"/>
  <c r="I332" i="15"/>
  <c r="H332" i="15"/>
  <c r="G332" i="15"/>
  <c r="F332" i="15"/>
  <c r="E332" i="15"/>
  <c r="D332" i="15"/>
  <c r="C332" i="15"/>
  <c r="B332" i="15"/>
  <c r="K331" i="15"/>
  <c r="J331" i="15"/>
  <c r="I331" i="15"/>
  <c r="H331" i="15"/>
  <c r="G331" i="15"/>
  <c r="F331" i="15"/>
  <c r="E331" i="15"/>
  <c r="D331" i="15"/>
  <c r="C331" i="15"/>
  <c r="B331" i="15"/>
  <c r="K330" i="15"/>
  <c r="J330" i="15"/>
  <c r="I330" i="15"/>
  <c r="H330" i="15"/>
  <c r="G330" i="15"/>
  <c r="F330" i="15"/>
  <c r="E330" i="15"/>
  <c r="D330" i="15"/>
  <c r="C330" i="15"/>
  <c r="B330" i="15"/>
  <c r="K329" i="15"/>
  <c r="J329" i="15"/>
  <c r="I329" i="15"/>
  <c r="H329" i="15"/>
  <c r="G329" i="15"/>
  <c r="F329" i="15"/>
  <c r="E329" i="15"/>
  <c r="D329" i="15"/>
  <c r="C329" i="15"/>
  <c r="B329" i="15"/>
  <c r="K328" i="15"/>
  <c r="J328" i="15"/>
  <c r="I328" i="15"/>
  <c r="H328" i="15"/>
  <c r="G328" i="15"/>
  <c r="F328" i="15"/>
  <c r="E328" i="15"/>
  <c r="D328" i="15"/>
  <c r="C328" i="15"/>
  <c r="B328" i="15"/>
  <c r="K327" i="15"/>
  <c r="J327" i="15"/>
  <c r="I327" i="15"/>
  <c r="H327" i="15"/>
  <c r="G327" i="15"/>
  <c r="F327" i="15"/>
  <c r="E327" i="15"/>
  <c r="D327" i="15"/>
  <c r="C327" i="15"/>
  <c r="B327" i="15"/>
  <c r="K326" i="15"/>
  <c r="J326" i="15"/>
  <c r="I326" i="15"/>
  <c r="H326" i="15"/>
  <c r="G326" i="15"/>
  <c r="F326" i="15"/>
  <c r="E326" i="15"/>
  <c r="D326" i="15"/>
  <c r="C326" i="15"/>
  <c r="B326" i="15"/>
  <c r="K325" i="15"/>
  <c r="J325" i="15"/>
  <c r="I325" i="15"/>
  <c r="H325" i="15"/>
  <c r="G325" i="15"/>
  <c r="F325" i="15"/>
  <c r="E325" i="15"/>
  <c r="D325" i="15"/>
  <c r="C325" i="15"/>
  <c r="B325" i="15"/>
  <c r="K324" i="15"/>
  <c r="J324" i="15"/>
  <c r="I324" i="15"/>
  <c r="H324" i="15"/>
  <c r="G324" i="15"/>
  <c r="F324" i="15"/>
  <c r="E324" i="15"/>
  <c r="D324" i="15"/>
  <c r="C324" i="15"/>
  <c r="B324" i="15"/>
  <c r="K323" i="15"/>
  <c r="J323" i="15"/>
  <c r="I323" i="15"/>
  <c r="H323" i="15"/>
  <c r="G323" i="15"/>
  <c r="F323" i="15"/>
  <c r="E323" i="15"/>
  <c r="D323" i="15"/>
  <c r="C323" i="15"/>
  <c r="B323" i="15"/>
  <c r="K322" i="15"/>
  <c r="J322" i="15"/>
  <c r="I322" i="15"/>
  <c r="H322" i="15"/>
  <c r="G322" i="15"/>
  <c r="F322" i="15"/>
  <c r="E322" i="15"/>
  <c r="D322" i="15"/>
  <c r="C322" i="15"/>
  <c r="B322" i="15"/>
  <c r="K321" i="15"/>
  <c r="J321" i="15"/>
  <c r="I321" i="15"/>
  <c r="H321" i="15"/>
  <c r="G321" i="15"/>
  <c r="F321" i="15"/>
  <c r="E321" i="15"/>
  <c r="D321" i="15"/>
  <c r="C321" i="15"/>
  <c r="B321" i="15"/>
  <c r="K320" i="15"/>
  <c r="J320" i="15"/>
  <c r="I320" i="15"/>
  <c r="H320" i="15"/>
  <c r="G320" i="15"/>
  <c r="F320" i="15"/>
  <c r="E320" i="15"/>
  <c r="D320" i="15"/>
  <c r="C320" i="15"/>
  <c r="B320" i="15"/>
  <c r="K319" i="15"/>
  <c r="J319" i="15"/>
  <c r="I319" i="15"/>
  <c r="H319" i="15"/>
  <c r="G319" i="15"/>
  <c r="F319" i="15"/>
  <c r="E319" i="15"/>
  <c r="D319" i="15"/>
  <c r="C319" i="15"/>
  <c r="B319" i="15"/>
  <c r="K318" i="15"/>
  <c r="J318" i="15"/>
  <c r="I318" i="15"/>
  <c r="H318" i="15"/>
  <c r="G318" i="15"/>
  <c r="F318" i="15"/>
  <c r="E318" i="15"/>
  <c r="D318" i="15"/>
  <c r="C318" i="15"/>
  <c r="B318" i="15"/>
  <c r="K317" i="15"/>
  <c r="J317" i="15"/>
  <c r="I317" i="15"/>
  <c r="H317" i="15"/>
  <c r="G317" i="15"/>
  <c r="F317" i="15"/>
  <c r="E317" i="15"/>
  <c r="D317" i="15"/>
  <c r="C317" i="15"/>
  <c r="B317" i="15"/>
  <c r="K316" i="15"/>
  <c r="J316" i="15"/>
  <c r="I316" i="15"/>
  <c r="H316" i="15"/>
  <c r="G316" i="15"/>
  <c r="F316" i="15"/>
  <c r="E316" i="15"/>
  <c r="D316" i="15"/>
  <c r="C316" i="15"/>
  <c r="B316" i="15"/>
  <c r="K315" i="15"/>
  <c r="J315" i="15"/>
  <c r="I315" i="15"/>
  <c r="H315" i="15"/>
  <c r="G315" i="15"/>
  <c r="F315" i="15"/>
  <c r="E315" i="15"/>
  <c r="D315" i="15"/>
  <c r="C315" i="15"/>
  <c r="B315" i="15"/>
  <c r="K314" i="15"/>
  <c r="J314" i="15"/>
  <c r="I314" i="15"/>
  <c r="H314" i="15"/>
  <c r="G314" i="15"/>
  <c r="F314" i="15"/>
  <c r="E314" i="15"/>
  <c r="D314" i="15"/>
  <c r="C314" i="15"/>
  <c r="B314" i="15"/>
  <c r="K313" i="15"/>
  <c r="J313" i="15"/>
  <c r="I313" i="15"/>
  <c r="H313" i="15"/>
  <c r="G313" i="15"/>
  <c r="F313" i="15"/>
  <c r="E313" i="15"/>
  <c r="D313" i="15"/>
  <c r="C313" i="15"/>
  <c r="B313" i="15"/>
  <c r="K312" i="15"/>
  <c r="J312" i="15"/>
  <c r="I312" i="15"/>
  <c r="H312" i="15"/>
  <c r="G312" i="15"/>
  <c r="F312" i="15"/>
  <c r="E312" i="15"/>
  <c r="D312" i="15"/>
  <c r="C312" i="15"/>
  <c r="B312" i="15"/>
  <c r="K311" i="15"/>
  <c r="J311" i="15"/>
  <c r="I311" i="15"/>
  <c r="H311" i="15"/>
  <c r="G311" i="15"/>
  <c r="F311" i="15"/>
  <c r="E311" i="15"/>
  <c r="D311" i="15"/>
  <c r="C311" i="15"/>
  <c r="B311" i="15"/>
  <c r="K310" i="15"/>
  <c r="J310" i="15"/>
  <c r="I310" i="15"/>
  <c r="H310" i="15"/>
  <c r="G310" i="15"/>
  <c r="F310" i="15"/>
  <c r="E310" i="15"/>
  <c r="D310" i="15"/>
  <c r="C310" i="15"/>
  <c r="B310" i="15"/>
  <c r="K309" i="15"/>
  <c r="J309" i="15"/>
  <c r="I309" i="15"/>
  <c r="H309" i="15"/>
  <c r="G309" i="15"/>
  <c r="F309" i="15"/>
  <c r="E309" i="15"/>
  <c r="D309" i="15"/>
  <c r="C309" i="15"/>
  <c r="B309" i="15"/>
  <c r="K308" i="15"/>
  <c r="J308" i="15"/>
  <c r="I308" i="15"/>
  <c r="H308" i="15"/>
  <c r="G308" i="15"/>
  <c r="F308" i="15"/>
  <c r="E308" i="15"/>
  <c r="D308" i="15"/>
  <c r="C308" i="15"/>
  <c r="B308" i="15"/>
  <c r="K307" i="15"/>
  <c r="J307" i="15"/>
  <c r="I307" i="15"/>
  <c r="H307" i="15"/>
  <c r="G307" i="15"/>
  <c r="F307" i="15"/>
  <c r="E307" i="15"/>
  <c r="D307" i="15"/>
  <c r="C307" i="15"/>
  <c r="B307" i="15"/>
  <c r="K306" i="15"/>
  <c r="J306" i="15"/>
  <c r="I306" i="15"/>
  <c r="H306" i="15"/>
  <c r="G306" i="15"/>
  <c r="F306" i="15"/>
  <c r="E306" i="15"/>
  <c r="D306" i="15"/>
  <c r="C306" i="15"/>
  <c r="B306" i="15"/>
  <c r="K305" i="15"/>
  <c r="J305" i="15"/>
  <c r="I305" i="15"/>
  <c r="H305" i="15"/>
  <c r="G305" i="15"/>
  <c r="F305" i="15"/>
  <c r="E305" i="15"/>
  <c r="D305" i="15"/>
  <c r="C305" i="15"/>
  <c r="B305" i="15"/>
  <c r="K304" i="15"/>
  <c r="J304" i="15"/>
  <c r="I304" i="15"/>
  <c r="H304" i="15"/>
  <c r="G304" i="15"/>
  <c r="F304" i="15"/>
  <c r="E304" i="15"/>
  <c r="D304" i="15"/>
  <c r="C304" i="15"/>
  <c r="B304" i="15"/>
  <c r="K303" i="15"/>
  <c r="J303" i="15"/>
  <c r="I303" i="15"/>
  <c r="H303" i="15"/>
  <c r="G303" i="15"/>
  <c r="F303" i="15"/>
  <c r="E303" i="15"/>
  <c r="D303" i="15"/>
  <c r="C303" i="15"/>
  <c r="B303" i="15"/>
  <c r="K302" i="15"/>
  <c r="J302" i="15"/>
  <c r="I302" i="15"/>
  <c r="H302" i="15"/>
  <c r="G302" i="15"/>
  <c r="F302" i="15"/>
  <c r="E302" i="15"/>
  <c r="D302" i="15"/>
  <c r="C302" i="15"/>
  <c r="B302" i="15"/>
  <c r="K301" i="15"/>
  <c r="J301" i="15"/>
  <c r="I301" i="15"/>
  <c r="H301" i="15"/>
  <c r="G301" i="15"/>
  <c r="F301" i="15"/>
  <c r="E301" i="15"/>
  <c r="D301" i="15"/>
  <c r="C301" i="15"/>
  <c r="B301" i="15"/>
  <c r="K300" i="15"/>
  <c r="J300" i="15"/>
  <c r="I300" i="15"/>
  <c r="H300" i="15"/>
  <c r="G300" i="15"/>
  <c r="F300" i="15"/>
  <c r="E300" i="15"/>
  <c r="D300" i="15"/>
  <c r="C300" i="15"/>
  <c r="B300" i="15"/>
  <c r="K299" i="15"/>
  <c r="J299" i="15"/>
  <c r="I299" i="15"/>
  <c r="H299" i="15"/>
  <c r="G299" i="15"/>
  <c r="F299" i="15"/>
  <c r="E299" i="15"/>
  <c r="D299" i="15"/>
  <c r="C299" i="15"/>
  <c r="B299" i="15"/>
  <c r="K298" i="15"/>
  <c r="J298" i="15"/>
  <c r="I298" i="15"/>
  <c r="H298" i="15"/>
  <c r="G298" i="15"/>
  <c r="F298" i="15"/>
  <c r="E298" i="15"/>
  <c r="D298" i="15"/>
  <c r="C298" i="15"/>
  <c r="B298" i="15"/>
  <c r="K297" i="15"/>
  <c r="J297" i="15"/>
  <c r="I297" i="15"/>
  <c r="H297" i="15"/>
  <c r="G297" i="15"/>
  <c r="F297" i="15"/>
  <c r="E297" i="15"/>
  <c r="D297" i="15"/>
  <c r="C297" i="15"/>
  <c r="B297" i="15"/>
  <c r="K296" i="15"/>
  <c r="J296" i="15"/>
  <c r="I296" i="15"/>
  <c r="H296" i="15"/>
  <c r="G296" i="15"/>
  <c r="F296" i="15"/>
  <c r="E296" i="15"/>
  <c r="D296" i="15"/>
  <c r="C296" i="15"/>
  <c r="B296" i="15"/>
  <c r="K295" i="15"/>
  <c r="J295" i="15"/>
  <c r="I295" i="15"/>
  <c r="H295" i="15"/>
  <c r="G295" i="15"/>
  <c r="F295" i="15"/>
  <c r="E295" i="15"/>
  <c r="D295" i="15"/>
  <c r="C295" i="15"/>
  <c r="B295" i="15"/>
  <c r="K294" i="15"/>
  <c r="J294" i="15"/>
  <c r="I294" i="15"/>
  <c r="H294" i="15"/>
  <c r="G294" i="15"/>
  <c r="F294" i="15"/>
  <c r="E294" i="15"/>
  <c r="D294" i="15"/>
  <c r="C294" i="15"/>
  <c r="B294" i="15"/>
  <c r="K293" i="15"/>
  <c r="J293" i="15"/>
  <c r="I293" i="15"/>
  <c r="H293" i="15"/>
  <c r="G293" i="15"/>
  <c r="F293" i="15"/>
  <c r="E293" i="15"/>
  <c r="D293" i="15"/>
  <c r="C293" i="15"/>
  <c r="B293" i="15"/>
  <c r="K292" i="15"/>
  <c r="J292" i="15"/>
  <c r="I292" i="15"/>
  <c r="H292" i="15"/>
  <c r="G292" i="15"/>
  <c r="F292" i="15"/>
  <c r="E292" i="15"/>
  <c r="D292" i="15"/>
  <c r="C292" i="15"/>
  <c r="B292" i="15"/>
  <c r="K291" i="15"/>
  <c r="J291" i="15"/>
  <c r="I291" i="15"/>
  <c r="H291" i="15"/>
  <c r="G291" i="15"/>
  <c r="F291" i="15"/>
  <c r="E291" i="15"/>
  <c r="D291" i="15"/>
  <c r="C291" i="15"/>
  <c r="B291" i="15"/>
  <c r="K290" i="15"/>
  <c r="J290" i="15"/>
  <c r="I290" i="15"/>
  <c r="H290" i="15"/>
  <c r="G290" i="15"/>
  <c r="F290" i="15"/>
  <c r="E290" i="15"/>
  <c r="D290" i="15"/>
  <c r="C290" i="15"/>
  <c r="B290" i="15"/>
  <c r="K289" i="15"/>
  <c r="J289" i="15"/>
  <c r="I289" i="15"/>
  <c r="H289" i="15"/>
  <c r="G289" i="15"/>
  <c r="F289" i="15"/>
  <c r="E289" i="15"/>
  <c r="D289" i="15"/>
  <c r="C289" i="15"/>
  <c r="B289" i="15"/>
  <c r="K288" i="15"/>
  <c r="J288" i="15"/>
  <c r="I288" i="15"/>
  <c r="H288" i="15"/>
  <c r="G288" i="15"/>
  <c r="F288" i="15"/>
  <c r="E288" i="15"/>
  <c r="D288" i="15"/>
  <c r="C288" i="15"/>
  <c r="B288" i="15"/>
  <c r="K287" i="15"/>
  <c r="J287" i="15"/>
  <c r="I287" i="15"/>
  <c r="H287" i="15"/>
  <c r="G287" i="15"/>
  <c r="F287" i="15"/>
  <c r="E287" i="15"/>
  <c r="D287" i="15"/>
  <c r="C287" i="15"/>
  <c r="B287" i="15"/>
  <c r="K286" i="15"/>
  <c r="J286" i="15"/>
  <c r="I286" i="15"/>
  <c r="H286" i="15"/>
  <c r="G286" i="15"/>
  <c r="F286" i="15"/>
  <c r="E286" i="15"/>
  <c r="D286" i="15"/>
  <c r="C286" i="15"/>
  <c r="B286" i="15"/>
  <c r="K285" i="15"/>
  <c r="J285" i="15"/>
  <c r="I285" i="15"/>
  <c r="H285" i="15"/>
  <c r="G285" i="15"/>
  <c r="F285" i="15"/>
  <c r="E285" i="15"/>
  <c r="D285" i="15"/>
  <c r="C285" i="15"/>
  <c r="B285" i="15"/>
  <c r="K284" i="15"/>
  <c r="J284" i="15"/>
  <c r="I284" i="15"/>
  <c r="H284" i="15"/>
  <c r="G284" i="15"/>
  <c r="F284" i="15"/>
  <c r="E284" i="15"/>
  <c r="D284" i="15"/>
  <c r="C284" i="15"/>
  <c r="B284" i="15"/>
  <c r="K283" i="15"/>
  <c r="J283" i="15"/>
  <c r="I283" i="15"/>
  <c r="H283" i="15"/>
  <c r="G283" i="15"/>
  <c r="F283" i="15"/>
  <c r="E283" i="15"/>
  <c r="D283" i="15"/>
  <c r="C283" i="15"/>
  <c r="B283" i="15"/>
  <c r="K282" i="15"/>
  <c r="J282" i="15"/>
  <c r="I282" i="15"/>
  <c r="H282" i="15"/>
  <c r="G282" i="15"/>
  <c r="F282" i="15"/>
  <c r="E282" i="15"/>
  <c r="D282" i="15"/>
  <c r="C282" i="15"/>
  <c r="B282" i="15"/>
  <c r="K281" i="15"/>
  <c r="J281" i="15"/>
  <c r="I281" i="15"/>
  <c r="H281" i="15"/>
  <c r="G281" i="15"/>
  <c r="F281" i="15"/>
  <c r="E281" i="15"/>
  <c r="D281" i="15"/>
  <c r="C281" i="15"/>
  <c r="B281" i="15"/>
  <c r="K280" i="15"/>
  <c r="J280" i="15"/>
  <c r="I280" i="15"/>
  <c r="H280" i="15"/>
  <c r="G280" i="15"/>
  <c r="F280" i="15"/>
  <c r="E280" i="15"/>
  <c r="D280" i="15"/>
  <c r="C280" i="15"/>
  <c r="B280" i="15"/>
  <c r="K279" i="15"/>
  <c r="J279" i="15"/>
  <c r="I279" i="15"/>
  <c r="H279" i="15"/>
  <c r="G279" i="15"/>
  <c r="F279" i="15"/>
  <c r="E279" i="15"/>
  <c r="D279" i="15"/>
  <c r="C279" i="15"/>
  <c r="B279" i="15"/>
  <c r="K278" i="15"/>
  <c r="J278" i="15"/>
  <c r="I278" i="15"/>
  <c r="H278" i="15"/>
  <c r="G278" i="15"/>
  <c r="F278" i="15"/>
  <c r="E278" i="15"/>
  <c r="D278" i="15"/>
  <c r="C278" i="15"/>
  <c r="B278" i="15"/>
  <c r="K277" i="15"/>
  <c r="J277" i="15"/>
  <c r="I277" i="15"/>
  <c r="H277" i="15"/>
  <c r="G277" i="15"/>
  <c r="F277" i="15"/>
  <c r="E277" i="15"/>
  <c r="D277" i="15"/>
  <c r="C277" i="15"/>
  <c r="B277" i="15"/>
  <c r="K276" i="15"/>
  <c r="J276" i="15"/>
  <c r="I276" i="15"/>
  <c r="H276" i="15"/>
  <c r="G276" i="15"/>
  <c r="F276" i="15"/>
  <c r="E276" i="15"/>
  <c r="D276" i="15"/>
  <c r="C276" i="15"/>
  <c r="B276" i="15"/>
  <c r="K275" i="15"/>
  <c r="J275" i="15"/>
  <c r="I275" i="15"/>
  <c r="H275" i="15"/>
  <c r="G275" i="15"/>
  <c r="F275" i="15"/>
  <c r="E275" i="15"/>
  <c r="D275" i="15"/>
  <c r="C275" i="15"/>
  <c r="B275" i="15"/>
  <c r="K274" i="15"/>
  <c r="J274" i="15"/>
  <c r="I274" i="15"/>
  <c r="H274" i="15"/>
  <c r="G274" i="15"/>
  <c r="F274" i="15"/>
  <c r="E274" i="15"/>
  <c r="D274" i="15"/>
  <c r="C274" i="15"/>
  <c r="B274" i="15"/>
  <c r="K273" i="15"/>
  <c r="J273" i="15"/>
  <c r="I273" i="15"/>
  <c r="H273" i="15"/>
  <c r="G273" i="15"/>
  <c r="F273" i="15"/>
  <c r="E273" i="15"/>
  <c r="D273" i="15"/>
  <c r="C273" i="15"/>
  <c r="B273" i="15"/>
  <c r="K272" i="15"/>
  <c r="J272" i="15"/>
  <c r="I272" i="15"/>
  <c r="H272" i="15"/>
  <c r="G272" i="15"/>
  <c r="F272" i="15"/>
  <c r="E272" i="15"/>
  <c r="D272" i="15"/>
  <c r="C272" i="15"/>
  <c r="B272" i="15"/>
  <c r="K271" i="15"/>
  <c r="J271" i="15"/>
  <c r="I271" i="15"/>
  <c r="H271" i="15"/>
  <c r="G271" i="15"/>
  <c r="F271" i="15"/>
  <c r="E271" i="15"/>
  <c r="D271" i="15"/>
  <c r="C271" i="15"/>
  <c r="B271" i="15"/>
  <c r="K270" i="15"/>
  <c r="J270" i="15"/>
  <c r="I270" i="15"/>
  <c r="H270" i="15"/>
  <c r="G270" i="15"/>
  <c r="F270" i="15"/>
  <c r="E270" i="15"/>
  <c r="D270" i="15"/>
  <c r="C270" i="15"/>
  <c r="B270" i="15"/>
  <c r="K269" i="15"/>
  <c r="J269" i="15"/>
  <c r="I269" i="15"/>
  <c r="H269" i="15"/>
  <c r="G269" i="15"/>
  <c r="F269" i="15"/>
  <c r="E269" i="15"/>
  <c r="D269" i="15"/>
  <c r="C269" i="15"/>
  <c r="B269" i="15"/>
  <c r="K268" i="15"/>
  <c r="J268" i="15"/>
  <c r="I268" i="15"/>
  <c r="H268" i="15"/>
  <c r="G268" i="15"/>
  <c r="F268" i="15"/>
  <c r="E268" i="15"/>
  <c r="D268" i="15"/>
  <c r="C268" i="15"/>
  <c r="B268" i="15"/>
  <c r="K267" i="15"/>
  <c r="J267" i="15"/>
  <c r="I267" i="15"/>
  <c r="H267" i="15"/>
  <c r="G267" i="15"/>
  <c r="F267" i="15"/>
  <c r="E267" i="15"/>
  <c r="D267" i="15"/>
  <c r="C267" i="15"/>
  <c r="B267" i="15"/>
  <c r="K266" i="15"/>
  <c r="J266" i="15"/>
  <c r="I266" i="15"/>
  <c r="H266" i="15"/>
  <c r="G266" i="15"/>
  <c r="F266" i="15"/>
  <c r="E266" i="15"/>
  <c r="D266" i="15"/>
  <c r="C266" i="15"/>
  <c r="B266" i="15"/>
  <c r="K265" i="15"/>
  <c r="J265" i="15"/>
  <c r="I265" i="15"/>
  <c r="H265" i="15"/>
  <c r="G265" i="15"/>
  <c r="F265" i="15"/>
  <c r="E265" i="15"/>
  <c r="D265" i="15"/>
  <c r="C265" i="15"/>
  <c r="B265" i="15"/>
  <c r="K264" i="15"/>
  <c r="J264" i="15"/>
  <c r="I264" i="15"/>
  <c r="H264" i="15"/>
  <c r="G264" i="15"/>
  <c r="F264" i="15"/>
  <c r="E264" i="15"/>
  <c r="D264" i="15"/>
  <c r="C264" i="15"/>
  <c r="B264" i="15"/>
  <c r="K263" i="15"/>
  <c r="J263" i="15"/>
  <c r="I263" i="15"/>
  <c r="H263" i="15"/>
  <c r="G263" i="15"/>
  <c r="F263" i="15"/>
  <c r="E263" i="15"/>
  <c r="D263" i="15"/>
  <c r="C263" i="15"/>
  <c r="B263" i="15"/>
  <c r="K262" i="15"/>
  <c r="J262" i="15"/>
  <c r="I262" i="15"/>
  <c r="H262" i="15"/>
  <c r="G262" i="15"/>
  <c r="F262" i="15"/>
  <c r="E262" i="15"/>
  <c r="D262" i="15"/>
  <c r="C262" i="15"/>
  <c r="B262" i="15"/>
  <c r="K261" i="15"/>
  <c r="J261" i="15"/>
  <c r="I261" i="15"/>
  <c r="H261" i="15"/>
  <c r="G261" i="15"/>
  <c r="F261" i="15"/>
  <c r="E261" i="15"/>
  <c r="D261" i="15"/>
  <c r="C261" i="15"/>
  <c r="B261" i="15"/>
  <c r="K260" i="15"/>
  <c r="J260" i="15"/>
  <c r="I260" i="15"/>
  <c r="H260" i="15"/>
  <c r="G260" i="15"/>
  <c r="F260" i="15"/>
  <c r="E260" i="15"/>
  <c r="D260" i="15"/>
  <c r="C260" i="15"/>
  <c r="B260" i="15"/>
  <c r="K259" i="15"/>
  <c r="J259" i="15"/>
  <c r="I259" i="15"/>
  <c r="H259" i="15"/>
  <c r="G259" i="15"/>
  <c r="F259" i="15"/>
  <c r="E259" i="15"/>
  <c r="D259" i="15"/>
  <c r="C259" i="15"/>
  <c r="B259" i="15"/>
  <c r="K258" i="15"/>
  <c r="J258" i="15"/>
  <c r="I258" i="15"/>
  <c r="H258" i="15"/>
  <c r="G258" i="15"/>
  <c r="F258" i="15"/>
  <c r="E258" i="15"/>
  <c r="D258" i="15"/>
  <c r="C258" i="15"/>
  <c r="B258" i="15"/>
  <c r="K257" i="15"/>
  <c r="J257" i="15"/>
  <c r="I257" i="15"/>
  <c r="H257" i="15"/>
  <c r="G257" i="15"/>
  <c r="F257" i="15"/>
  <c r="E257" i="15"/>
  <c r="D257" i="15"/>
  <c r="C257" i="15"/>
  <c r="B257" i="15"/>
  <c r="K256" i="15"/>
  <c r="J256" i="15"/>
  <c r="I256" i="15"/>
  <c r="H256" i="15"/>
  <c r="G256" i="15"/>
  <c r="F256" i="15"/>
  <c r="E256" i="15"/>
  <c r="D256" i="15"/>
  <c r="C256" i="15"/>
  <c r="B256" i="15"/>
  <c r="K255" i="15"/>
  <c r="J255" i="15"/>
  <c r="I255" i="15"/>
  <c r="H255" i="15"/>
  <c r="G255" i="15"/>
  <c r="F255" i="15"/>
  <c r="E255" i="15"/>
  <c r="D255" i="15"/>
  <c r="C255" i="15"/>
  <c r="B255" i="15"/>
  <c r="K254" i="15"/>
  <c r="J254" i="15"/>
  <c r="I254" i="15"/>
  <c r="H254" i="15"/>
  <c r="G254" i="15"/>
  <c r="F254" i="15"/>
  <c r="E254" i="15"/>
  <c r="D254" i="15"/>
  <c r="C254" i="15"/>
  <c r="B254" i="15"/>
  <c r="K253" i="15"/>
  <c r="J253" i="15"/>
  <c r="I253" i="15"/>
  <c r="H253" i="15"/>
  <c r="G253" i="15"/>
  <c r="F253" i="15"/>
  <c r="E253" i="15"/>
  <c r="D253" i="15"/>
  <c r="C253" i="15"/>
  <c r="B253" i="15"/>
  <c r="K252" i="15"/>
  <c r="J252" i="15"/>
  <c r="I252" i="15"/>
  <c r="H252" i="15"/>
  <c r="G252" i="15"/>
  <c r="F252" i="15"/>
  <c r="E252" i="15"/>
  <c r="D252" i="15"/>
  <c r="C252" i="15"/>
  <c r="B252" i="15"/>
  <c r="K251" i="15"/>
  <c r="J251" i="15"/>
  <c r="I251" i="15"/>
  <c r="H251" i="15"/>
  <c r="G251" i="15"/>
  <c r="F251" i="15"/>
  <c r="E251" i="15"/>
  <c r="D251" i="15"/>
  <c r="C251" i="15"/>
  <c r="B251" i="15"/>
  <c r="K250" i="15"/>
  <c r="J250" i="15"/>
  <c r="I250" i="15"/>
  <c r="H250" i="15"/>
  <c r="G250" i="15"/>
  <c r="F250" i="15"/>
  <c r="E250" i="15"/>
  <c r="D250" i="15"/>
  <c r="C250" i="15"/>
  <c r="B250" i="15"/>
  <c r="K249" i="15"/>
  <c r="J249" i="15"/>
  <c r="I249" i="15"/>
  <c r="H249" i="15"/>
  <c r="G249" i="15"/>
  <c r="F249" i="15"/>
  <c r="E249" i="15"/>
  <c r="D249" i="15"/>
  <c r="C249" i="15"/>
  <c r="B249" i="15"/>
  <c r="K248" i="15"/>
  <c r="J248" i="15"/>
  <c r="I248" i="15"/>
  <c r="H248" i="15"/>
  <c r="G248" i="15"/>
  <c r="F248" i="15"/>
  <c r="E248" i="15"/>
  <c r="D248" i="15"/>
  <c r="C248" i="15"/>
  <c r="B248" i="15"/>
  <c r="K247" i="15"/>
  <c r="J247" i="15"/>
  <c r="I247" i="15"/>
  <c r="H247" i="15"/>
  <c r="G247" i="15"/>
  <c r="F247" i="15"/>
  <c r="E247" i="15"/>
  <c r="D247" i="15"/>
  <c r="C247" i="15"/>
  <c r="B247" i="15"/>
  <c r="K246" i="15"/>
  <c r="J246" i="15"/>
  <c r="I246" i="15"/>
  <c r="H246" i="15"/>
  <c r="G246" i="15"/>
  <c r="F246" i="15"/>
  <c r="E246" i="15"/>
  <c r="D246" i="15"/>
  <c r="C246" i="15"/>
  <c r="B246" i="15"/>
  <c r="K245" i="15"/>
  <c r="J245" i="15"/>
  <c r="I245" i="15"/>
  <c r="H245" i="15"/>
  <c r="G245" i="15"/>
  <c r="F245" i="15"/>
  <c r="E245" i="15"/>
  <c r="D245" i="15"/>
  <c r="C245" i="15"/>
  <c r="B245" i="15"/>
  <c r="K244" i="15"/>
  <c r="J244" i="15"/>
  <c r="I244" i="15"/>
  <c r="H244" i="15"/>
  <c r="G244" i="15"/>
  <c r="F244" i="15"/>
  <c r="E244" i="15"/>
  <c r="D244" i="15"/>
  <c r="C244" i="15"/>
  <c r="B244" i="15"/>
  <c r="K243" i="15"/>
  <c r="J243" i="15"/>
  <c r="I243" i="15"/>
  <c r="H243" i="15"/>
  <c r="G243" i="15"/>
  <c r="F243" i="15"/>
  <c r="E243" i="15"/>
  <c r="D243" i="15"/>
  <c r="C243" i="15"/>
  <c r="B243" i="15"/>
  <c r="K242" i="15"/>
  <c r="J242" i="15"/>
  <c r="I242" i="15"/>
  <c r="H242" i="15"/>
  <c r="G242" i="15"/>
  <c r="F242" i="15"/>
  <c r="E242" i="15"/>
  <c r="D242" i="15"/>
  <c r="C242" i="15"/>
  <c r="B242" i="15"/>
  <c r="K241" i="15"/>
  <c r="J241" i="15"/>
  <c r="I241" i="15"/>
  <c r="H241" i="15"/>
  <c r="G241" i="15"/>
  <c r="F241" i="15"/>
  <c r="E241" i="15"/>
  <c r="D241" i="15"/>
  <c r="C241" i="15"/>
  <c r="B241" i="15"/>
  <c r="K240" i="15"/>
  <c r="J240" i="15"/>
  <c r="I240" i="15"/>
  <c r="H240" i="15"/>
  <c r="G240" i="15"/>
  <c r="F240" i="15"/>
  <c r="E240" i="15"/>
  <c r="D240" i="15"/>
  <c r="C240" i="15"/>
  <c r="B240" i="15"/>
  <c r="K239" i="15"/>
  <c r="J239" i="15"/>
  <c r="I239" i="15"/>
  <c r="H239" i="15"/>
  <c r="G239" i="15"/>
  <c r="F239" i="15"/>
  <c r="E239" i="15"/>
  <c r="D239" i="15"/>
  <c r="C239" i="15"/>
  <c r="B239" i="15"/>
  <c r="K238" i="15"/>
  <c r="J238" i="15"/>
  <c r="I238" i="15"/>
  <c r="H238" i="15"/>
  <c r="G238" i="15"/>
  <c r="F238" i="15"/>
  <c r="E238" i="15"/>
  <c r="D238" i="15"/>
  <c r="C238" i="15"/>
  <c r="B238" i="15"/>
  <c r="K237" i="15"/>
  <c r="J237" i="15"/>
  <c r="I237" i="15"/>
  <c r="H237" i="15"/>
  <c r="G237" i="15"/>
  <c r="F237" i="15"/>
  <c r="E237" i="15"/>
  <c r="D237" i="15"/>
  <c r="C237" i="15"/>
  <c r="B237" i="15"/>
  <c r="K236" i="15"/>
  <c r="J236" i="15"/>
  <c r="I236" i="15"/>
  <c r="H236" i="15"/>
  <c r="G236" i="15"/>
  <c r="F236" i="15"/>
  <c r="E236" i="15"/>
  <c r="D236" i="15"/>
  <c r="C236" i="15"/>
  <c r="B236" i="15"/>
  <c r="K235" i="15"/>
  <c r="J235" i="15"/>
  <c r="I235" i="15"/>
  <c r="H235" i="15"/>
  <c r="G235" i="15"/>
  <c r="F235" i="15"/>
  <c r="E235" i="15"/>
  <c r="D235" i="15"/>
  <c r="C235" i="15"/>
  <c r="B235" i="15"/>
  <c r="K234" i="15"/>
  <c r="J234" i="15"/>
  <c r="I234" i="15"/>
  <c r="H234" i="15"/>
  <c r="G234" i="15"/>
  <c r="F234" i="15"/>
  <c r="E234" i="15"/>
  <c r="D234" i="15"/>
  <c r="C234" i="15"/>
  <c r="B234" i="15"/>
  <c r="K233" i="15"/>
  <c r="J233" i="15"/>
  <c r="I233" i="15"/>
  <c r="H233" i="15"/>
  <c r="G233" i="15"/>
  <c r="F233" i="15"/>
  <c r="E233" i="15"/>
  <c r="D233" i="15"/>
  <c r="C233" i="15"/>
  <c r="B233" i="15"/>
  <c r="K232" i="15"/>
  <c r="J232" i="15"/>
  <c r="I232" i="15"/>
  <c r="H232" i="15"/>
  <c r="G232" i="15"/>
  <c r="F232" i="15"/>
  <c r="E232" i="15"/>
  <c r="D232" i="15"/>
  <c r="C232" i="15"/>
  <c r="B232" i="15"/>
  <c r="K231" i="15"/>
  <c r="J231" i="15"/>
  <c r="I231" i="15"/>
  <c r="H231" i="15"/>
  <c r="G231" i="15"/>
  <c r="F231" i="15"/>
  <c r="E231" i="15"/>
  <c r="D231" i="15"/>
  <c r="C231" i="15"/>
  <c r="B231" i="15"/>
  <c r="K230" i="15"/>
  <c r="J230" i="15"/>
  <c r="I230" i="15"/>
  <c r="H230" i="15"/>
  <c r="G230" i="15"/>
  <c r="F230" i="15"/>
  <c r="E230" i="15"/>
  <c r="D230" i="15"/>
  <c r="C230" i="15"/>
  <c r="B230" i="15"/>
  <c r="K229" i="15"/>
  <c r="J229" i="15"/>
  <c r="I229" i="15"/>
  <c r="H229" i="15"/>
  <c r="G229" i="15"/>
  <c r="F229" i="15"/>
  <c r="E229" i="15"/>
  <c r="D229" i="15"/>
  <c r="C229" i="15"/>
  <c r="B229" i="15"/>
  <c r="K228" i="15"/>
  <c r="J228" i="15"/>
  <c r="I228" i="15"/>
  <c r="H228" i="15"/>
  <c r="G228" i="15"/>
  <c r="F228" i="15"/>
  <c r="E228" i="15"/>
  <c r="D228" i="15"/>
  <c r="C228" i="15"/>
  <c r="B228" i="15"/>
  <c r="K227" i="15"/>
  <c r="J227" i="15"/>
  <c r="I227" i="15"/>
  <c r="H227" i="15"/>
  <c r="G227" i="15"/>
  <c r="F227" i="15"/>
  <c r="E227" i="15"/>
  <c r="D227" i="15"/>
  <c r="C227" i="15"/>
  <c r="B227" i="15"/>
  <c r="K226" i="15"/>
  <c r="J226" i="15"/>
  <c r="I226" i="15"/>
  <c r="H226" i="15"/>
  <c r="G226" i="15"/>
  <c r="F226" i="15"/>
  <c r="E226" i="15"/>
  <c r="D226" i="15"/>
  <c r="C226" i="15"/>
  <c r="B226" i="15"/>
  <c r="K225" i="15"/>
  <c r="J225" i="15"/>
  <c r="I225" i="15"/>
  <c r="H225" i="15"/>
  <c r="G225" i="15"/>
  <c r="F225" i="15"/>
  <c r="E225" i="15"/>
  <c r="D225" i="15"/>
  <c r="C225" i="15"/>
  <c r="B225" i="15"/>
  <c r="K224" i="15"/>
  <c r="J224" i="15"/>
  <c r="I224" i="15"/>
  <c r="H224" i="15"/>
  <c r="G224" i="15"/>
  <c r="F224" i="15"/>
  <c r="E224" i="15"/>
  <c r="D224" i="15"/>
  <c r="C224" i="15"/>
  <c r="B224" i="15"/>
  <c r="K223" i="15"/>
  <c r="J223" i="15"/>
  <c r="I223" i="15"/>
  <c r="H223" i="15"/>
  <c r="G223" i="15"/>
  <c r="F223" i="15"/>
  <c r="E223" i="15"/>
  <c r="D223" i="15"/>
  <c r="C223" i="15"/>
  <c r="B223" i="15"/>
  <c r="K222" i="15"/>
  <c r="J222" i="15"/>
  <c r="I222" i="15"/>
  <c r="H222" i="15"/>
  <c r="G222" i="15"/>
  <c r="F222" i="15"/>
  <c r="E222" i="15"/>
  <c r="D222" i="15"/>
  <c r="C222" i="15"/>
  <c r="B222" i="15"/>
  <c r="K221" i="15"/>
  <c r="J221" i="15"/>
  <c r="I221" i="15"/>
  <c r="H221" i="15"/>
  <c r="G221" i="15"/>
  <c r="F221" i="15"/>
  <c r="E221" i="15"/>
  <c r="D221" i="15"/>
  <c r="C221" i="15"/>
  <c r="B221" i="15"/>
  <c r="K220" i="15"/>
  <c r="J220" i="15"/>
  <c r="I220" i="15"/>
  <c r="H220" i="15"/>
  <c r="G220" i="15"/>
  <c r="F220" i="15"/>
  <c r="E220" i="15"/>
  <c r="D220" i="15"/>
  <c r="C220" i="15"/>
  <c r="B220" i="15"/>
  <c r="K219" i="15"/>
  <c r="J219" i="15"/>
  <c r="I219" i="15"/>
  <c r="H219" i="15"/>
  <c r="G219" i="15"/>
  <c r="F219" i="15"/>
  <c r="E219" i="15"/>
  <c r="D219" i="15"/>
  <c r="C219" i="15"/>
  <c r="B219" i="15"/>
  <c r="K218" i="15"/>
  <c r="J218" i="15"/>
  <c r="I218" i="15"/>
  <c r="H218" i="15"/>
  <c r="G218" i="15"/>
  <c r="F218" i="15"/>
  <c r="E218" i="15"/>
  <c r="D218" i="15"/>
  <c r="C218" i="15"/>
  <c r="B218" i="15"/>
  <c r="K217" i="15"/>
  <c r="J217" i="15"/>
  <c r="I217" i="15"/>
  <c r="H217" i="15"/>
  <c r="G217" i="15"/>
  <c r="F217" i="15"/>
  <c r="E217" i="15"/>
  <c r="D217" i="15"/>
  <c r="C217" i="15"/>
  <c r="B217" i="15"/>
  <c r="K216" i="15"/>
  <c r="J216" i="15"/>
  <c r="I216" i="15"/>
  <c r="H216" i="15"/>
  <c r="G216" i="15"/>
  <c r="F216" i="15"/>
  <c r="E216" i="15"/>
  <c r="D216" i="15"/>
  <c r="C216" i="15"/>
  <c r="B216" i="15"/>
  <c r="K215" i="15"/>
  <c r="J215" i="15"/>
  <c r="I215" i="15"/>
  <c r="H215" i="15"/>
  <c r="G215" i="15"/>
  <c r="F215" i="15"/>
  <c r="E215" i="15"/>
  <c r="D215" i="15"/>
  <c r="C215" i="15"/>
  <c r="B215" i="15"/>
  <c r="K214" i="15"/>
  <c r="J214" i="15"/>
  <c r="I214" i="15"/>
  <c r="H214" i="15"/>
  <c r="G214" i="15"/>
  <c r="F214" i="15"/>
  <c r="E214" i="15"/>
  <c r="D214" i="15"/>
  <c r="C214" i="15"/>
  <c r="B214" i="15"/>
  <c r="K213" i="15"/>
  <c r="J213" i="15"/>
  <c r="I213" i="15"/>
  <c r="H213" i="15"/>
  <c r="G213" i="15"/>
  <c r="F213" i="15"/>
  <c r="E213" i="15"/>
  <c r="D213" i="15"/>
  <c r="C213" i="15"/>
  <c r="B213" i="15"/>
  <c r="K212" i="15"/>
  <c r="J212" i="15"/>
  <c r="I212" i="15"/>
  <c r="H212" i="15"/>
  <c r="G212" i="15"/>
  <c r="F212" i="15"/>
  <c r="E212" i="15"/>
  <c r="D212" i="15"/>
  <c r="C212" i="15"/>
  <c r="B212" i="15"/>
  <c r="K211" i="15"/>
  <c r="J211" i="15"/>
  <c r="I211" i="15"/>
  <c r="H211" i="15"/>
  <c r="G211" i="15"/>
  <c r="F211" i="15"/>
  <c r="E211" i="15"/>
  <c r="D211" i="15"/>
  <c r="C211" i="15"/>
  <c r="B211" i="15"/>
  <c r="K210" i="15"/>
  <c r="J210" i="15"/>
  <c r="I210" i="15"/>
  <c r="H210" i="15"/>
  <c r="G210" i="15"/>
  <c r="F210" i="15"/>
  <c r="E210" i="15"/>
  <c r="D210" i="15"/>
  <c r="C210" i="15"/>
  <c r="B210" i="15"/>
  <c r="K209" i="15"/>
  <c r="J209" i="15"/>
  <c r="I209" i="15"/>
  <c r="H209" i="15"/>
  <c r="G209" i="15"/>
  <c r="F209" i="15"/>
  <c r="E209" i="15"/>
  <c r="D209" i="15"/>
  <c r="C209" i="15"/>
  <c r="B209" i="15"/>
  <c r="K208" i="15"/>
  <c r="J208" i="15"/>
  <c r="I208" i="15"/>
  <c r="H208" i="15"/>
  <c r="G208" i="15"/>
  <c r="F208" i="15"/>
  <c r="E208" i="15"/>
  <c r="D208" i="15"/>
  <c r="C208" i="15"/>
  <c r="B208" i="15"/>
  <c r="K207" i="15"/>
  <c r="J207" i="15"/>
  <c r="I207" i="15"/>
  <c r="H207" i="15"/>
  <c r="G207" i="15"/>
  <c r="F207" i="15"/>
  <c r="E207" i="15"/>
  <c r="D207" i="15"/>
  <c r="C207" i="15"/>
  <c r="B207" i="15"/>
  <c r="K206" i="15"/>
  <c r="J206" i="15"/>
  <c r="I206" i="15"/>
  <c r="H206" i="15"/>
  <c r="G206" i="15"/>
  <c r="F206" i="15"/>
  <c r="E206" i="15"/>
  <c r="D206" i="15"/>
  <c r="C206" i="15"/>
  <c r="B206" i="15"/>
  <c r="K205" i="15"/>
  <c r="J205" i="15"/>
  <c r="I205" i="15"/>
  <c r="H205" i="15"/>
  <c r="G205" i="15"/>
  <c r="F205" i="15"/>
  <c r="E205" i="15"/>
  <c r="D205" i="15"/>
  <c r="C205" i="15"/>
  <c r="B205" i="15"/>
  <c r="K204" i="15"/>
  <c r="J204" i="15"/>
  <c r="I204" i="15"/>
  <c r="H204" i="15"/>
  <c r="G204" i="15"/>
  <c r="F204" i="15"/>
  <c r="E204" i="15"/>
  <c r="D204" i="15"/>
  <c r="C204" i="15"/>
  <c r="B204" i="15"/>
  <c r="K203" i="15"/>
  <c r="J203" i="15"/>
  <c r="I203" i="15"/>
  <c r="H203" i="15"/>
  <c r="G203" i="15"/>
  <c r="F203" i="15"/>
  <c r="E203" i="15"/>
  <c r="D203" i="15"/>
  <c r="C203" i="15"/>
  <c r="B203" i="15"/>
  <c r="K202" i="15"/>
  <c r="J202" i="15"/>
  <c r="I202" i="15"/>
  <c r="H202" i="15"/>
  <c r="G202" i="15"/>
  <c r="F202" i="15"/>
  <c r="E202" i="15"/>
  <c r="D202" i="15"/>
  <c r="C202" i="15"/>
  <c r="B202" i="15"/>
  <c r="K201" i="15"/>
  <c r="J201" i="15"/>
  <c r="I201" i="15"/>
  <c r="H201" i="15"/>
  <c r="G201" i="15"/>
  <c r="F201" i="15"/>
  <c r="E201" i="15"/>
  <c r="D201" i="15"/>
  <c r="C201" i="15"/>
  <c r="B201" i="15"/>
  <c r="K200" i="15"/>
  <c r="J200" i="15"/>
  <c r="I200" i="15"/>
  <c r="H200" i="15"/>
  <c r="G200" i="15"/>
  <c r="F200" i="15"/>
  <c r="E200" i="15"/>
  <c r="D200" i="15"/>
  <c r="C200" i="15"/>
  <c r="B200" i="15"/>
  <c r="K199" i="15"/>
  <c r="J199" i="15"/>
  <c r="I199" i="15"/>
  <c r="H199" i="15"/>
  <c r="G199" i="15"/>
  <c r="F199" i="15"/>
  <c r="E199" i="15"/>
  <c r="D199" i="15"/>
  <c r="C199" i="15"/>
  <c r="B199" i="15"/>
  <c r="K198" i="15"/>
  <c r="J198" i="15"/>
  <c r="I198" i="15"/>
  <c r="H198" i="15"/>
  <c r="G198" i="15"/>
  <c r="F198" i="15"/>
  <c r="E198" i="15"/>
  <c r="D198" i="15"/>
  <c r="C198" i="15"/>
  <c r="B198" i="15"/>
  <c r="K197" i="15"/>
  <c r="J197" i="15"/>
  <c r="I197" i="15"/>
  <c r="H197" i="15"/>
  <c r="G197" i="15"/>
  <c r="F197" i="15"/>
  <c r="E197" i="15"/>
  <c r="D197" i="15"/>
  <c r="C197" i="15"/>
  <c r="B197" i="15"/>
  <c r="K196" i="15"/>
  <c r="J196" i="15"/>
  <c r="I196" i="15"/>
  <c r="H196" i="15"/>
  <c r="G196" i="15"/>
  <c r="F196" i="15"/>
  <c r="E196" i="15"/>
  <c r="D196" i="15"/>
  <c r="C196" i="15"/>
  <c r="B196" i="15"/>
  <c r="K195" i="15"/>
  <c r="J195" i="15"/>
  <c r="I195" i="15"/>
  <c r="H195" i="15"/>
  <c r="G195" i="15"/>
  <c r="F195" i="15"/>
  <c r="E195" i="15"/>
  <c r="D195" i="15"/>
  <c r="C195" i="15"/>
  <c r="B195" i="15"/>
  <c r="K194" i="15"/>
  <c r="J194" i="15"/>
  <c r="I194" i="15"/>
  <c r="H194" i="15"/>
  <c r="G194" i="15"/>
  <c r="F194" i="15"/>
  <c r="E194" i="15"/>
  <c r="D194" i="15"/>
  <c r="C194" i="15"/>
  <c r="B194" i="15"/>
  <c r="K193" i="15"/>
  <c r="J193" i="15"/>
  <c r="I193" i="15"/>
  <c r="H193" i="15"/>
  <c r="G193" i="15"/>
  <c r="F193" i="15"/>
  <c r="E193" i="15"/>
  <c r="D193" i="15"/>
  <c r="C193" i="15"/>
  <c r="B193" i="15"/>
  <c r="K192" i="15"/>
  <c r="J192" i="15"/>
  <c r="I192" i="15"/>
  <c r="H192" i="15"/>
  <c r="G192" i="15"/>
  <c r="F192" i="15"/>
  <c r="E192" i="15"/>
  <c r="D192" i="15"/>
  <c r="C192" i="15"/>
  <c r="B192" i="15"/>
  <c r="K191" i="15"/>
  <c r="J191" i="15"/>
  <c r="I191" i="15"/>
  <c r="H191" i="15"/>
  <c r="G191" i="15"/>
  <c r="F191" i="15"/>
  <c r="E191" i="15"/>
  <c r="D191" i="15"/>
  <c r="C191" i="15"/>
  <c r="B191" i="15"/>
  <c r="K190" i="15"/>
  <c r="J190" i="15"/>
  <c r="I190" i="15"/>
  <c r="H190" i="15"/>
  <c r="G190" i="15"/>
  <c r="F190" i="15"/>
  <c r="E190" i="15"/>
  <c r="D190" i="15"/>
  <c r="C190" i="15"/>
  <c r="B190" i="15"/>
  <c r="K189" i="15"/>
  <c r="J189" i="15"/>
  <c r="I189" i="15"/>
  <c r="H189" i="15"/>
  <c r="G189" i="15"/>
  <c r="F189" i="15"/>
  <c r="E189" i="15"/>
  <c r="D189" i="15"/>
  <c r="C189" i="15"/>
  <c r="B189" i="15"/>
  <c r="K188" i="15"/>
  <c r="J188" i="15"/>
  <c r="I188" i="15"/>
  <c r="H188" i="15"/>
  <c r="G188" i="15"/>
  <c r="F188" i="15"/>
  <c r="E188" i="15"/>
  <c r="D188" i="15"/>
  <c r="C188" i="15"/>
  <c r="B188" i="15"/>
  <c r="K187" i="15"/>
  <c r="J187" i="15"/>
  <c r="I187" i="15"/>
  <c r="H187" i="15"/>
  <c r="G187" i="15"/>
  <c r="F187" i="15"/>
  <c r="E187" i="15"/>
  <c r="D187" i="15"/>
  <c r="C187" i="15"/>
  <c r="B187" i="15"/>
  <c r="K186" i="15"/>
  <c r="J186" i="15"/>
  <c r="I186" i="15"/>
  <c r="H186" i="15"/>
  <c r="G186" i="15"/>
  <c r="F186" i="15"/>
  <c r="E186" i="15"/>
  <c r="D186" i="15"/>
  <c r="C186" i="15"/>
  <c r="B186" i="15"/>
  <c r="K185" i="15"/>
  <c r="J185" i="15"/>
  <c r="I185" i="15"/>
  <c r="H185" i="15"/>
  <c r="G185" i="15"/>
  <c r="F185" i="15"/>
  <c r="E185" i="15"/>
  <c r="D185" i="15"/>
  <c r="C185" i="15"/>
  <c r="B185" i="15"/>
  <c r="K184" i="15"/>
  <c r="J184" i="15"/>
  <c r="I184" i="15"/>
  <c r="H184" i="15"/>
  <c r="G184" i="15"/>
  <c r="F184" i="15"/>
  <c r="E184" i="15"/>
  <c r="D184" i="15"/>
  <c r="C184" i="15"/>
  <c r="B184" i="15"/>
  <c r="K183" i="15"/>
  <c r="J183" i="15"/>
  <c r="I183" i="15"/>
  <c r="H183" i="15"/>
  <c r="G183" i="15"/>
  <c r="F183" i="15"/>
  <c r="E183" i="15"/>
  <c r="D183" i="15"/>
  <c r="C183" i="15"/>
  <c r="B183" i="15"/>
  <c r="K182" i="15"/>
  <c r="J182" i="15"/>
  <c r="I182" i="15"/>
  <c r="H182" i="15"/>
  <c r="G182" i="15"/>
  <c r="F182" i="15"/>
  <c r="E182" i="15"/>
  <c r="D182" i="15"/>
  <c r="C182" i="15"/>
  <c r="B182" i="15"/>
  <c r="K181" i="15"/>
  <c r="J181" i="15"/>
  <c r="I181" i="15"/>
  <c r="H181" i="15"/>
  <c r="G181" i="15"/>
  <c r="F181" i="15"/>
  <c r="E181" i="15"/>
  <c r="D181" i="15"/>
  <c r="C181" i="15"/>
  <c r="B181" i="15"/>
  <c r="K180" i="15"/>
  <c r="J180" i="15"/>
  <c r="I180" i="15"/>
  <c r="H180" i="15"/>
  <c r="G180" i="15"/>
  <c r="F180" i="15"/>
  <c r="E180" i="15"/>
  <c r="D180" i="15"/>
  <c r="C180" i="15"/>
  <c r="B180" i="15"/>
  <c r="K179" i="15"/>
  <c r="J179" i="15"/>
  <c r="I179" i="15"/>
  <c r="H179" i="15"/>
  <c r="G179" i="15"/>
  <c r="F179" i="15"/>
  <c r="E179" i="15"/>
  <c r="D179" i="15"/>
  <c r="C179" i="15"/>
  <c r="B179" i="15"/>
  <c r="K178" i="15"/>
  <c r="J178" i="15"/>
  <c r="I178" i="15"/>
  <c r="H178" i="15"/>
  <c r="G178" i="15"/>
  <c r="F178" i="15"/>
  <c r="E178" i="15"/>
  <c r="D178" i="15"/>
  <c r="C178" i="15"/>
  <c r="B178" i="15"/>
  <c r="K177" i="15"/>
  <c r="J177" i="15"/>
  <c r="I177" i="15"/>
  <c r="H177" i="15"/>
  <c r="G177" i="15"/>
  <c r="F177" i="15"/>
  <c r="E177" i="15"/>
  <c r="D177" i="15"/>
  <c r="C177" i="15"/>
  <c r="B177" i="15"/>
  <c r="K176" i="15"/>
  <c r="J176" i="15"/>
  <c r="I176" i="15"/>
  <c r="H176" i="15"/>
  <c r="G176" i="15"/>
  <c r="F176" i="15"/>
  <c r="E176" i="15"/>
  <c r="D176" i="15"/>
  <c r="C176" i="15"/>
  <c r="B176" i="15"/>
  <c r="K175" i="15"/>
  <c r="J175" i="15"/>
  <c r="I175" i="15"/>
  <c r="H175" i="15"/>
  <c r="G175" i="15"/>
  <c r="F175" i="15"/>
  <c r="E175" i="15"/>
  <c r="D175" i="15"/>
  <c r="C175" i="15"/>
  <c r="B175" i="15"/>
  <c r="K174" i="15"/>
  <c r="J174" i="15"/>
  <c r="I174" i="15"/>
  <c r="H174" i="15"/>
  <c r="G174" i="15"/>
  <c r="F174" i="15"/>
  <c r="E174" i="15"/>
  <c r="D174" i="15"/>
  <c r="C174" i="15"/>
  <c r="B174" i="15"/>
  <c r="K173" i="15"/>
  <c r="J173" i="15"/>
  <c r="I173" i="15"/>
  <c r="H173" i="15"/>
  <c r="G173" i="15"/>
  <c r="F173" i="15"/>
  <c r="E173" i="15"/>
  <c r="D173" i="15"/>
  <c r="C173" i="15"/>
  <c r="B173" i="15"/>
  <c r="K172" i="15"/>
  <c r="J172" i="15"/>
  <c r="I172" i="15"/>
  <c r="H172" i="15"/>
  <c r="G172" i="15"/>
  <c r="F172" i="15"/>
  <c r="E172" i="15"/>
  <c r="D172" i="15"/>
  <c r="C172" i="15"/>
  <c r="B172" i="15"/>
  <c r="K171" i="15"/>
  <c r="J171" i="15"/>
  <c r="I171" i="15"/>
  <c r="H171" i="15"/>
  <c r="G171" i="15"/>
  <c r="F171" i="15"/>
  <c r="E171" i="15"/>
  <c r="D171" i="15"/>
  <c r="C171" i="15"/>
  <c r="B171" i="15"/>
  <c r="K170" i="15"/>
  <c r="J170" i="15"/>
  <c r="I170" i="15"/>
  <c r="H170" i="15"/>
  <c r="G170" i="15"/>
  <c r="F170" i="15"/>
  <c r="E170" i="15"/>
  <c r="D170" i="15"/>
  <c r="C170" i="15"/>
  <c r="B170" i="15"/>
  <c r="K169" i="15"/>
  <c r="J169" i="15"/>
  <c r="I169" i="15"/>
  <c r="H169" i="15"/>
  <c r="G169" i="15"/>
  <c r="F169" i="15"/>
  <c r="E169" i="15"/>
  <c r="D169" i="15"/>
  <c r="C169" i="15"/>
  <c r="B169" i="15"/>
  <c r="K168" i="15"/>
  <c r="J168" i="15"/>
  <c r="I168" i="15"/>
  <c r="H168" i="15"/>
  <c r="G168" i="15"/>
  <c r="F168" i="15"/>
  <c r="E168" i="15"/>
  <c r="D168" i="15"/>
  <c r="C168" i="15"/>
  <c r="B168" i="15"/>
  <c r="K167" i="15"/>
  <c r="J167" i="15"/>
  <c r="I167" i="15"/>
  <c r="H167" i="15"/>
  <c r="G167" i="15"/>
  <c r="F167" i="15"/>
  <c r="E167" i="15"/>
  <c r="D167" i="15"/>
  <c r="C167" i="15"/>
  <c r="B167" i="15"/>
  <c r="K166" i="15"/>
  <c r="J166" i="15"/>
  <c r="I166" i="15"/>
  <c r="H166" i="15"/>
  <c r="G166" i="15"/>
  <c r="F166" i="15"/>
  <c r="E166" i="15"/>
  <c r="D166" i="15"/>
  <c r="C166" i="15"/>
  <c r="B166" i="15"/>
  <c r="K165" i="15"/>
  <c r="J165" i="15"/>
  <c r="I165" i="15"/>
  <c r="H165" i="15"/>
  <c r="G165" i="15"/>
  <c r="F165" i="15"/>
  <c r="E165" i="15"/>
  <c r="D165" i="15"/>
  <c r="C165" i="15"/>
  <c r="B165" i="15"/>
  <c r="K164" i="15"/>
  <c r="J164" i="15"/>
  <c r="I164" i="15"/>
  <c r="H164" i="15"/>
  <c r="G164" i="15"/>
  <c r="F164" i="15"/>
  <c r="E164" i="15"/>
  <c r="D164" i="15"/>
  <c r="C164" i="15"/>
  <c r="B164" i="15"/>
  <c r="K163" i="15"/>
  <c r="J163" i="15"/>
  <c r="I163" i="15"/>
  <c r="H163" i="15"/>
  <c r="G163" i="15"/>
  <c r="F163" i="15"/>
  <c r="E163" i="15"/>
  <c r="D163" i="15"/>
  <c r="C163" i="15"/>
  <c r="B163" i="15"/>
  <c r="K162" i="15"/>
  <c r="J162" i="15"/>
  <c r="I162" i="15"/>
  <c r="H162" i="15"/>
  <c r="G162" i="15"/>
  <c r="F162" i="15"/>
  <c r="E162" i="15"/>
  <c r="D162" i="15"/>
  <c r="C162" i="15"/>
  <c r="B162" i="15"/>
  <c r="K161" i="15"/>
  <c r="J161" i="15"/>
  <c r="I161" i="15"/>
  <c r="H161" i="15"/>
  <c r="G161" i="15"/>
  <c r="F161" i="15"/>
  <c r="E161" i="15"/>
  <c r="D161" i="15"/>
  <c r="C161" i="15"/>
  <c r="B161" i="15"/>
  <c r="K160" i="15"/>
  <c r="J160" i="15"/>
  <c r="I160" i="15"/>
  <c r="H160" i="15"/>
  <c r="G160" i="15"/>
  <c r="F160" i="15"/>
  <c r="E160" i="15"/>
  <c r="D160" i="15"/>
  <c r="C160" i="15"/>
  <c r="B160" i="15"/>
  <c r="K159" i="15"/>
  <c r="J159" i="15"/>
  <c r="I159" i="15"/>
  <c r="H159" i="15"/>
  <c r="G159" i="15"/>
  <c r="F159" i="15"/>
  <c r="E159" i="15"/>
  <c r="D159" i="15"/>
  <c r="C159" i="15"/>
  <c r="B159" i="15"/>
  <c r="K158" i="15"/>
  <c r="J158" i="15"/>
  <c r="I158" i="15"/>
  <c r="H158" i="15"/>
  <c r="G158" i="15"/>
  <c r="F158" i="15"/>
  <c r="E158" i="15"/>
  <c r="D158" i="15"/>
  <c r="C158" i="15"/>
  <c r="B158" i="15"/>
  <c r="K157" i="15"/>
  <c r="J157" i="15"/>
  <c r="I157" i="15"/>
  <c r="H157" i="15"/>
  <c r="G157" i="15"/>
  <c r="F157" i="15"/>
  <c r="E157" i="15"/>
  <c r="D157" i="15"/>
  <c r="C157" i="15"/>
  <c r="B157" i="15"/>
  <c r="K156" i="15"/>
  <c r="J156" i="15"/>
  <c r="I156" i="15"/>
  <c r="H156" i="15"/>
  <c r="G156" i="15"/>
  <c r="F156" i="15"/>
  <c r="E156" i="15"/>
  <c r="D156" i="15"/>
  <c r="C156" i="15"/>
  <c r="B156" i="15"/>
  <c r="K155" i="15"/>
  <c r="J155" i="15"/>
  <c r="I155" i="15"/>
  <c r="H155" i="15"/>
  <c r="G155" i="15"/>
  <c r="F155" i="15"/>
  <c r="E155" i="15"/>
  <c r="D155" i="15"/>
  <c r="C155" i="15"/>
  <c r="B155" i="15"/>
  <c r="K154" i="15"/>
  <c r="J154" i="15"/>
  <c r="I154" i="15"/>
  <c r="H154" i="15"/>
  <c r="G154" i="15"/>
  <c r="F154" i="15"/>
  <c r="E154" i="15"/>
  <c r="D154" i="15"/>
  <c r="C154" i="15"/>
  <c r="B154" i="15"/>
  <c r="K153" i="15"/>
  <c r="J153" i="15"/>
  <c r="I153" i="15"/>
  <c r="H153" i="15"/>
  <c r="G153" i="15"/>
  <c r="F153" i="15"/>
  <c r="E153" i="15"/>
  <c r="D153" i="15"/>
  <c r="C153" i="15"/>
  <c r="B153" i="15"/>
  <c r="K152" i="15"/>
  <c r="J152" i="15"/>
  <c r="I152" i="15"/>
  <c r="H152" i="15"/>
  <c r="G152" i="15"/>
  <c r="F152" i="15"/>
  <c r="E152" i="15"/>
  <c r="D152" i="15"/>
  <c r="C152" i="15"/>
  <c r="B152" i="15"/>
  <c r="K151" i="15"/>
  <c r="J151" i="15"/>
  <c r="I151" i="15"/>
  <c r="H151" i="15"/>
  <c r="G151" i="15"/>
  <c r="F151" i="15"/>
  <c r="E151" i="15"/>
  <c r="D151" i="15"/>
  <c r="C151" i="15"/>
  <c r="B151" i="15"/>
  <c r="K150" i="15"/>
  <c r="J150" i="15"/>
  <c r="I150" i="15"/>
  <c r="H150" i="15"/>
  <c r="G150" i="15"/>
  <c r="F150" i="15"/>
  <c r="E150" i="15"/>
  <c r="D150" i="15"/>
  <c r="C150" i="15"/>
  <c r="B150" i="15"/>
  <c r="K149" i="15"/>
  <c r="J149" i="15"/>
  <c r="I149" i="15"/>
  <c r="H149" i="15"/>
  <c r="G149" i="15"/>
  <c r="F149" i="15"/>
  <c r="E149" i="15"/>
  <c r="D149" i="15"/>
  <c r="C149" i="15"/>
  <c r="B149" i="15"/>
  <c r="K148" i="15"/>
  <c r="J148" i="15"/>
  <c r="I148" i="15"/>
  <c r="H148" i="15"/>
  <c r="G148" i="15"/>
  <c r="F148" i="15"/>
  <c r="E148" i="15"/>
  <c r="D148" i="15"/>
  <c r="C148" i="15"/>
  <c r="B148" i="15"/>
  <c r="K147" i="15"/>
  <c r="J147" i="15"/>
  <c r="I147" i="15"/>
  <c r="H147" i="15"/>
  <c r="G147" i="15"/>
  <c r="F147" i="15"/>
  <c r="E147" i="15"/>
  <c r="D147" i="15"/>
  <c r="C147" i="15"/>
  <c r="B147" i="15"/>
  <c r="K146" i="15"/>
  <c r="J146" i="15"/>
  <c r="I146" i="15"/>
  <c r="H146" i="15"/>
  <c r="G146" i="15"/>
  <c r="F146" i="15"/>
  <c r="E146" i="15"/>
  <c r="D146" i="15"/>
  <c r="C146" i="15"/>
  <c r="B146" i="15"/>
  <c r="K145" i="15"/>
  <c r="J145" i="15"/>
  <c r="I145" i="15"/>
  <c r="H145" i="15"/>
  <c r="G145" i="15"/>
  <c r="F145" i="15"/>
  <c r="E145" i="15"/>
  <c r="D145" i="15"/>
  <c r="C145" i="15"/>
  <c r="B145" i="15"/>
  <c r="K144" i="15"/>
  <c r="J144" i="15"/>
  <c r="I144" i="15"/>
  <c r="H144" i="15"/>
  <c r="G144" i="15"/>
  <c r="F144" i="15"/>
  <c r="E144" i="15"/>
  <c r="D144" i="15"/>
  <c r="C144" i="15"/>
  <c r="B144" i="15"/>
  <c r="K143" i="15"/>
  <c r="J143" i="15"/>
  <c r="I143" i="15"/>
  <c r="H143" i="15"/>
  <c r="G143" i="15"/>
  <c r="F143" i="15"/>
  <c r="E143" i="15"/>
  <c r="D143" i="15"/>
  <c r="C143" i="15"/>
  <c r="B143" i="15"/>
  <c r="K142" i="15"/>
  <c r="J142" i="15"/>
  <c r="I142" i="15"/>
  <c r="H142" i="15"/>
  <c r="G142" i="15"/>
  <c r="F142" i="15"/>
  <c r="E142" i="15"/>
  <c r="D142" i="15"/>
  <c r="C142" i="15"/>
  <c r="B142" i="15"/>
  <c r="K141" i="15"/>
  <c r="J141" i="15"/>
  <c r="I141" i="15"/>
  <c r="H141" i="15"/>
  <c r="G141" i="15"/>
  <c r="F141" i="15"/>
  <c r="E141" i="15"/>
  <c r="D141" i="15"/>
  <c r="C141" i="15"/>
  <c r="B141" i="15"/>
  <c r="K140" i="15"/>
  <c r="J140" i="15"/>
  <c r="I140" i="15"/>
  <c r="H140" i="15"/>
  <c r="G140" i="15"/>
  <c r="F140" i="15"/>
  <c r="E140" i="15"/>
  <c r="D140" i="15"/>
  <c r="C140" i="15"/>
  <c r="B140" i="15"/>
  <c r="K139" i="15"/>
  <c r="J139" i="15"/>
  <c r="I139" i="15"/>
  <c r="H139" i="15"/>
  <c r="G139" i="15"/>
  <c r="F139" i="15"/>
  <c r="E139" i="15"/>
  <c r="D139" i="15"/>
  <c r="C139" i="15"/>
  <c r="B139" i="15"/>
  <c r="K138" i="15"/>
  <c r="J138" i="15"/>
  <c r="I138" i="15"/>
  <c r="H138" i="15"/>
  <c r="G138" i="15"/>
  <c r="F138" i="15"/>
  <c r="E138" i="15"/>
  <c r="D138" i="15"/>
  <c r="C138" i="15"/>
  <c r="B138" i="15"/>
  <c r="K137" i="15"/>
  <c r="J137" i="15"/>
  <c r="I137" i="15"/>
  <c r="H137" i="15"/>
  <c r="G137" i="15"/>
  <c r="F137" i="15"/>
  <c r="E137" i="15"/>
  <c r="D137" i="15"/>
  <c r="C137" i="15"/>
  <c r="B137" i="15"/>
  <c r="K136" i="15"/>
  <c r="J136" i="15"/>
  <c r="I136" i="15"/>
  <c r="H136" i="15"/>
  <c r="G136" i="15"/>
  <c r="F136" i="15"/>
  <c r="E136" i="15"/>
  <c r="D136" i="15"/>
  <c r="C136" i="15"/>
  <c r="B136" i="15"/>
  <c r="K135" i="15"/>
  <c r="J135" i="15"/>
  <c r="I135" i="15"/>
  <c r="H135" i="15"/>
  <c r="G135" i="15"/>
  <c r="F135" i="15"/>
  <c r="E135" i="15"/>
  <c r="D135" i="15"/>
  <c r="C135" i="15"/>
  <c r="B135" i="15"/>
  <c r="K134" i="15"/>
  <c r="J134" i="15"/>
  <c r="I134" i="15"/>
  <c r="H134" i="15"/>
  <c r="G134" i="15"/>
  <c r="F134" i="15"/>
  <c r="E134" i="15"/>
  <c r="D134" i="15"/>
  <c r="C134" i="15"/>
  <c r="B134" i="15"/>
  <c r="K133" i="15"/>
  <c r="J133" i="15"/>
  <c r="I133" i="15"/>
  <c r="H133" i="15"/>
  <c r="G133" i="15"/>
  <c r="F133" i="15"/>
  <c r="E133" i="15"/>
  <c r="D133" i="15"/>
  <c r="C133" i="15"/>
  <c r="B133" i="15"/>
  <c r="K132" i="15"/>
  <c r="J132" i="15"/>
  <c r="I132" i="15"/>
  <c r="H132" i="15"/>
  <c r="G132" i="15"/>
  <c r="F132" i="15"/>
  <c r="E132" i="15"/>
  <c r="D132" i="15"/>
  <c r="C132" i="15"/>
  <c r="B132" i="15"/>
  <c r="K131" i="15"/>
  <c r="J131" i="15"/>
  <c r="I131" i="15"/>
  <c r="H131" i="15"/>
  <c r="G131" i="15"/>
  <c r="F131" i="15"/>
  <c r="E131" i="15"/>
  <c r="D131" i="15"/>
  <c r="C131" i="15"/>
  <c r="B131" i="15"/>
  <c r="K130" i="15"/>
  <c r="J130" i="15"/>
  <c r="I130" i="15"/>
  <c r="H130" i="15"/>
  <c r="G130" i="15"/>
  <c r="F130" i="15"/>
  <c r="E130" i="15"/>
  <c r="D130" i="15"/>
  <c r="C130" i="15"/>
  <c r="B130" i="15"/>
  <c r="K129" i="15"/>
  <c r="J129" i="15"/>
  <c r="I129" i="15"/>
  <c r="H129" i="15"/>
  <c r="G129" i="15"/>
  <c r="F129" i="15"/>
  <c r="E129" i="15"/>
  <c r="D129" i="15"/>
  <c r="C129" i="15"/>
  <c r="B129" i="15"/>
  <c r="K128" i="15"/>
  <c r="J128" i="15"/>
  <c r="I128" i="15"/>
  <c r="H128" i="15"/>
  <c r="G128" i="15"/>
  <c r="F128" i="15"/>
  <c r="E128" i="15"/>
  <c r="D128" i="15"/>
  <c r="C128" i="15"/>
  <c r="B128" i="15"/>
  <c r="K127" i="15"/>
  <c r="J127" i="15"/>
  <c r="I127" i="15"/>
  <c r="H127" i="15"/>
  <c r="G127" i="15"/>
  <c r="F127" i="15"/>
  <c r="E127" i="15"/>
  <c r="D127" i="15"/>
  <c r="C127" i="15"/>
  <c r="B127" i="15"/>
  <c r="K126" i="15"/>
  <c r="J126" i="15"/>
  <c r="I126" i="15"/>
  <c r="H126" i="15"/>
  <c r="G126" i="15"/>
  <c r="F126" i="15"/>
  <c r="E126" i="15"/>
  <c r="D126" i="15"/>
  <c r="C126" i="15"/>
  <c r="B126" i="15"/>
  <c r="K125" i="15"/>
  <c r="J125" i="15"/>
  <c r="I125" i="15"/>
  <c r="H125" i="15"/>
  <c r="G125" i="15"/>
  <c r="F125" i="15"/>
  <c r="E125" i="15"/>
  <c r="D125" i="15"/>
  <c r="C125" i="15"/>
  <c r="B125" i="15"/>
  <c r="K124" i="15"/>
  <c r="J124" i="15"/>
  <c r="I124" i="15"/>
  <c r="H124" i="15"/>
  <c r="G124" i="15"/>
  <c r="F124" i="15"/>
  <c r="E124" i="15"/>
  <c r="D124" i="15"/>
  <c r="C124" i="15"/>
  <c r="B124" i="15"/>
  <c r="K123" i="15"/>
  <c r="J123" i="15"/>
  <c r="I123" i="15"/>
  <c r="H123" i="15"/>
  <c r="G123" i="15"/>
  <c r="F123" i="15"/>
  <c r="E123" i="15"/>
  <c r="D123" i="15"/>
  <c r="C123" i="15"/>
  <c r="B123" i="15"/>
  <c r="K122" i="15"/>
  <c r="J122" i="15"/>
  <c r="I122" i="15"/>
  <c r="H122" i="15"/>
  <c r="G122" i="15"/>
  <c r="F122" i="15"/>
  <c r="E122" i="15"/>
  <c r="D122" i="15"/>
  <c r="C122" i="15"/>
  <c r="B122" i="15"/>
  <c r="K121" i="15"/>
  <c r="J121" i="15"/>
  <c r="I121" i="15"/>
  <c r="H121" i="15"/>
  <c r="G121" i="15"/>
  <c r="F121" i="15"/>
  <c r="E121" i="15"/>
  <c r="D121" i="15"/>
  <c r="C121" i="15"/>
  <c r="B121" i="15"/>
  <c r="K120" i="15"/>
  <c r="J120" i="15"/>
  <c r="I120" i="15"/>
  <c r="H120" i="15"/>
  <c r="G120" i="15"/>
  <c r="F120" i="15"/>
  <c r="E120" i="15"/>
  <c r="D120" i="15"/>
  <c r="C120" i="15"/>
  <c r="B120" i="15"/>
  <c r="K119" i="15"/>
  <c r="J119" i="15"/>
  <c r="I119" i="15"/>
  <c r="H119" i="15"/>
  <c r="G119" i="15"/>
  <c r="F119" i="15"/>
  <c r="E119" i="15"/>
  <c r="D119" i="15"/>
  <c r="C119" i="15"/>
  <c r="B119" i="15"/>
  <c r="K118" i="15"/>
  <c r="J118" i="15"/>
  <c r="I118" i="15"/>
  <c r="H118" i="15"/>
  <c r="G118" i="15"/>
  <c r="F118" i="15"/>
  <c r="E118" i="15"/>
  <c r="D118" i="15"/>
  <c r="C118" i="15"/>
  <c r="B118" i="15"/>
  <c r="K117" i="15"/>
  <c r="J117" i="15"/>
  <c r="I117" i="15"/>
  <c r="H117" i="15"/>
  <c r="G117" i="15"/>
  <c r="F117" i="15"/>
  <c r="E117" i="15"/>
  <c r="D117" i="15"/>
  <c r="C117" i="15"/>
  <c r="B117" i="15"/>
  <c r="K116" i="15"/>
  <c r="J116" i="15"/>
  <c r="I116" i="15"/>
  <c r="H116" i="15"/>
  <c r="G116" i="15"/>
  <c r="F116" i="15"/>
  <c r="E116" i="15"/>
  <c r="D116" i="15"/>
  <c r="C116" i="15"/>
  <c r="B116" i="15"/>
  <c r="K115" i="15"/>
  <c r="J115" i="15"/>
  <c r="I115" i="15"/>
  <c r="H115" i="15"/>
  <c r="G115" i="15"/>
  <c r="F115" i="15"/>
  <c r="E115" i="15"/>
  <c r="D115" i="15"/>
  <c r="C115" i="15"/>
  <c r="B115" i="15"/>
  <c r="K114" i="15"/>
  <c r="J114" i="15"/>
  <c r="I114" i="15"/>
  <c r="H114" i="15"/>
  <c r="G114" i="15"/>
  <c r="F114" i="15"/>
  <c r="E114" i="15"/>
  <c r="D114" i="15"/>
  <c r="C114" i="15"/>
  <c r="B114" i="15"/>
  <c r="K113" i="15"/>
  <c r="J113" i="15"/>
  <c r="I113" i="15"/>
  <c r="H113" i="15"/>
  <c r="G113" i="15"/>
  <c r="F113" i="15"/>
  <c r="E113" i="15"/>
  <c r="D113" i="15"/>
  <c r="C113" i="15"/>
  <c r="B113" i="15"/>
  <c r="K112" i="15"/>
  <c r="J112" i="15"/>
  <c r="I112" i="15"/>
  <c r="H112" i="15"/>
  <c r="G112" i="15"/>
  <c r="F112" i="15"/>
  <c r="E112" i="15"/>
  <c r="D112" i="15"/>
  <c r="C112" i="15"/>
  <c r="B112" i="15"/>
  <c r="K111" i="15"/>
  <c r="J111" i="15"/>
  <c r="I111" i="15"/>
  <c r="H111" i="15"/>
  <c r="G111" i="15"/>
  <c r="F111" i="15"/>
  <c r="E111" i="15"/>
  <c r="D111" i="15"/>
  <c r="C111" i="15"/>
  <c r="B111" i="15"/>
  <c r="K110" i="15"/>
  <c r="J110" i="15"/>
  <c r="I110" i="15"/>
  <c r="H110" i="15"/>
  <c r="G110" i="15"/>
  <c r="F110" i="15"/>
  <c r="E110" i="15"/>
  <c r="D110" i="15"/>
  <c r="C110" i="15"/>
  <c r="B110" i="15"/>
  <c r="K109" i="15"/>
  <c r="J109" i="15"/>
  <c r="I109" i="15"/>
  <c r="H109" i="15"/>
  <c r="G109" i="15"/>
  <c r="F109" i="15"/>
  <c r="E109" i="15"/>
  <c r="D109" i="15"/>
  <c r="C109" i="15"/>
  <c r="B109" i="15"/>
  <c r="K108" i="15"/>
  <c r="J108" i="15"/>
  <c r="I108" i="15"/>
  <c r="H108" i="15"/>
  <c r="G108" i="15"/>
  <c r="F108" i="15"/>
  <c r="E108" i="15"/>
  <c r="D108" i="15"/>
  <c r="C108" i="15"/>
  <c r="B108" i="15"/>
  <c r="K107" i="15"/>
  <c r="J107" i="15"/>
  <c r="I107" i="15"/>
  <c r="H107" i="15"/>
  <c r="G107" i="15"/>
  <c r="F107" i="15"/>
  <c r="E107" i="15"/>
  <c r="D107" i="15"/>
  <c r="C107" i="15"/>
  <c r="B107" i="15"/>
  <c r="K106" i="15"/>
  <c r="J106" i="15"/>
  <c r="I106" i="15"/>
  <c r="H106" i="15"/>
  <c r="G106" i="15"/>
  <c r="F106" i="15"/>
  <c r="E106" i="15"/>
  <c r="D106" i="15"/>
  <c r="C106" i="15"/>
  <c r="B106" i="15"/>
  <c r="K105" i="15"/>
  <c r="J105" i="15"/>
  <c r="I105" i="15"/>
  <c r="H105" i="15"/>
  <c r="G105" i="15"/>
  <c r="F105" i="15"/>
  <c r="E105" i="15"/>
  <c r="D105" i="15"/>
  <c r="C105" i="15"/>
  <c r="B105" i="15"/>
  <c r="K104" i="15"/>
  <c r="J104" i="15"/>
  <c r="I104" i="15"/>
  <c r="H104" i="15"/>
  <c r="G104" i="15"/>
  <c r="F104" i="15"/>
  <c r="E104" i="15"/>
  <c r="D104" i="15"/>
  <c r="C104" i="15"/>
  <c r="B104" i="15"/>
  <c r="K103" i="15"/>
  <c r="J103" i="15"/>
  <c r="I103" i="15"/>
  <c r="H103" i="15"/>
  <c r="G103" i="15"/>
  <c r="F103" i="15"/>
  <c r="E103" i="15"/>
  <c r="D103" i="15"/>
  <c r="C103" i="15"/>
  <c r="B103" i="15"/>
  <c r="K102" i="15"/>
  <c r="J102" i="15"/>
  <c r="I102" i="15"/>
  <c r="H102" i="15"/>
  <c r="G102" i="15"/>
  <c r="F102" i="15"/>
  <c r="E102" i="15"/>
  <c r="D102" i="15"/>
  <c r="C102" i="15"/>
  <c r="B102" i="15"/>
  <c r="K101" i="15"/>
  <c r="J101" i="15"/>
  <c r="I101" i="15"/>
  <c r="H101" i="15"/>
  <c r="G101" i="15"/>
  <c r="F101" i="15"/>
  <c r="E101" i="15"/>
  <c r="D101" i="15"/>
  <c r="C101" i="15"/>
  <c r="B101" i="15"/>
  <c r="K100" i="15"/>
  <c r="J100" i="15"/>
  <c r="I100" i="15"/>
  <c r="H100" i="15"/>
  <c r="G100" i="15"/>
  <c r="F100" i="15"/>
  <c r="E100" i="15"/>
  <c r="D100" i="15"/>
  <c r="C100" i="15"/>
  <c r="B100" i="15"/>
  <c r="K99" i="15"/>
  <c r="J99" i="15"/>
  <c r="I99" i="15"/>
  <c r="H99" i="15"/>
  <c r="G99" i="15"/>
  <c r="F99" i="15"/>
  <c r="E99" i="15"/>
  <c r="D99" i="15"/>
  <c r="C99" i="15"/>
  <c r="B99" i="15"/>
  <c r="K98" i="15"/>
  <c r="J98" i="15"/>
  <c r="I98" i="15"/>
  <c r="H98" i="15"/>
  <c r="G98" i="15"/>
  <c r="F98" i="15"/>
  <c r="E98" i="15"/>
  <c r="D98" i="15"/>
  <c r="C98" i="15"/>
  <c r="B98" i="15"/>
  <c r="K97" i="15"/>
  <c r="J97" i="15"/>
  <c r="I97" i="15"/>
  <c r="H97" i="15"/>
  <c r="G97" i="15"/>
  <c r="F97" i="15"/>
  <c r="E97" i="15"/>
  <c r="D97" i="15"/>
  <c r="C97" i="15"/>
  <c r="B97" i="15"/>
  <c r="K96" i="15"/>
  <c r="J96" i="15"/>
  <c r="I96" i="15"/>
  <c r="H96" i="15"/>
  <c r="G96" i="15"/>
  <c r="F96" i="15"/>
  <c r="E96" i="15"/>
  <c r="D96" i="15"/>
  <c r="C96" i="15"/>
  <c r="B96" i="15"/>
  <c r="K95" i="15"/>
  <c r="J95" i="15"/>
  <c r="I95" i="15"/>
  <c r="H95" i="15"/>
  <c r="G95" i="15"/>
  <c r="F95" i="15"/>
  <c r="E95" i="15"/>
  <c r="D95" i="15"/>
  <c r="C95" i="15"/>
  <c r="B95" i="15"/>
  <c r="K94" i="15"/>
  <c r="J94" i="15"/>
  <c r="I94" i="15"/>
  <c r="H94" i="15"/>
  <c r="G94" i="15"/>
  <c r="F94" i="15"/>
  <c r="E94" i="15"/>
  <c r="D94" i="15"/>
  <c r="C94" i="15"/>
  <c r="B94" i="15"/>
  <c r="K93" i="15"/>
  <c r="J93" i="15"/>
  <c r="I93" i="15"/>
  <c r="H93" i="15"/>
  <c r="G93" i="15"/>
  <c r="F93" i="15"/>
  <c r="E93" i="15"/>
  <c r="D93" i="15"/>
  <c r="C93" i="15"/>
  <c r="B93" i="15"/>
  <c r="K92" i="15"/>
  <c r="J92" i="15"/>
  <c r="I92" i="15"/>
  <c r="H92" i="15"/>
  <c r="G92" i="15"/>
  <c r="F92" i="15"/>
  <c r="E92" i="15"/>
  <c r="D92" i="15"/>
  <c r="C92" i="15"/>
  <c r="B92" i="15"/>
  <c r="K91" i="15"/>
  <c r="J91" i="15"/>
  <c r="I91" i="15"/>
  <c r="H91" i="15"/>
  <c r="G91" i="15"/>
  <c r="F91" i="15"/>
  <c r="E91" i="15"/>
  <c r="D91" i="15"/>
  <c r="C91" i="15"/>
  <c r="B91" i="15"/>
  <c r="K90" i="15"/>
  <c r="J90" i="15"/>
  <c r="I90" i="15"/>
  <c r="H90" i="15"/>
  <c r="G90" i="15"/>
  <c r="F90" i="15"/>
  <c r="E90" i="15"/>
  <c r="D90" i="15"/>
  <c r="C90" i="15"/>
  <c r="B90" i="15"/>
  <c r="K89" i="15"/>
  <c r="J89" i="15"/>
  <c r="I89" i="15"/>
  <c r="H89" i="15"/>
  <c r="G89" i="15"/>
  <c r="F89" i="15"/>
  <c r="E89" i="15"/>
  <c r="D89" i="15"/>
  <c r="C89" i="15"/>
  <c r="B89" i="15"/>
  <c r="K88" i="15"/>
  <c r="J88" i="15"/>
  <c r="I88" i="15"/>
  <c r="H88" i="15"/>
  <c r="G88" i="15"/>
  <c r="F88" i="15"/>
  <c r="E88" i="15"/>
  <c r="D88" i="15"/>
  <c r="C88" i="15"/>
  <c r="B88" i="15"/>
  <c r="K87" i="15"/>
  <c r="J87" i="15"/>
  <c r="I87" i="15"/>
  <c r="H87" i="15"/>
  <c r="G87" i="15"/>
  <c r="F87" i="15"/>
  <c r="E87" i="15"/>
  <c r="D87" i="15"/>
  <c r="C87" i="15"/>
  <c r="B87" i="15"/>
  <c r="K86" i="15"/>
  <c r="J86" i="15"/>
  <c r="I86" i="15"/>
  <c r="H86" i="15"/>
  <c r="G86" i="15"/>
  <c r="F86" i="15"/>
  <c r="E86" i="15"/>
  <c r="D86" i="15"/>
  <c r="C86" i="15"/>
  <c r="B86" i="15"/>
  <c r="K85" i="15"/>
  <c r="J85" i="15"/>
  <c r="I85" i="15"/>
  <c r="H85" i="15"/>
  <c r="G85" i="15"/>
  <c r="F85" i="15"/>
  <c r="E85" i="15"/>
  <c r="D85" i="15"/>
  <c r="C85" i="15"/>
  <c r="B85" i="15"/>
  <c r="K84" i="15"/>
  <c r="J84" i="15"/>
  <c r="I84" i="15"/>
  <c r="H84" i="15"/>
  <c r="G84" i="15"/>
  <c r="F84" i="15"/>
  <c r="E84" i="15"/>
  <c r="D84" i="15"/>
  <c r="C84" i="15"/>
  <c r="B84" i="15"/>
  <c r="K83" i="15"/>
  <c r="J83" i="15"/>
  <c r="I83" i="15"/>
  <c r="H83" i="15"/>
  <c r="G83" i="15"/>
  <c r="F83" i="15"/>
  <c r="E83" i="15"/>
  <c r="D83" i="15"/>
  <c r="C83" i="15"/>
  <c r="B83" i="15"/>
  <c r="K82" i="15"/>
  <c r="J82" i="15"/>
  <c r="I82" i="15"/>
  <c r="H82" i="15"/>
  <c r="G82" i="15"/>
  <c r="F82" i="15"/>
  <c r="E82" i="15"/>
  <c r="D82" i="15"/>
  <c r="C82" i="15"/>
  <c r="B82" i="15"/>
  <c r="K81" i="15"/>
  <c r="J81" i="15"/>
  <c r="I81" i="15"/>
  <c r="H81" i="15"/>
  <c r="G81" i="15"/>
  <c r="F81" i="15"/>
  <c r="E81" i="15"/>
  <c r="D81" i="15"/>
  <c r="C81" i="15"/>
  <c r="B81" i="15"/>
  <c r="K80" i="15"/>
  <c r="J80" i="15"/>
  <c r="I80" i="15"/>
  <c r="H80" i="15"/>
  <c r="G80" i="15"/>
  <c r="F80" i="15"/>
  <c r="E80" i="15"/>
  <c r="D80" i="15"/>
  <c r="C80" i="15"/>
  <c r="B80" i="15"/>
  <c r="K79" i="15"/>
  <c r="J79" i="15"/>
  <c r="I79" i="15"/>
  <c r="H79" i="15"/>
  <c r="G79" i="15"/>
  <c r="F79" i="15"/>
  <c r="E79" i="15"/>
  <c r="D79" i="15"/>
  <c r="C79" i="15"/>
  <c r="B79" i="15"/>
  <c r="K78" i="15"/>
  <c r="J78" i="15"/>
  <c r="I78" i="15"/>
  <c r="H78" i="15"/>
  <c r="G78" i="15"/>
  <c r="F78" i="15"/>
  <c r="E78" i="15"/>
  <c r="D78" i="15"/>
  <c r="C78" i="15"/>
  <c r="B78" i="15"/>
  <c r="K77" i="15"/>
  <c r="J77" i="15"/>
  <c r="I77" i="15"/>
  <c r="H77" i="15"/>
  <c r="G77" i="15"/>
  <c r="F77" i="15"/>
  <c r="E77" i="15"/>
  <c r="D77" i="15"/>
  <c r="C77" i="15"/>
  <c r="B77" i="15"/>
  <c r="K76" i="15"/>
  <c r="J76" i="15"/>
  <c r="I76" i="15"/>
  <c r="H76" i="15"/>
  <c r="G76" i="15"/>
  <c r="F76" i="15"/>
  <c r="E76" i="15"/>
  <c r="D76" i="15"/>
  <c r="C76" i="15"/>
  <c r="B76" i="15"/>
  <c r="K75" i="15"/>
  <c r="J75" i="15"/>
  <c r="I75" i="15"/>
  <c r="H75" i="15"/>
  <c r="G75" i="15"/>
  <c r="F75" i="15"/>
  <c r="E75" i="15"/>
  <c r="D75" i="15"/>
  <c r="C75" i="15"/>
  <c r="B75" i="15"/>
  <c r="K74" i="15"/>
  <c r="J74" i="15"/>
  <c r="I74" i="15"/>
  <c r="H74" i="15"/>
  <c r="G74" i="15"/>
  <c r="F74" i="15"/>
  <c r="E74" i="15"/>
  <c r="D74" i="15"/>
  <c r="C74" i="15"/>
  <c r="B74" i="15"/>
  <c r="K73" i="15"/>
  <c r="J73" i="15"/>
  <c r="I73" i="15"/>
  <c r="H73" i="15"/>
  <c r="G73" i="15"/>
  <c r="F73" i="15"/>
  <c r="E73" i="15"/>
  <c r="D73" i="15"/>
  <c r="C73" i="15"/>
  <c r="B73" i="15"/>
  <c r="K72" i="15"/>
  <c r="J72" i="15"/>
  <c r="I72" i="15"/>
  <c r="H72" i="15"/>
  <c r="G72" i="15"/>
  <c r="F72" i="15"/>
  <c r="E72" i="15"/>
  <c r="D72" i="15"/>
  <c r="C72" i="15"/>
  <c r="B72" i="15"/>
  <c r="K71" i="15"/>
  <c r="J71" i="15"/>
  <c r="I71" i="15"/>
  <c r="H71" i="15"/>
  <c r="G71" i="15"/>
  <c r="F71" i="15"/>
  <c r="E71" i="15"/>
  <c r="D71" i="15"/>
  <c r="C71" i="15"/>
  <c r="B71" i="15"/>
  <c r="K70" i="15"/>
  <c r="J70" i="15"/>
  <c r="I70" i="15"/>
  <c r="H70" i="15"/>
  <c r="G70" i="15"/>
  <c r="F70" i="15"/>
  <c r="E70" i="15"/>
  <c r="D70" i="15"/>
  <c r="C70" i="15"/>
  <c r="B70" i="15"/>
  <c r="K69" i="15"/>
  <c r="J69" i="15"/>
  <c r="I69" i="15"/>
  <c r="H69" i="15"/>
  <c r="G69" i="15"/>
  <c r="F69" i="15"/>
  <c r="E69" i="15"/>
  <c r="D69" i="15"/>
  <c r="C69" i="15"/>
  <c r="B69" i="15"/>
  <c r="K68" i="15"/>
  <c r="J68" i="15"/>
  <c r="I68" i="15"/>
  <c r="H68" i="15"/>
  <c r="G68" i="15"/>
  <c r="F68" i="15"/>
  <c r="E68" i="15"/>
  <c r="D68" i="15"/>
  <c r="C68" i="15"/>
  <c r="B68" i="15"/>
  <c r="K67" i="15"/>
  <c r="J67" i="15"/>
  <c r="I67" i="15"/>
  <c r="H67" i="15"/>
  <c r="G67" i="15"/>
  <c r="F67" i="15"/>
  <c r="E67" i="15"/>
  <c r="D67" i="15"/>
  <c r="C67" i="15"/>
  <c r="B67" i="15"/>
  <c r="K66" i="15"/>
  <c r="J66" i="15"/>
  <c r="I66" i="15"/>
  <c r="H66" i="15"/>
  <c r="G66" i="15"/>
  <c r="F66" i="15"/>
  <c r="E66" i="15"/>
  <c r="D66" i="15"/>
  <c r="C66" i="15"/>
  <c r="B66" i="15"/>
  <c r="K65" i="15"/>
  <c r="J65" i="15"/>
  <c r="I65" i="15"/>
  <c r="H65" i="15"/>
  <c r="G65" i="15"/>
  <c r="F65" i="15"/>
  <c r="E65" i="15"/>
  <c r="D65" i="15"/>
  <c r="C65" i="15"/>
  <c r="B65" i="15"/>
  <c r="K64" i="15"/>
  <c r="J64" i="15"/>
  <c r="I64" i="15"/>
  <c r="H64" i="15"/>
  <c r="G64" i="15"/>
  <c r="F64" i="15"/>
  <c r="E64" i="15"/>
  <c r="D64" i="15"/>
  <c r="C64" i="15"/>
  <c r="B64" i="15"/>
  <c r="K63" i="15"/>
  <c r="J63" i="15"/>
  <c r="I63" i="15"/>
  <c r="H63" i="15"/>
  <c r="G63" i="15"/>
  <c r="F63" i="15"/>
  <c r="E63" i="15"/>
  <c r="D63" i="15"/>
  <c r="C63" i="15"/>
  <c r="B63" i="15"/>
  <c r="K62" i="15"/>
  <c r="J62" i="15"/>
  <c r="I62" i="15"/>
  <c r="H62" i="15"/>
  <c r="G62" i="15"/>
  <c r="F62" i="15"/>
  <c r="E62" i="15"/>
  <c r="D62" i="15"/>
  <c r="C62" i="15"/>
  <c r="B62" i="15"/>
  <c r="K61" i="15"/>
  <c r="J61" i="15"/>
  <c r="I61" i="15"/>
  <c r="H61" i="15"/>
  <c r="G61" i="15"/>
  <c r="F61" i="15"/>
  <c r="E61" i="15"/>
  <c r="D61" i="15"/>
  <c r="C61" i="15"/>
  <c r="B61" i="15"/>
  <c r="K60" i="15"/>
  <c r="J60" i="15"/>
  <c r="I60" i="15"/>
  <c r="H60" i="15"/>
  <c r="G60" i="15"/>
  <c r="F60" i="15"/>
  <c r="E60" i="15"/>
  <c r="D60" i="15"/>
  <c r="C60" i="15"/>
  <c r="B60" i="15"/>
  <c r="K59" i="15"/>
  <c r="J59" i="15"/>
  <c r="I59" i="15"/>
  <c r="H59" i="15"/>
  <c r="G59" i="15"/>
  <c r="F59" i="15"/>
  <c r="E59" i="15"/>
  <c r="D59" i="15"/>
  <c r="C59" i="15"/>
  <c r="B59" i="15"/>
  <c r="K58" i="15"/>
  <c r="J58" i="15"/>
  <c r="I58" i="15"/>
  <c r="H58" i="15"/>
  <c r="G58" i="15"/>
  <c r="F58" i="15"/>
  <c r="E58" i="15"/>
  <c r="D58" i="15"/>
  <c r="C58" i="15"/>
  <c r="B58" i="15"/>
  <c r="K57" i="15"/>
  <c r="J57" i="15"/>
  <c r="I57" i="15"/>
  <c r="H57" i="15"/>
  <c r="G57" i="15"/>
  <c r="F57" i="15"/>
  <c r="E57" i="15"/>
  <c r="D57" i="15"/>
  <c r="C57" i="15"/>
  <c r="B57" i="15"/>
  <c r="K56" i="15"/>
  <c r="J56" i="15"/>
  <c r="I56" i="15"/>
  <c r="H56" i="15"/>
  <c r="G56" i="15"/>
  <c r="F56" i="15"/>
  <c r="E56" i="15"/>
  <c r="D56" i="15"/>
  <c r="C56" i="15"/>
  <c r="B56" i="15"/>
  <c r="K55" i="15"/>
  <c r="J55" i="15"/>
  <c r="I55" i="15"/>
  <c r="H55" i="15"/>
  <c r="G55" i="15"/>
  <c r="F55" i="15"/>
  <c r="E55" i="15"/>
  <c r="D55" i="15"/>
  <c r="C55" i="15"/>
  <c r="B55" i="15"/>
  <c r="K54" i="15"/>
  <c r="J54" i="15"/>
  <c r="I54" i="15"/>
  <c r="H54" i="15"/>
  <c r="G54" i="15"/>
  <c r="F54" i="15"/>
  <c r="E54" i="15"/>
  <c r="D54" i="15"/>
  <c r="C54" i="15"/>
  <c r="B54" i="15"/>
  <c r="K53" i="15"/>
  <c r="J53" i="15"/>
  <c r="I53" i="15"/>
  <c r="H53" i="15"/>
  <c r="G53" i="15"/>
  <c r="F53" i="15"/>
  <c r="E53" i="15"/>
  <c r="D53" i="15"/>
  <c r="C53" i="15"/>
  <c r="B53" i="15"/>
  <c r="K52" i="15"/>
  <c r="J52" i="15"/>
  <c r="I52" i="15"/>
  <c r="H52" i="15"/>
  <c r="G52" i="15"/>
  <c r="F52" i="15"/>
  <c r="E52" i="15"/>
  <c r="D52" i="15"/>
  <c r="C52" i="15"/>
  <c r="B52" i="15"/>
  <c r="K51" i="15"/>
  <c r="J51" i="15"/>
  <c r="I51" i="15"/>
  <c r="H51" i="15"/>
  <c r="G51" i="15"/>
  <c r="F51" i="15"/>
  <c r="E51" i="15"/>
  <c r="D51" i="15"/>
  <c r="C51" i="15"/>
  <c r="B51" i="15"/>
  <c r="K50" i="15"/>
  <c r="J50" i="15"/>
  <c r="I50" i="15"/>
  <c r="H50" i="15"/>
  <c r="G50" i="15"/>
  <c r="F50" i="15"/>
  <c r="E50" i="15"/>
  <c r="D50" i="15"/>
  <c r="C50" i="15"/>
  <c r="B50" i="15"/>
  <c r="K49" i="15"/>
  <c r="J49" i="15"/>
  <c r="I49" i="15"/>
  <c r="H49" i="15"/>
  <c r="G49" i="15"/>
  <c r="F49" i="15"/>
  <c r="E49" i="15"/>
  <c r="D49" i="15"/>
  <c r="C49" i="15"/>
  <c r="B49" i="15"/>
  <c r="K48" i="15"/>
  <c r="J48" i="15"/>
  <c r="I48" i="15"/>
  <c r="H48" i="15"/>
  <c r="G48" i="15"/>
  <c r="F48" i="15"/>
  <c r="E48" i="15"/>
  <c r="D48" i="15"/>
  <c r="C48" i="15"/>
  <c r="B48" i="15"/>
  <c r="K47" i="15"/>
  <c r="J47" i="15"/>
  <c r="I47" i="15"/>
  <c r="H47" i="15"/>
  <c r="G47" i="15"/>
  <c r="F47" i="15"/>
  <c r="E47" i="15"/>
  <c r="D47" i="15"/>
  <c r="C47" i="15"/>
  <c r="B47" i="15"/>
  <c r="K46" i="15"/>
  <c r="J46" i="15"/>
  <c r="I46" i="15"/>
  <c r="H46" i="15"/>
  <c r="G46" i="15"/>
  <c r="F46" i="15"/>
  <c r="E46" i="15"/>
  <c r="D46" i="15"/>
  <c r="C46" i="15"/>
  <c r="B46" i="15"/>
  <c r="K45" i="15"/>
  <c r="J45" i="15"/>
  <c r="I45" i="15"/>
  <c r="H45" i="15"/>
  <c r="G45" i="15"/>
  <c r="F45" i="15"/>
  <c r="E45" i="15"/>
  <c r="D45" i="15"/>
  <c r="C45" i="15"/>
  <c r="B45" i="15"/>
  <c r="K44" i="15"/>
  <c r="J44" i="15"/>
  <c r="I44" i="15"/>
  <c r="H44" i="15"/>
  <c r="G44" i="15"/>
  <c r="F44" i="15"/>
  <c r="E44" i="15"/>
  <c r="D44" i="15"/>
  <c r="C44" i="15"/>
  <c r="B44" i="15"/>
  <c r="K43" i="15"/>
  <c r="J43" i="15"/>
  <c r="I43" i="15"/>
  <c r="H43" i="15"/>
  <c r="G43" i="15"/>
  <c r="F43" i="15"/>
  <c r="E43" i="15"/>
  <c r="D43" i="15"/>
  <c r="C43" i="15"/>
  <c r="B43" i="15"/>
  <c r="K42" i="15"/>
  <c r="J42" i="15"/>
  <c r="I42" i="15"/>
  <c r="H42" i="15"/>
  <c r="G42" i="15"/>
  <c r="F42" i="15"/>
  <c r="E42" i="15"/>
  <c r="D42" i="15"/>
  <c r="C42" i="15"/>
  <c r="B42" i="15"/>
  <c r="K41" i="15"/>
  <c r="J41" i="15"/>
  <c r="I41" i="15"/>
  <c r="H41" i="15"/>
  <c r="G41" i="15"/>
  <c r="F41" i="15"/>
  <c r="E41" i="15"/>
  <c r="D41" i="15"/>
  <c r="C41" i="15"/>
  <c r="B41" i="15"/>
  <c r="K40" i="15"/>
  <c r="J40" i="15"/>
  <c r="I40" i="15"/>
  <c r="H40" i="15"/>
  <c r="G40" i="15"/>
  <c r="F40" i="15"/>
  <c r="E40" i="15"/>
  <c r="D40" i="15"/>
  <c r="C40" i="15"/>
  <c r="B40" i="15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68" i="16"/>
  <c r="J368" i="16"/>
  <c r="I368" i="16"/>
  <c r="H368" i="16"/>
  <c r="G368" i="16"/>
  <c r="F368" i="16"/>
  <c r="E368" i="16"/>
  <c r="D368" i="16"/>
  <c r="C368" i="16"/>
  <c r="B368" i="16"/>
  <c r="K367" i="16"/>
  <c r="J367" i="16"/>
  <c r="I367" i="16"/>
  <c r="H367" i="16"/>
  <c r="G367" i="16"/>
  <c r="F367" i="16"/>
  <c r="E367" i="16"/>
  <c r="D367" i="16"/>
  <c r="C367" i="16"/>
  <c r="B367" i="16"/>
  <c r="K366" i="16"/>
  <c r="J366" i="16"/>
  <c r="I366" i="16"/>
  <c r="H366" i="16"/>
  <c r="G366" i="16"/>
  <c r="F366" i="16"/>
  <c r="E366" i="16"/>
  <c r="D366" i="16"/>
  <c r="C366" i="16"/>
  <c r="B366" i="16"/>
  <c r="K365" i="16"/>
  <c r="J365" i="16"/>
  <c r="I365" i="16"/>
  <c r="H365" i="16"/>
  <c r="G365" i="16"/>
  <c r="F365" i="16"/>
  <c r="E365" i="16"/>
  <c r="D365" i="16"/>
  <c r="C365" i="16"/>
  <c r="B365" i="16"/>
  <c r="K364" i="16"/>
  <c r="J364" i="16"/>
  <c r="I364" i="16"/>
  <c r="H364" i="16"/>
  <c r="G364" i="16"/>
  <c r="F364" i="16"/>
  <c r="E364" i="16"/>
  <c r="D364" i="16"/>
  <c r="C364" i="16"/>
  <c r="B364" i="16"/>
  <c r="K363" i="16"/>
  <c r="J363" i="16"/>
  <c r="I363" i="16"/>
  <c r="H363" i="16"/>
  <c r="G363" i="16"/>
  <c r="F363" i="16"/>
  <c r="E363" i="16"/>
  <c r="D363" i="16"/>
  <c r="C363" i="16"/>
  <c r="B363" i="16"/>
  <c r="K362" i="16"/>
  <c r="J362" i="16"/>
  <c r="I362" i="16"/>
  <c r="H362" i="16"/>
  <c r="G362" i="16"/>
  <c r="F362" i="16"/>
  <c r="E362" i="16"/>
  <c r="D362" i="16"/>
  <c r="C362" i="16"/>
  <c r="B362" i="16"/>
  <c r="K361" i="16"/>
  <c r="J361" i="16"/>
  <c r="I361" i="16"/>
  <c r="H361" i="16"/>
  <c r="G361" i="16"/>
  <c r="F361" i="16"/>
  <c r="E361" i="16"/>
  <c r="D361" i="16"/>
  <c r="C361" i="16"/>
  <c r="B361" i="16"/>
  <c r="K360" i="16"/>
  <c r="J360" i="16"/>
  <c r="I360" i="16"/>
  <c r="H360" i="16"/>
  <c r="G360" i="16"/>
  <c r="F360" i="16"/>
  <c r="E360" i="16"/>
  <c r="D360" i="16"/>
  <c r="C360" i="16"/>
  <c r="B360" i="16"/>
  <c r="K359" i="16"/>
  <c r="J359" i="16"/>
  <c r="I359" i="16"/>
  <c r="H359" i="16"/>
  <c r="G359" i="16"/>
  <c r="F359" i="16"/>
  <c r="E359" i="16"/>
  <c r="D359" i="16"/>
  <c r="C359" i="16"/>
  <c r="B359" i="16"/>
  <c r="K358" i="16"/>
  <c r="J358" i="16"/>
  <c r="I358" i="16"/>
  <c r="H358" i="16"/>
  <c r="G358" i="16"/>
  <c r="F358" i="16"/>
  <c r="E358" i="16"/>
  <c r="D358" i="16"/>
  <c r="C358" i="16"/>
  <c r="B358" i="16"/>
  <c r="K357" i="16"/>
  <c r="J357" i="16"/>
  <c r="I357" i="16"/>
  <c r="H357" i="16"/>
  <c r="G357" i="16"/>
  <c r="F357" i="16"/>
  <c r="E357" i="16"/>
  <c r="D357" i="16"/>
  <c r="C357" i="16"/>
  <c r="B357" i="16"/>
  <c r="K356" i="16"/>
  <c r="J356" i="16"/>
  <c r="I356" i="16"/>
  <c r="H356" i="16"/>
  <c r="G356" i="16"/>
  <c r="F356" i="16"/>
  <c r="E356" i="16"/>
  <c r="D356" i="16"/>
  <c r="C356" i="16"/>
  <c r="B356" i="16"/>
  <c r="K355" i="16"/>
  <c r="J355" i="16"/>
  <c r="I355" i="16"/>
  <c r="H355" i="16"/>
  <c r="G355" i="16"/>
  <c r="F355" i="16"/>
  <c r="E355" i="16"/>
  <c r="D355" i="16"/>
  <c r="C355" i="16"/>
  <c r="B355" i="16"/>
  <c r="K354" i="16"/>
  <c r="J354" i="16"/>
  <c r="I354" i="16"/>
  <c r="H354" i="16"/>
  <c r="G354" i="16"/>
  <c r="F354" i="16"/>
  <c r="E354" i="16"/>
  <c r="D354" i="16"/>
  <c r="C354" i="16"/>
  <c r="B354" i="16"/>
  <c r="K353" i="16"/>
  <c r="J353" i="16"/>
  <c r="I353" i="16"/>
  <c r="H353" i="16"/>
  <c r="G353" i="16"/>
  <c r="F353" i="16"/>
  <c r="E353" i="16"/>
  <c r="D353" i="16"/>
  <c r="C353" i="16"/>
  <c r="B353" i="16"/>
  <c r="K352" i="16"/>
  <c r="J352" i="16"/>
  <c r="I352" i="16"/>
  <c r="H352" i="16"/>
  <c r="G352" i="16"/>
  <c r="F352" i="16"/>
  <c r="E352" i="16"/>
  <c r="D352" i="16"/>
  <c r="C352" i="16"/>
  <c r="B352" i="16"/>
  <c r="K351" i="16"/>
  <c r="J351" i="16"/>
  <c r="I351" i="16"/>
  <c r="H351" i="16"/>
  <c r="G351" i="16"/>
  <c r="F351" i="16"/>
  <c r="E351" i="16"/>
  <c r="D351" i="16"/>
  <c r="C351" i="16"/>
  <c r="B351" i="16"/>
  <c r="K350" i="16"/>
  <c r="J350" i="16"/>
  <c r="I350" i="16"/>
  <c r="H350" i="16"/>
  <c r="G350" i="16"/>
  <c r="F350" i="16"/>
  <c r="E350" i="16"/>
  <c r="D350" i="16"/>
  <c r="C350" i="16"/>
  <c r="B350" i="16"/>
  <c r="K349" i="16"/>
  <c r="J349" i="16"/>
  <c r="I349" i="16"/>
  <c r="H349" i="16"/>
  <c r="G349" i="16"/>
  <c r="F349" i="16"/>
  <c r="E349" i="16"/>
  <c r="D349" i="16"/>
  <c r="C349" i="16"/>
  <c r="B349" i="16"/>
  <c r="K348" i="16"/>
  <c r="J348" i="16"/>
  <c r="I348" i="16"/>
  <c r="H348" i="16"/>
  <c r="G348" i="16"/>
  <c r="F348" i="16"/>
  <c r="E348" i="16"/>
  <c r="D348" i="16"/>
  <c r="C348" i="16"/>
  <c r="B348" i="16"/>
  <c r="K347" i="16"/>
  <c r="J347" i="16"/>
  <c r="I347" i="16"/>
  <c r="H347" i="16"/>
  <c r="G347" i="16"/>
  <c r="F347" i="16"/>
  <c r="E347" i="16"/>
  <c r="D347" i="16"/>
  <c r="C347" i="16"/>
  <c r="B347" i="16"/>
  <c r="K346" i="16"/>
  <c r="J346" i="16"/>
  <c r="I346" i="16"/>
  <c r="H346" i="16"/>
  <c r="G346" i="16"/>
  <c r="F346" i="16"/>
  <c r="E346" i="16"/>
  <c r="D346" i="16"/>
  <c r="C346" i="16"/>
  <c r="B346" i="16"/>
  <c r="K345" i="16"/>
  <c r="J345" i="16"/>
  <c r="I345" i="16"/>
  <c r="H345" i="16"/>
  <c r="G345" i="16"/>
  <c r="F345" i="16"/>
  <c r="E345" i="16"/>
  <c r="D345" i="16"/>
  <c r="C345" i="16"/>
  <c r="B345" i="16"/>
  <c r="K344" i="16"/>
  <c r="J344" i="16"/>
  <c r="I344" i="16"/>
  <c r="H344" i="16"/>
  <c r="G344" i="16"/>
  <c r="F344" i="16"/>
  <c r="E344" i="16"/>
  <c r="D344" i="16"/>
  <c r="C344" i="16"/>
  <c r="B344" i="16"/>
  <c r="K343" i="16"/>
  <c r="J343" i="16"/>
  <c r="I343" i="16"/>
  <c r="H343" i="16"/>
  <c r="G343" i="16"/>
  <c r="F343" i="16"/>
  <c r="E343" i="16"/>
  <c r="D343" i="16"/>
  <c r="C343" i="16"/>
  <c r="B343" i="16"/>
  <c r="K342" i="16"/>
  <c r="J342" i="16"/>
  <c r="I342" i="16"/>
  <c r="H342" i="16"/>
  <c r="G342" i="16"/>
  <c r="F342" i="16"/>
  <c r="E342" i="16"/>
  <c r="D342" i="16"/>
  <c r="C342" i="16"/>
  <c r="B342" i="16"/>
  <c r="K341" i="16"/>
  <c r="J341" i="16"/>
  <c r="I341" i="16"/>
  <c r="H341" i="16"/>
  <c r="G341" i="16"/>
  <c r="F341" i="16"/>
  <c r="E341" i="16"/>
  <c r="D341" i="16"/>
  <c r="C341" i="16"/>
  <c r="B341" i="16"/>
  <c r="K340" i="16"/>
  <c r="J340" i="16"/>
  <c r="I340" i="16"/>
  <c r="H340" i="16"/>
  <c r="G340" i="16"/>
  <c r="F340" i="16"/>
  <c r="E340" i="16"/>
  <c r="D340" i="16"/>
  <c r="C340" i="16"/>
  <c r="B340" i="16"/>
  <c r="K339" i="16"/>
  <c r="J339" i="16"/>
  <c r="I339" i="16"/>
  <c r="H339" i="16"/>
  <c r="G339" i="16"/>
  <c r="F339" i="16"/>
  <c r="E339" i="16"/>
  <c r="D339" i="16"/>
  <c r="C339" i="16"/>
  <c r="B339" i="16"/>
  <c r="K338" i="16"/>
  <c r="J338" i="16"/>
  <c r="I338" i="16"/>
  <c r="H338" i="16"/>
  <c r="G338" i="16"/>
  <c r="F338" i="16"/>
  <c r="E338" i="16"/>
  <c r="D338" i="16"/>
  <c r="C338" i="16"/>
  <c r="B338" i="16"/>
  <c r="K337" i="16"/>
  <c r="J337" i="16"/>
  <c r="I337" i="16"/>
  <c r="H337" i="16"/>
  <c r="G337" i="16"/>
  <c r="F337" i="16"/>
  <c r="E337" i="16"/>
  <c r="D337" i="16"/>
  <c r="C337" i="16"/>
  <c r="B337" i="16"/>
  <c r="K336" i="16"/>
  <c r="J336" i="16"/>
  <c r="I336" i="16"/>
  <c r="H336" i="16"/>
  <c r="G336" i="16"/>
  <c r="F336" i="16"/>
  <c r="E336" i="16"/>
  <c r="D336" i="16"/>
  <c r="C336" i="16"/>
  <c r="B336" i="16"/>
  <c r="K335" i="16"/>
  <c r="J335" i="16"/>
  <c r="I335" i="16"/>
  <c r="H335" i="16"/>
  <c r="G335" i="16"/>
  <c r="F335" i="16"/>
  <c r="E335" i="16"/>
  <c r="D335" i="16"/>
  <c r="C335" i="16"/>
  <c r="B335" i="16"/>
  <c r="K334" i="16"/>
  <c r="J334" i="16"/>
  <c r="I334" i="16"/>
  <c r="H334" i="16"/>
  <c r="G334" i="16"/>
  <c r="F334" i="16"/>
  <c r="E334" i="16"/>
  <c r="D334" i="16"/>
  <c r="C334" i="16"/>
  <c r="B334" i="16"/>
  <c r="K333" i="16"/>
  <c r="J333" i="16"/>
  <c r="I333" i="16"/>
  <c r="H333" i="16"/>
  <c r="G333" i="16"/>
  <c r="F333" i="16"/>
  <c r="E333" i="16"/>
  <c r="D333" i="16"/>
  <c r="C333" i="16"/>
  <c r="B333" i="16"/>
  <c r="K332" i="16"/>
  <c r="J332" i="16"/>
  <c r="I332" i="16"/>
  <c r="H332" i="16"/>
  <c r="G332" i="16"/>
  <c r="F332" i="16"/>
  <c r="E332" i="16"/>
  <c r="D332" i="16"/>
  <c r="C332" i="16"/>
  <c r="B332" i="16"/>
  <c r="K331" i="16"/>
  <c r="J331" i="16"/>
  <c r="I331" i="16"/>
  <c r="H331" i="16"/>
  <c r="G331" i="16"/>
  <c r="F331" i="16"/>
  <c r="E331" i="16"/>
  <c r="D331" i="16"/>
  <c r="C331" i="16"/>
  <c r="B331" i="16"/>
  <c r="K330" i="16"/>
  <c r="J330" i="16"/>
  <c r="I330" i="16"/>
  <c r="H330" i="16"/>
  <c r="G330" i="16"/>
  <c r="F330" i="16"/>
  <c r="E330" i="16"/>
  <c r="D330" i="16"/>
  <c r="C330" i="16"/>
  <c r="B330" i="16"/>
  <c r="K329" i="16"/>
  <c r="J329" i="16"/>
  <c r="I329" i="16"/>
  <c r="H329" i="16"/>
  <c r="G329" i="16"/>
  <c r="F329" i="16"/>
  <c r="E329" i="16"/>
  <c r="D329" i="16"/>
  <c r="C329" i="16"/>
  <c r="B329" i="16"/>
  <c r="K328" i="16"/>
  <c r="J328" i="16"/>
  <c r="I328" i="16"/>
  <c r="H328" i="16"/>
  <c r="G328" i="16"/>
  <c r="F328" i="16"/>
  <c r="E328" i="16"/>
  <c r="D328" i="16"/>
  <c r="C328" i="16"/>
  <c r="B328" i="16"/>
  <c r="K327" i="16"/>
  <c r="J327" i="16"/>
  <c r="I327" i="16"/>
  <c r="H327" i="16"/>
  <c r="G327" i="16"/>
  <c r="F327" i="16"/>
  <c r="E327" i="16"/>
  <c r="D327" i="16"/>
  <c r="C327" i="16"/>
  <c r="B327" i="16"/>
  <c r="K326" i="16"/>
  <c r="J326" i="16"/>
  <c r="I326" i="16"/>
  <c r="H326" i="16"/>
  <c r="G326" i="16"/>
  <c r="F326" i="16"/>
  <c r="E326" i="16"/>
  <c r="D326" i="16"/>
  <c r="C326" i="16"/>
  <c r="B326" i="16"/>
  <c r="K325" i="16"/>
  <c r="J325" i="16"/>
  <c r="I325" i="16"/>
  <c r="H325" i="16"/>
  <c r="G325" i="16"/>
  <c r="F325" i="16"/>
  <c r="E325" i="16"/>
  <c r="D325" i="16"/>
  <c r="C325" i="16"/>
  <c r="B325" i="16"/>
  <c r="K324" i="16"/>
  <c r="J324" i="16"/>
  <c r="I324" i="16"/>
  <c r="H324" i="16"/>
  <c r="G324" i="16"/>
  <c r="F324" i="16"/>
  <c r="E324" i="16"/>
  <c r="D324" i="16"/>
  <c r="C324" i="16"/>
  <c r="B324" i="16"/>
  <c r="K323" i="16"/>
  <c r="J323" i="16"/>
  <c r="I323" i="16"/>
  <c r="H323" i="16"/>
  <c r="G323" i="16"/>
  <c r="F323" i="16"/>
  <c r="E323" i="16"/>
  <c r="D323" i="16"/>
  <c r="C323" i="16"/>
  <c r="B323" i="16"/>
  <c r="K322" i="16"/>
  <c r="J322" i="16"/>
  <c r="I322" i="16"/>
  <c r="H322" i="16"/>
  <c r="G322" i="16"/>
  <c r="F322" i="16"/>
  <c r="E322" i="16"/>
  <c r="D322" i="16"/>
  <c r="C322" i="16"/>
  <c r="B322" i="16"/>
  <c r="K321" i="16"/>
  <c r="J321" i="16"/>
  <c r="I321" i="16"/>
  <c r="H321" i="16"/>
  <c r="G321" i="16"/>
  <c r="F321" i="16"/>
  <c r="E321" i="16"/>
  <c r="D321" i="16"/>
  <c r="C321" i="16"/>
  <c r="B321" i="16"/>
  <c r="K320" i="16"/>
  <c r="J320" i="16"/>
  <c r="I320" i="16"/>
  <c r="H320" i="16"/>
  <c r="G320" i="16"/>
  <c r="F320" i="16"/>
  <c r="E320" i="16"/>
  <c r="D320" i="16"/>
  <c r="C320" i="16"/>
  <c r="B320" i="16"/>
  <c r="K319" i="16"/>
  <c r="J319" i="16"/>
  <c r="I319" i="16"/>
  <c r="H319" i="16"/>
  <c r="G319" i="16"/>
  <c r="F319" i="16"/>
  <c r="E319" i="16"/>
  <c r="D319" i="16"/>
  <c r="C319" i="16"/>
  <c r="B319" i="16"/>
  <c r="K318" i="16"/>
  <c r="J318" i="16"/>
  <c r="I318" i="16"/>
  <c r="H318" i="16"/>
  <c r="G318" i="16"/>
  <c r="F318" i="16"/>
  <c r="E318" i="16"/>
  <c r="D318" i="16"/>
  <c r="C318" i="16"/>
  <c r="B318" i="16"/>
  <c r="K317" i="16"/>
  <c r="J317" i="16"/>
  <c r="I317" i="16"/>
  <c r="H317" i="16"/>
  <c r="G317" i="16"/>
  <c r="F317" i="16"/>
  <c r="E317" i="16"/>
  <c r="D317" i="16"/>
  <c r="C317" i="16"/>
  <c r="B317" i="16"/>
  <c r="K316" i="16"/>
  <c r="J316" i="16"/>
  <c r="I316" i="16"/>
  <c r="H316" i="16"/>
  <c r="G316" i="16"/>
  <c r="F316" i="16"/>
  <c r="E316" i="16"/>
  <c r="D316" i="16"/>
  <c r="C316" i="16"/>
  <c r="B316" i="16"/>
  <c r="K315" i="16"/>
  <c r="J315" i="16"/>
  <c r="I315" i="16"/>
  <c r="H315" i="16"/>
  <c r="G315" i="16"/>
  <c r="F315" i="16"/>
  <c r="E315" i="16"/>
  <c r="D315" i="16"/>
  <c r="C315" i="16"/>
  <c r="B315" i="16"/>
  <c r="K314" i="16"/>
  <c r="J314" i="16"/>
  <c r="I314" i="16"/>
  <c r="H314" i="16"/>
  <c r="G314" i="16"/>
  <c r="F314" i="16"/>
  <c r="E314" i="16"/>
  <c r="D314" i="16"/>
  <c r="C314" i="16"/>
  <c r="B314" i="16"/>
  <c r="K313" i="16"/>
  <c r="J313" i="16"/>
  <c r="I313" i="16"/>
  <c r="H313" i="16"/>
  <c r="G313" i="16"/>
  <c r="F313" i="16"/>
  <c r="E313" i="16"/>
  <c r="D313" i="16"/>
  <c r="C313" i="16"/>
  <c r="B313" i="16"/>
  <c r="K312" i="16"/>
  <c r="J312" i="16"/>
  <c r="I312" i="16"/>
  <c r="H312" i="16"/>
  <c r="G312" i="16"/>
  <c r="F312" i="16"/>
  <c r="E312" i="16"/>
  <c r="D312" i="16"/>
  <c r="C312" i="16"/>
  <c r="B312" i="16"/>
  <c r="K311" i="16"/>
  <c r="J311" i="16"/>
  <c r="I311" i="16"/>
  <c r="H311" i="16"/>
  <c r="G311" i="16"/>
  <c r="F311" i="16"/>
  <c r="E311" i="16"/>
  <c r="D311" i="16"/>
  <c r="C311" i="16"/>
  <c r="B311" i="16"/>
  <c r="K310" i="16"/>
  <c r="J310" i="16"/>
  <c r="I310" i="16"/>
  <c r="H310" i="16"/>
  <c r="G310" i="16"/>
  <c r="F310" i="16"/>
  <c r="E310" i="16"/>
  <c r="D310" i="16"/>
  <c r="C310" i="16"/>
  <c r="B310" i="16"/>
  <c r="K309" i="16"/>
  <c r="J309" i="16"/>
  <c r="I309" i="16"/>
  <c r="H309" i="16"/>
  <c r="G309" i="16"/>
  <c r="F309" i="16"/>
  <c r="E309" i="16"/>
  <c r="D309" i="16"/>
  <c r="C309" i="16"/>
  <c r="B309" i="16"/>
  <c r="K308" i="16"/>
  <c r="J308" i="16"/>
  <c r="I308" i="16"/>
  <c r="H308" i="16"/>
  <c r="G308" i="16"/>
  <c r="F308" i="16"/>
  <c r="E308" i="16"/>
  <c r="D308" i="16"/>
  <c r="C308" i="16"/>
  <c r="B308" i="16"/>
  <c r="K307" i="16"/>
  <c r="J307" i="16"/>
  <c r="I307" i="16"/>
  <c r="H307" i="16"/>
  <c r="G307" i="16"/>
  <c r="F307" i="16"/>
  <c r="E307" i="16"/>
  <c r="D307" i="16"/>
  <c r="C307" i="16"/>
  <c r="B307" i="16"/>
  <c r="K306" i="16"/>
  <c r="J306" i="16"/>
  <c r="I306" i="16"/>
  <c r="H306" i="16"/>
  <c r="G306" i="16"/>
  <c r="F306" i="16"/>
  <c r="E306" i="16"/>
  <c r="D306" i="16"/>
  <c r="C306" i="16"/>
  <c r="B306" i="16"/>
  <c r="K305" i="16"/>
  <c r="J305" i="16"/>
  <c r="I305" i="16"/>
  <c r="H305" i="16"/>
  <c r="G305" i="16"/>
  <c r="F305" i="16"/>
  <c r="E305" i="16"/>
  <c r="D305" i="16"/>
  <c r="C305" i="16"/>
  <c r="B305" i="16"/>
  <c r="K304" i="16"/>
  <c r="J304" i="16"/>
  <c r="I304" i="16"/>
  <c r="H304" i="16"/>
  <c r="G304" i="16"/>
  <c r="F304" i="16"/>
  <c r="E304" i="16"/>
  <c r="D304" i="16"/>
  <c r="C304" i="16"/>
  <c r="B304" i="16"/>
  <c r="K303" i="16"/>
  <c r="J303" i="16"/>
  <c r="I303" i="16"/>
  <c r="H303" i="16"/>
  <c r="G303" i="16"/>
  <c r="F303" i="16"/>
  <c r="E303" i="16"/>
  <c r="D303" i="16"/>
  <c r="C303" i="16"/>
  <c r="B303" i="16"/>
  <c r="K302" i="16"/>
  <c r="J302" i="16"/>
  <c r="I302" i="16"/>
  <c r="H302" i="16"/>
  <c r="G302" i="16"/>
  <c r="F302" i="16"/>
  <c r="E302" i="16"/>
  <c r="D302" i="16"/>
  <c r="C302" i="16"/>
  <c r="B302" i="16"/>
  <c r="K301" i="16"/>
  <c r="J301" i="16"/>
  <c r="I301" i="16"/>
  <c r="H301" i="16"/>
  <c r="G301" i="16"/>
  <c r="F301" i="16"/>
  <c r="E301" i="16"/>
  <c r="D301" i="16"/>
  <c r="C301" i="16"/>
  <c r="B301" i="16"/>
  <c r="K300" i="16"/>
  <c r="J300" i="16"/>
  <c r="I300" i="16"/>
  <c r="H300" i="16"/>
  <c r="G300" i="16"/>
  <c r="F300" i="16"/>
  <c r="E300" i="16"/>
  <c r="D300" i="16"/>
  <c r="C300" i="16"/>
  <c r="B300" i="16"/>
  <c r="K299" i="16"/>
  <c r="J299" i="16"/>
  <c r="I299" i="16"/>
  <c r="H299" i="16"/>
  <c r="G299" i="16"/>
  <c r="F299" i="16"/>
  <c r="E299" i="16"/>
  <c r="D299" i="16"/>
  <c r="C299" i="16"/>
  <c r="B299" i="16"/>
  <c r="K298" i="16"/>
  <c r="J298" i="16"/>
  <c r="I298" i="16"/>
  <c r="H298" i="16"/>
  <c r="G298" i="16"/>
  <c r="F298" i="16"/>
  <c r="E298" i="16"/>
  <c r="D298" i="16"/>
  <c r="C298" i="16"/>
  <c r="B298" i="16"/>
  <c r="K297" i="16"/>
  <c r="J297" i="16"/>
  <c r="I297" i="16"/>
  <c r="H297" i="16"/>
  <c r="G297" i="16"/>
  <c r="F297" i="16"/>
  <c r="E297" i="16"/>
  <c r="D297" i="16"/>
  <c r="C297" i="16"/>
  <c r="B297" i="16"/>
  <c r="K296" i="16"/>
  <c r="J296" i="16"/>
  <c r="I296" i="16"/>
  <c r="H296" i="16"/>
  <c r="G296" i="16"/>
  <c r="F296" i="16"/>
  <c r="E296" i="16"/>
  <c r="D296" i="16"/>
  <c r="C296" i="16"/>
  <c r="B296" i="16"/>
  <c r="K295" i="16"/>
  <c r="J295" i="16"/>
  <c r="I295" i="16"/>
  <c r="H295" i="16"/>
  <c r="G295" i="16"/>
  <c r="F295" i="16"/>
  <c r="E295" i="16"/>
  <c r="D295" i="16"/>
  <c r="C295" i="16"/>
  <c r="B295" i="16"/>
  <c r="K294" i="16"/>
  <c r="J294" i="16"/>
  <c r="I294" i="16"/>
  <c r="H294" i="16"/>
  <c r="G294" i="16"/>
  <c r="F294" i="16"/>
  <c r="E294" i="16"/>
  <c r="D294" i="16"/>
  <c r="C294" i="16"/>
  <c r="B294" i="16"/>
  <c r="K293" i="16"/>
  <c r="J293" i="16"/>
  <c r="I293" i="16"/>
  <c r="H293" i="16"/>
  <c r="G293" i="16"/>
  <c r="F293" i="16"/>
  <c r="E293" i="16"/>
  <c r="D293" i="16"/>
  <c r="C293" i="16"/>
  <c r="B293" i="16"/>
  <c r="K292" i="16"/>
  <c r="J292" i="16"/>
  <c r="I292" i="16"/>
  <c r="H292" i="16"/>
  <c r="G292" i="16"/>
  <c r="F292" i="16"/>
  <c r="E292" i="16"/>
  <c r="D292" i="16"/>
  <c r="C292" i="16"/>
  <c r="B292" i="16"/>
  <c r="K291" i="16"/>
  <c r="J291" i="16"/>
  <c r="I291" i="16"/>
  <c r="H291" i="16"/>
  <c r="G291" i="16"/>
  <c r="F291" i="16"/>
  <c r="E291" i="16"/>
  <c r="D291" i="16"/>
  <c r="C291" i="16"/>
  <c r="B291" i="16"/>
  <c r="K290" i="16"/>
  <c r="J290" i="16"/>
  <c r="I290" i="16"/>
  <c r="H290" i="16"/>
  <c r="G290" i="16"/>
  <c r="F290" i="16"/>
  <c r="E290" i="16"/>
  <c r="D290" i="16"/>
  <c r="C290" i="16"/>
  <c r="B290" i="16"/>
  <c r="K289" i="16"/>
  <c r="J289" i="16"/>
  <c r="I289" i="16"/>
  <c r="H289" i="16"/>
  <c r="G289" i="16"/>
  <c r="F289" i="16"/>
  <c r="E289" i="16"/>
  <c r="D289" i="16"/>
  <c r="C289" i="16"/>
  <c r="B289" i="16"/>
  <c r="K288" i="16"/>
  <c r="J288" i="16"/>
  <c r="I288" i="16"/>
  <c r="H288" i="16"/>
  <c r="G288" i="16"/>
  <c r="F288" i="16"/>
  <c r="E288" i="16"/>
  <c r="D288" i="16"/>
  <c r="C288" i="16"/>
  <c r="B288" i="16"/>
  <c r="K287" i="16"/>
  <c r="J287" i="16"/>
  <c r="I287" i="16"/>
  <c r="H287" i="16"/>
  <c r="G287" i="16"/>
  <c r="F287" i="16"/>
  <c r="E287" i="16"/>
  <c r="D287" i="16"/>
  <c r="C287" i="16"/>
  <c r="B287" i="16"/>
  <c r="K286" i="16"/>
  <c r="J286" i="16"/>
  <c r="I286" i="16"/>
  <c r="H286" i="16"/>
  <c r="G286" i="16"/>
  <c r="F286" i="16"/>
  <c r="E286" i="16"/>
  <c r="D286" i="16"/>
  <c r="C286" i="16"/>
  <c r="B286" i="16"/>
  <c r="K285" i="16"/>
  <c r="J285" i="16"/>
  <c r="I285" i="16"/>
  <c r="H285" i="16"/>
  <c r="G285" i="16"/>
  <c r="F285" i="16"/>
  <c r="E285" i="16"/>
  <c r="D285" i="16"/>
  <c r="C285" i="16"/>
  <c r="B285" i="16"/>
  <c r="K284" i="16"/>
  <c r="J284" i="16"/>
  <c r="I284" i="16"/>
  <c r="H284" i="16"/>
  <c r="G284" i="16"/>
  <c r="F284" i="16"/>
  <c r="E284" i="16"/>
  <c r="D284" i="16"/>
  <c r="C284" i="16"/>
  <c r="B284" i="16"/>
  <c r="K283" i="16"/>
  <c r="J283" i="16"/>
  <c r="I283" i="16"/>
  <c r="H283" i="16"/>
  <c r="G283" i="16"/>
  <c r="F283" i="16"/>
  <c r="E283" i="16"/>
  <c r="D283" i="16"/>
  <c r="C283" i="16"/>
  <c r="B283" i="16"/>
  <c r="K282" i="16"/>
  <c r="J282" i="16"/>
  <c r="I282" i="16"/>
  <c r="H282" i="16"/>
  <c r="G282" i="16"/>
  <c r="F282" i="16"/>
  <c r="E282" i="16"/>
  <c r="D282" i="16"/>
  <c r="C282" i="16"/>
  <c r="B282" i="16"/>
  <c r="K281" i="16"/>
  <c r="J281" i="16"/>
  <c r="I281" i="16"/>
  <c r="H281" i="16"/>
  <c r="G281" i="16"/>
  <c r="F281" i="16"/>
  <c r="E281" i="16"/>
  <c r="D281" i="16"/>
  <c r="C281" i="16"/>
  <c r="B281" i="16"/>
  <c r="K280" i="16"/>
  <c r="J280" i="16"/>
  <c r="I280" i="16"/>
  <c r="H280" i="16"/>
  <c r="G280" i="16"/>
  <c r="F280" i="16"/>
  <c r="E280" i="16"/>
  <c r="D280" i="16"/>
  <c r="C280" i="16"/>
  <c r="B280" i="16"/>
  <c r="K279" i="16"/>
  <c r="J279" i="16"/>
  <c r="I279" i="16"/>
  <c r="H279" i="16"/>
  <c r="G279" i="16"/>
  <c r="F279" i="16"/>
  <c r="E279" i="16"/>
  <c r="D279" i="16"/>
  <c r="C279" i="16"/>
  <c r="B279" i="16"/>
  <c r="K278" i="16"/>
  <c r="J278" i="16"/>
  <c r="I278" i="16"/>
  <c r="H278" i="16"/>
  <c r="G278" i="16"/>
  <c r="F278" i="16"/>
  <c r="E278" i="16"/>
  <c r="D278" i="16"/>
  <c r="C278" i="16"/>
  <c r="B278" i="16"/>
  <c r="K277" i="16"/>
  <c r="J277" i="16"/>
  <c r="I277" i="16"/>
  <c r="H277" i="16"/>
  <c r="G277" i="16"/>
  <c r="F277" i="16"/>
  <c r="E277" i="16"/>
  <c r="D277" i="16"/>
  <c r="C277" i="16"/>
  <c r="B277" i="16"/>
  <c r="K276" i="16"/>
  <c r="J276" i="16"/>
  <c r="I276" i="16"/>
  <c r="H276" i="16"/>
  <c r="G276" i="16"/>
  <c r="F276" i="16"/>
  <c r="E276" i="16"/>
  <c r="D276" i="16"/>
  <c r="C276" i="16"/>
  <c r="B276" i="16"/>
  <c r="K275" i="16"/>
  <c r="J275" i="16"/>
  <c r="I275" i="16"/>
  <c r="H275" i="16"/>
  <c r="G275" i="16"/>
  <c r="F275" i="16"/>
  <c r="E275" i="16"/>
  <c r="D275" i="16"/>
  <c r="C275" i="16"/>
  <c r="B275" i="16"/>
  <c r="K274" i="16"/>
  <c r="J274" i="16"/>
  <c r="I274" i="16"/>
  <c r="H274" i="16"/>
  <c r="G274" i="16"/>
  <c r="F274" i="16"/>
  <c r="E274" i="16"/>
  <c r="D274" i="16"/>
  <c r="C274" i="16"/>
  <c r="B274" i="16"/>
  <c r="K273" i="16"/>
  <c r="J273" i="16"/>
  <c r="I273" i="16"/>
  <c r="H273" i="16"/>
  <c r="G273" i="16"/>
  <c r="F273" i="16"/>
  <c r="E273" i="16"/>
  <c r="D273" i="16"/>
  <c r="C273" i="16"/>
  <c r="B273" i="16"/>
  <c r="K272" i="16"/>
  <c r="J272" i="16"/>
  <c r="I272" i="16"/>
  <c r="H272" i="16"/>
  <c r="G272" i="16"/>
  <c r="F272" i="16"/>
  <c r="E272" i="16"/>
  <c r="D272" i="16"/>
  <c r="C272" i="16"/>
  <c r="B272" i="16"/>
  <c r="K271" i="16"/>
  <c r="J271" i="16"/>
  <c r="I271" i="16"/>
  <c r="H271" i="16"/>
  <c r="G271" i="16"/>
  <c r="F271" i="16"/>
  <c r="E271" i="16"/>
  <c r="D271" i="16"/>
  <c r="C271" i="16"/>
  <c r="B271" i="16"/>
  <c r="K270" i="16"/>
  <c r="J270" i="16"/>
  <c r="I270" i="16"/>
  <c r="H270" i="16"/>
  <c r="G270" i="16"/>
  <c r="F270" i="16"/>
  <c r="E270" i="16"/>
  <c r="D270" i="16"/>
  <c r="C270" i="16"/>
  <c r="B270" i="16"/>
  <c r="K269" i="16"/>
  <c r="J269" i="16"/>
  <c r="I269" i="16"/>
  <c r="H269" i="16"/>
  <c r="G269" i="16"/>
  <c r="F269" i="16"/>
  <c r="E269" i="16"/>
  <c r="D269" i="16"/>
  <c r="C269" i="16"/>
  <c r="B269" i="16"/>
  <c r="K268" i="16"/>
  <c r="J268" i="16"/>
  <c r="I268" i="16"/>
  <c r="H268" i="16"/>
  <c r="G268" i="16"/>
  <c r="F268" i="16"/>
  <c r="E268" i="16"/>
  <c r="D268" i="16"/>
  <c r="C268" i="16"/>
  <c r="B268" i="16"/>
  <c r="K267" i="16"/>
  <c r="J267" i="16"/>
  <c r="I267" i="16"/>
  <c r="H267" i="16"/>
  <c r="G267" i="16"/>
  <c r="F267" i="16"/>
  <c r="E267" i="16"/>
  <c r="D267" i="16"/>
  <c r="C267" i="16"/>
  <c r="B267" i="16"/>
  <c r="K266" i="16"/>
  <c r="J266" i="16"/>
  <c r="I266" i="16"/>
  <c r="H266" i="16"/>
  <c r="G266" i="16"/>
  <c r="F266" i="16"/>
  <c r="E266" i="16"/>
  <c r="D266" i="16"/>
  <c r="C266" i="16"/>
  <c r="B266" i="16"/>
  <c r="K265" i="16"/>
  <c r="J265" i="16"/>
  <c r="I265" i="16"/>
  <c r="H265" i="16"/>
  <c r="G265" i="16"/>
  <c r="F265" i="16"/>
  <c r="E265" i="16"/>
  <c r="D265" i="16"/>
  <c r="C265" i="16"/>
  <c r="B265" i="16"/>
  <c r="K264" i="16"/>
  <c r="J264" i="16"/>
  <c r="I264" i="16"/>
  <c r="H264" i="16"/>
  <c r="G264" i="16"/>
  <c r="F264" i="16"/>
  <c r="E264" i="16"/>
  <c r="D264" i="16"/>
  <c r="C264" i="16"/>
  <c r="B264" i="16"/>
  <c r="K263" i="16"/>
  <c r="J263" i="16"/>
  <c r="I263" i="16"/>
  <c r="H263" i="16"/>
  <c r="G263" i="16"/>
  <c r="F263" i="16"/>
  <c r="E263" i="16"/>
  <c r="D263" i="16"/>
  <c r="C263" i="16"/>
  <c r="B263" i="16"/>
  <c r="K262" i="16"/>
  <c r="J262" i="16"/>
  <c r="I262" i="16"/>
  <c r="H262" i="16"/>
  <c r="G262" i="16"/>
  <c r="F262" i="16"/>
  <c r="E262" i="16"/>
  <c r="D262" i="16"/>
  <c r="C262" i="16"/>
  <c r="B262" i="16"/>
  <c r="K261" i="16"/>
  <c r="J261" i="16"/>
  <c r="I261" i="16"/>
  <c r="H261" i="16"/>
  <c r="G261" i="16"/>
  <c r="F261" i="16"/>
  <c r="E261" i="16"/>
  <c r="D261" i="16"/>
  <c r="C261" i="16"/>
  <c r="B261" i="16"/>
  <c r="K260" i="16"/>
  <c r="J260" i="16"/>
  <c r="I260" i="16"/>
  <c r="H260" i="16"/>
  <c r="G260" i="16"/>
  <c r="F260" i="16"/>
  <c r="E260" i="16"/>
  <c r="D260" i="16"/>
  <c r="C260" i="16"/>
  <c r="B260" i="16"/>
  <c r="K259" i="16"/>
  <c r="J259" i="16"/>
  <c r="I259" i="16"/>
  <c r="H259" i="16"/>
  <c r="G259" i="16"/>
  <c r="F259" i="16"/>
  <c r="E259" i="16"/>
  <c r="D259" i="16"/>
  <c r="C259" i="16"/>
  <c r="B259" i="16"/>
  <c r="K258" i="16"/>
  <c r="J258" i="16"/>
  <c r="I258" i="16"/>
  <c r="H258" i="16"/>
  <c r="G258" i="16"/>
  <c r="F258" i="16"/>
  <c r="E258" i="16"/>
  <c r="D258" i="16"/>
  <c r="C258" i="16"/>
  <c r="B258" i="16"/>
  <c r="K257" i="16"/>
  <c r="J257" i="16"/>
  <c r="I257" i="16"/>
  <c r="H257" i="16"/>
  <c r="G257" i="16"/>
  <c r="F257" i="16"/>
  <c r="E257" i="16"/>
  <c r="D257" i="16"/>
  <c r="C257" i="16"/>
  <c r="B257" i="16"/>
  <c r="K256" i="16"/>
  <c r="J256" i="16"/>
  <c r="I256" i="16"/>
  <c r="H256" i="16"/>
  <c r="G256" i="16"/>
  <c r="F256" i="16"/>
  <c r="E256" i="16"/>
  <c r="D256" i="16"/>
  <c r="C256" i="16"/>
  <c r="B256" i="16"/>
  <c r="K255" i="16"/>
  <c r="J255" i="16"/>
  <c r="I255" i="16"/>
  <c r="H255" i="16"/>
  <c r="G255" i="16"/>
  <c r="F255" i="16"/>
  <c r="E255" i="16"/>
  <c r="D255" i="16"/>
  <c r="C255" i="16"/>
  <c r="B255" i="16"/>
  <c r="K254" i="16"/>
  <c r="J254" i="16"/>
  <c r="I254" i="16"/>
  <c r="H254" i="16"/>
  <c r="G254" i="16"/>
  <c r="F254" i="16"/>
  <c r="E254" i="16"/>
  <c r="D254" i="16"/>
  <c r="C254" i="16"/>
  <c r="B254" i="16"/>
  <c r="K253" i="16"/>
  <c r="J253" i="16"/>
  <c r="I253" i="16"/>
  <c r="H253" i="16"/>
  <c r="G253" i="16"/>
  <c r="F253" i="16"/>
  <c r="E253" i="16"/>
  <c r="D253" i="16"/>
  <c r="C253" i="16"/>
  <c r="B253" i="16"/>
  <c r="K252" i="16"/>
  <c r="J252" i="16"/>
  <c r="I252" i="16"/>
  <c r="H252" i="16"/>
  <c r="G252" i="16"/>
  <c r="F252" i="16"/>
  <c r="E252" i="16"/>
  <c r="D252" i="16"/>
  <c r="C252" i="16"/>
  <c r="B252" i="16"/>
  <c r="K251" i="16"/>
  <c r="J251" i="16"/>
  <c r="I251" i="16"/>
  <c r="H251" i="16"/>
  <c r="G251" i="16"/>
  <c r="F251" i="16"/>
  <c r="E251" i="16"/>
  <c r="D251" i="16"/>
  <c r="C251" i="16"/>
  <c r="B251" i="16"/>
  <c r="K250" i="16"/>
  <c r="J250" i="16"/>
  <c r="I250" i="16"/>
  <c r="H250" i="16"/>
  <c r="G250" i="16"/>
  <c r="F250" i="16"/>
  <c r="E250" i="16"/>
  <c r="D250" i="16"/>
  <c r="C250" i="16"/>
  <c r="B250" i="16"/>
  <c r="K249" i="16"/>
  <c r="J249" i="16"/>
  <c r="I249" i="16"/>
  <c r="H249" i="16"/>
  <c r="G249" i="16"/>
  <c r="F249" i="16"/>
  <c r="E249" i="16"/>
  <c r="D249" i="16"/>
  <c r="C249" i="16"/>
  <c r="B249" i="16"/>
  <c r="K248" i="16"/>
  <c r="J248" i="16"/>
  <c r="I248" i="16"/>
  <c r="H248" i="16"/>
  <c r="G248" i="16"/>
  <c r="F248" i="16"/>
  <c r="E248" i="16"/>
  <c r="D248" i="16"/>
  <c r="C248" i="16"/>
  <c r="B248" i="16"/>
  <c r="K247" i="16"/>
  <c r="J247" i="16"/>
  <c r="I247" i="16"/>
  <c r="H247" i="16"/>
  <c r="G247" i="16"/>
  <c r="F247" i="16"/>
  <c r="E247" i="16"/>
  <c r="D247" i="16"/>
  <c r="C247" i="16"/>
  <c r="B247" i="16"/>
  <c r="K246" i="16"/>
  <c r="J246" i="16"/>
  <c r="I246" i="16"/>
  <c r="H246" i="16"/>
  <c r="G246" i="16"/>
  <c r="F246" i="16"/>
  <c r="E246" i="16"/>
  <c r="D246" i="16"/>
  <c r="C246" i="16"/>
  <c r="B246" i="16"/>
  <c r="K245" i="16"/>
  <c r="J245" i="16"/>
  <c r="I245" i="16"/>
  <c r="H245" i="16"/>
  <c r="G245" i="16"/>
  <c r="F245" i="16"/>
  <c r="E245" i="16"/>
  <c r="D245" i="16"/>
  <c r="C245" i="16"/>
  <c r="B245" i="16"/>
  <c r="K244" i="16"/>
  <c r="J244" i="16"/>
  <c r="I244" i="16"/>
  <c r="H244" i="16"/>
  <c r="G244" i="16"/>
  <c r="F244" i="16"/>
  <c r="E244" i="16"/>
  <c r="D244" i="16"/>
  <c r="C244" i="16"/>
  <c r="B244" i="16"/>
  <c r="K243" i="16"/>
  <c r="J243" i="16"/>
  <c r="I243" i="16"/>
  <c r="H243" i="16"/>
  <c r="G243" i="16"/>
  <c r="F243" i="16"/>
  <c r="E243" i="16"/>
  <c r="D243" i="16"/>
  <c r="C243" i="16"/>
  <c r="B243" i="16"/>
  <c r="K242" i="16"/>
  <c r="J242" i="16"/>
  <c r="I242" i="16"/>
  <c r="H242" i="16"/>
  <c r="G242" i="16"/>
  <c r="F242" i="16"/>
  <c r="E242" i="16"/>
  <c r="D242" i="16"/>
  <c r="C242" i="16"/>
  <c r="B242" i="16"/>
  <c r="K241" i="16"/>
  <c r="J241" i="16"/>
  <c r="I241" i="16"/>
  <c r="H241" i="16"/>
  <c r="G241" i="16"/>
  <c r="F241" i="16"/>
  <c r="E241" i="16"/>
  <c r="D241" i="16"/>
  <c r="C241" i="16"/>
  <c r="B241" i="16"/>
  <c r="K240" i="16"/>
  <c r="J240" i="16"/>
  <c r="I240" i="16"/>
  <c r="H240" i="16"/>
  <c r="G240" i="16"/>
  <c r="F240" i="16"/>
  <c r="E240" i="16"/>
  <c r="D240" i="16"/>
  <c r="C240" i="16"/>
  <c r="B240" i="16"/>
  <c r="K239" i="16"/>
  <c r="J239" i="16"/>
  <c r="I239" i="16"/>
  <c r="H239" i="16"/>
  <c r="G239" i="16"/>
  <c r="F239" i="16"/>
  <c r="E239" i="16"/>
  <c r="D239" i="16"/>
  <c r="C239" i="16"/>
  <c r="B239" i="16"/>
  <c r="K238" i="16"/>
  <c r="J238" i="16"/>
  <c r="I238" i="16"/>
  <c r="H238" i="16"/>
  <c r="G238" i="16"/>
  <c r="F238" i="16"/>
  <c r="E238" i="16"/>
  <c r="D238" i="16"/>
  <c r="C238" i="16"/>
  <c r="B238" i="16"/>
  <c r="K237" i="16"/>
  <c r="J237" i="16"/>
  <c r="I237" i="16"/>
  <c r="H237" i="16"/>
  <c r="G237" i="16"/>
  <c r="F237" i="16"/>
  <c r="E237" i="16"/>
  <c r="D237" i="16"/>
  <c r="C237" i="16"/>
  <c r="B237" i="16"/>
  <c r="K236" i="16"/>
  <c r="J236" i="16"/>
  <c r="I236" i="16"/>
  <c r="H236" i="16"/>
  <c r="G236" i="16"/>
  <c r="F236" i="16"/>
  <c r="E236" i="16"/>
  <c r="D236" i="16"/>
  <c r="C236" i="16"/>
  <c r="B236" i="16"/>
  <c r="K235" i="16"/>
  <c r="J235" i="16"/>
  <c r="I235" i="16"/>
  <c r="H235" i="16"/>
  <c r="G235" i="16"/>
  <c r="F235" i="16"/>
  <c r="E235" i="16"/>
  <c r="D235" i="16"/>
  <c r="C235" i="16"/>
  <c r="B235" i="16"/>
  <c r="K234" i="16"/>
  <c r="J234" i="16"/>
  <c r="I234" i="16"/>
  <c r="H234" i="16"/>
  <c r="G234" i="16"/>
  <c r="F234" i="16"/>
  <c r="E234" i="16"/>
  <c r="D234" i="16"/>
  <c r="C234" i="16"/>
  <c r="B234" i="16"/>
  <c r="K233" i="16"/>
  <c r="J233" i="16"/>
  <c r="I233" i="16"/>
  <c r="H233" i="16"/>
  <c r="G233" i="16"/>
  <c r="F233" i="16"/>
  <c r="E233" i="16"/>
  <c r="D233" i="16"/>
  <c r="C233" i="16"/>
  <c r="B233" i="16"/>
  <c r="K232" i="16"/>
  <c r="J232" i="16"/>
  <c r="I232" i="16"/>
  <c r="H232" i="16"/>
  <c r="G232" i="16"/>
  <c r="F232" i="16"/>
  <c r="E232" i="16"/>
  <c r="D232" i="16"/>
  <c r="C232" i="16"/>
  <c r="B232" i="16"/>
  <c r="K231" i="16"/>
  <c r="J231" i="16"/>
  <c r="I231" i="16"/>
  <c r="H231" i="16"/>
  <c r="G231" i="16"/>
  <c r="F231" i="16"/>
  <c r="E231" i="16"/>
  <c r="D231" i="16"/>
  <c r="C231" i="16"/>
  <c r="B231" i="16"/>
  <c r="K230" i="16"/>
  <c r="J230" i="16"/>
  <c r="I230" i="16"/>
  <c r="H230" i="16"/>
  <c r="G230" i="16"/>
  <c r="F230" i="16"/>
  <c r="E230" i="16"/>
  <c r="D230" i="16"/>
  <c r="C230" i="16"/>
  <c r="B230" i="16"/>
  <c r="K229" i="16"/>
  <c r="J229" i="16"/>
  <c r="I229" i="16"/>
  <c r="H229" i="16"/>
  <c r="G229" i="16"/>
  <c r="F229" i="16"/>
  <c r="E229" i="16"/>
  <c r="D229" i="16"/>
  <c r="C229" i="16"/>
  <c r="B229" i="16"/>
  <c r="K228" i="16"/>
  <c r="J228" i="16"/>
  <c r="I228" i="16"/>
  <c r="H228" i="16"/>
  <c r="G228" i="16"/>
  <c r="F228" i="16"/>
  <c r="E228" i="16"/>
  <c r="D228" i="16"/>
  <c r="C228" i="16"/>
  <c r="B228" i="16"/>
  <c r="K227" i="16"/>
  <c r="J227" i="16"/>
  <c r="I227" i="16"/>
  <c r="H227" i="16"/>
  <c r="G227" i="16"/>
  <c r="F227" i="16"/>
  <c r="E227" i="16"/>
  <c r="D227" i="16"/>
  <c r="C227" i="16"/>
  <c r="B227" i="16"/>
  <c r="K226" i="16"/>
  <c r="J226" i="16"/>
  <c r="I226" i="16"/>
  <c r="H226" i="16"/>
  <c r="G226" i="16"/>
  <c r="F226" i="16"/>
  <c r="E226" i="16"/>
  <c r="D226" i="16"/>
  <c r="C226" i="16"/>
  <c r="B226" i="16"/>
  <c r="K225" i="16"/>
  <c r="J225" i="16"/>
  <c r="I225" i="16"/>
  <c r="H225" i="16"/>
  <c r="G225" i="16"/>
  <c r="F225" i="16"/>
  <c r="E225" i="16"/>
  <c r="D225" i="16"/>
  <c r="C225" i="16"/>
  <c r="B225" i="16"/>
  <c r="K224" i="16"/>
  <c r="J224" i="16"/>
  <c r="I224" i="16"/>
  <c r="H224" i="16"/>
  <c r="G224" i="16"/>
  <c r="F224" i="16"/>
  <c r="E224" i="16"/>
  <c r="D224" i="16"/>
  <c r="C224" i="16"/>
  <c r="B224" i="16"/>
  <c r="K223" i="16"/>
  <c r="J223" i="16"/>
  <c r="I223" i="16"/>
  <c r="H223" i="16"/>
  <c r="G223" i="16"/>
  <c r="F223" i="16"/>
  <c r="E223" i="16"/>
  <c r="D223" i="16"/>
  <c r="C223" i="16"/>
  <c r="B223" i="16"/>
  <c r="K222" i="16"/>
  <c r="J222" i="16"/>
  <c r="I222" i="16"/>
  <c r="H222" i="16"/>
  <c r="G222" i="16"/>
  <c r="F222" i="16"/>
  <c r="E222" i="16"/>
  <c r="D222" i="16"/>
  <c r="C222" i="16"/>
  <c r="B222" i="16"/>
  <c r="K221" i="16"/>
  <c r="J221" i="16"/>
  <c r="I221" i="16"/>
  <c r="H221" i="16"/>
  <c r="G221" i="16"/>
  <c r="F221" i="16"/>
  <c r="E221" i="16"/>
  <c r="D221" i="16"/>
  <c r="C221" i="16"/>
  <c r="B221" i="16"/>
  <c r="K220" i="16"/>
  <c r="J220" i="16"/>
  <c r="I220" i="16"/>
  <c r="H220" i="16"/>
  <c r="G220" i="16"/>
  <c r="F220" i="16"/>
  <c r="E220" i="16"/>
  <c r="D220" i="16"/>
  <c r="C220" i="16"/>
  <c r="B220" i="16"/>
  <c r="K219" i="16"/>
  <c r="J219" i="16"/>
  <c r="I219" i="16"/>
  <c r="H219" i="16"/>
  <c r="G219" i="16"/>
  <c r="F219" i="16"/>
  <c r="E219" i="16"/>
  <c r="D219" i="16"/>
  <c r="C219" i="16"/>
  <c r="B219" i="16"/>
  <c r="K218" i="16"/>
  <c r="J218" i="16"/>
  <c r="I218" i="16"/>
  <c r="H218" i="16"/>
  <c r="G218" i="16"/>
  <c r="F218" i="16"/>
  <c r="E218" i="16"/>
  <c r="D218" i="16"/>
  <c r="C218" i="16"/>
  <c r="B218" i="16"/>
  <c r="K217" i="16"/>
  <c r="J217" i="16"/>
  <c r="I217" i="16"/>
  <c r="H217" i="16"/>
  <c r="G217" i="16"/>
  <c r="F217" i="16"/>
  <c r="E217" i="16"/>
  <c r="D217" i="16"/>
  <c r="C217" i="16"/>
  <c r="B217" i="16"/>
  <c r="K216" i="16"/>
  <c r="J216" i="16"/>
  <c r="I216" i="16"/>
  <c r="H216" i="16"/>
  <c r="G216" i="16"/>
  <c r="F216" i="16"/>
  <c r="E216" i="16"/>
  <c r="D216" i="16"/>
  <c r="C216" i="16"/>
  <c r="B216" i="16"/>
  <c r="K215" i="16"/>
  <c r="J215" i="16"/>
  <c r="I215" i="16"/>
  <c r="H215" i="16"/>
  <c r="G215" i="16"/>
  <c r="F215" i="16"/>
  <c r="E215" i="16"/>
  <c r="D215" i="16"/>
  <c r="C215" i="16"/>
  <c r="B215" i="16"/>
  <c r="K214" i="16"/>
  <c r="J214" i="16"/>
  <c r="I214" i="16"/>
  <c r="H214" i="16"/>
  <c r="G214" i="16"/>
  <c r="F214" i="16"/>
  <c r="E214" i="16"/>
  <c r="D214" i="16"/>
  <c r="C214" i="16"/>
  <c r="B214" i="16"/>
  <c r="K213" i="16"/>
  <c r="J213" i="16"/>
  <c r="I213" i="16"/>
  <c r="H213" i="16"/>
  <c r="G213" i="16"/>
  <c r="F213" i="16"/>
  <c r="E213" i="16"/>
  <c r="D213" i="16"/>
  <c r="C213" i="16"/>
  <c r="B213" i="16"/>
  <c r="K212" i="16"/>
  <c r="J212" i="16"/>
  <c r="I212" i="16"/>
  <c r="H212" i="16"/>
  <c r="G212" i="16"/>
  <c r="F212" i="16"/>
  <c r="E212" i="16"/>
  <c r="D212" i="16"/>
  <c r="C212" i="16"/>
  <c r="B212" i="16"/>
  <c r="K211" i="16"/>
  <c r="J211" i="16"/>
  <c r="I211" i="16"/>
  <c r="H211" i="16"/>
  <c r="G211" i="16"/>
  <c r="F211" i="16"/>
  <c r="E211" i="16"/>
  <c r="D211" i="16"/>
  <c r="C211" i="16"/>
  <c r="B211" i="16"/>
  <c r="K210" i="16"/>
  <c r="J210" i="16"/>
  <c r="I210" i="16"/>
  <c r="H210" i="16"/>
  <c r="G210" i="16"/>
  <c r="F210" i="16"/>
  <c r="E210" i="16"/>
  <c r="D210" i="16"/>
  <c r="C210" i="16"/>
  <c r="B210" i="16"/>
  <c r="K209" i="16"/>
  <c r="J209" i="16"/>
  <c r="I209" i="16"/>
  <c r="H209" i="16"/>
  <c r="G209" i="16"/>
  <c r="F209" i="16"/>
  <c r="E209" i="16"/>
  <c r="D209" i="16"/>
  <c r="C209" i="16"/>
  <c r="B209" i="16"/>
  <c r="K208" i="16"/>
  <c r="J208" i="16"/>
  <c r="I208" i="16"/>
  <c r="H208" i="16"/>
  <c r="G208" i="16"/>
  <c r="F208" i="16"/>
  <c r="E208" i="16"/>
  <c r="D208" i="16"/>
  <c r="C208" i="16"/>
  <c r="B208" i="16"/>
  <c r="K207" i="16"/>
  <c r="J207" i="16"/>
  <c r="I207" i="16"/>
  <c r="H207" i="16"/>
  <c r="G207" i="16"/>
  <c r="F207" i="16"/>
  <c r="E207" i="16"/>
  <c r="D207" i="16"/>
  <c r="C207" i="16"/>
  <c r="B207" i="16"/>
  <c r="K206" i="16"/>
  <c r="J206" i="16"/>
  <c r="I206" i="16"/>
  <c r="H206" i="16"/>
  <c r="G206" i="16"/>
  <c r="F206" i="16"/>
  <c r="E206" i="16"/>
  <c r="D206" i="16"/>
  <c r="C206" i="16"/>
  <c r="B206" i="16"/>
  <c r="K205" i="16"/>
  <c r="J205" i="16"/>
  <c r="I205" i="16"/>
  <c r="H205" i="16"/>
  <c r="G205" i="16"/>
  <c r="F205" i="16"/>
  <c r="E205" i="16"/>
  <c r="D205" i="16"/>
  <c r="C205" i="16"/>
  <c r="B205" i="16"/>
  <c r="K204" i="16"/>
  <c r="J204" i="16"/>
  <c r="I204" i="16"/>
  <c r="H204" i="16"/>
  <c r="G204" i="16"/>
  <c r="F204" i="16"/>
  <c r="E204" i="16"/>
  <c r="D204" i="16"/>
  <c r="C204" i="16"/>
  <c r="B204" i="16"/>
  <c r="K203" i="16"/>
  <c r="J203" i="16"/>
  <c r="I203" i="16"/>
  <c r="H203" i="16"/>
  <c r="G203" i="16"/>
  <c r="F203" i="16"/>
  <c r="E203" i="16"/>
  <c r="D203" i="16"/>
  <c r="C203" i="16"/>
  <c r="B203" i="16"/>
  <c r="K202" i="16"/>
  <c r="J202" i="16"/>
  <c r="I202" i="16"/>
  <c r="H202" i="16"/>
  <c r="G202" i="16"/>
  <c r="F202" i="16"/>
  <c r="E202" i="16"/>
  <c r="D202" i="16"/>
  <c r="C202" i="16"/>
  <c r="B202" i="16"/>
  <c r="K201" i="16"/>
  <c r="J201" i="16"/>
  <c r="I201" i="16"/>
  <c r="H201" i="16"/>
  <c r="G201" i="16"/>
  <c r="F201" i="16"/>
  <c r="E201" i="16"/>
  <c r="D201" i="16"/>
  <c r="C201" i="16"/>
  <c r="B201" i="16"/>
  <c r="K200" i="16"/>
  <c r="J200" i="16"/>
  <c r="I200" i="16"/>
  <c r="H200" i="16"/>
  <c r="G200" i="16"/>
  <c r="F200" i="16"/>
  <c r="E200" i="16"/>
  <c r="D200" i="16"/>
  <c r="C200" i="16"/>
  <c r="B200" i="16"/>
  <c r="K199" i="16"/>
  <c r="J199" i="16"/>
  <c r="I199" i="16"/>
  <c r="H199" i="16"/>
  <c r="G199" i="16"/>
  <c r="F199" i="16"/>
  <c r="E199" i="16"/>
  <c r="D199" i="16"/>
  <c r="C199" i="16"/>
  <c r="B199" i="16"/>
  <c r="K198" i="16"/>
  <c r="J198" i="16"/>
  <c r="I198" i="16"/>
  <c r="H198" i="16"/>
  <c r="G198" i="16"/>
  <c r="F198" i="16"/>
  <c r="E198" i="16"/>
  <c r="D198" i="16"/>
  <c r="C198" i="16"/>
  <c r="B198" i="16"/>
  <c r="K197" i="16"/>
  <c r="J197" i="16"/>
  <c r="I197" i="16"/>
  <c r="H197" i="16"/>
  <c r="G197" i="16"/>
  <c r="F197" i="16"/>
  <c r="E197" i="16"/>
  <c r="D197" i="16"/>
  <c r="C197" i="16"/>
  <c r="B197" i="16"/>
  <c r="K196" i="16"/>
  <c r="J196" i="16"/>
  <c r="I196" i="16"/>
  <c r="H196" i="16"/>
  <c r="G196" i="16"/>
  <c r="F196" i="16"/>
  <c r="E196" i="16"/>
  <c r="D196" i="16"/>
  <c r="C196" i="16"/>
  <c r="B196" i="16"/>
  <c r="K195" i="16"/>
  <c r="J195" i="16"/>
  <c r="I195" i="16"/>
  <c r="H195" i="16"/>
  <c r="G195" i="16"/>
  <c r="F195" i="16"/>
  <c r="E195" i="16"/>
  <c r="D195" i="16"/>
  <c r="C195" i="16"/>
  <c r="B195" i="16"/>
  <c r="K194" i="16"/>
  <c r="J194" i="16"/>
  <c r="I194" i="16"/>
  <c r="H194" i="16"/>
  <c r="G194" i="16"/>
  <c r="F194" i="16"/>
  <c r="E194" i="16"/>
  <c r="D194" i="16"/>
  <c r="C194" i="16"/>
  <c r="B194" i="16"/>
  <c r="K193" i="16"/>
  <c r="J193" i="16"/>
  <c r="I193" i="16"/>
  <c r="H193" i="16"/>
  <c r="G193" i="16"/>
  <c r="F193" i="16"/>
  <c r="E193" i="16"/>
  <c r="D193" i="16"/>
  <c r="C193" i="16"/>
  <c r="B193" i="16"/>
  <c r="K192" i="16"/>
  <c r="J192" i="16"/>
  <c r="I192" i="16"/>
  <c r="H192" i="16"/>
  <c r="G192" i="16"/>
  <c r="F192" i="16"/>
  <c r="E192" i="16"/>
  <c r="D192" i="16"/>
  <c r="C192" i="16"/>
  <c r="B192" i="16"/>
  <c r="K191" i="16"/>
  <c r="J191" i="16"/>
  <c r="I191" i="16"/>
  <c r="H191" i="16"/>
  <c r="G191" i="16"/>
  <c r="F191" i="16"/>
  <c r="E191" i="16"/>
  <c r="D191" i="16"/>
  <c r="C191" i="16"/>
  <c r="B191" i="16"/>
  <c r="K190" i="16"/>
  <c r="J190" i="16"/>
  <c r="I190" i="16"/>
  <c r="H190" i="16"/>
  <c r="G190" i="16"/>
  <c r="F190" i="16"/>
  <c r="E190" i="16"/>
  <c r="D190" i="16"/>
  <c r="C190" i="16"/>
  <c r="B190" i="16"/>
  <c r="K189" i="16"/>
  <c r="J189" i="16"/>
  <c r="I189" i="16"/>
  <c r="H189" i="16"/>
  <c r="G189" i="16"/>
  <c r="F189" i="16"/>
  <c r="E189" i="16"/>
  <c r="D189" i="16"/>
  <c r="C189" i="16"/>
  <c r="B189" i="16"/>
  <c r="K188" i="16"/>
  <c r="J188" i="16"/>
  <c r="I188" i="16"/>
  <c r="H188" i="16"/>
  <c r="G188" i="16"/>
  <c r="F188" i="16"/>
  <c r="E188" i="16"/>
  <c r="D188" i="16"/>
  <c r="C188" i="16"/>
  <c r="B188" i="16"/>
  <c r="K187" i="16"/>
  <c r="J187" i="16"/>
  <c r="I187" i="16"/>
  <c r="H187" i="16"/>
  <c r="G187" i="16"/>
  <c r="F187" i="16"/>
  <c r="E187" i="16"/>
  <c r="D187" i="16"/>
  <c r="C187" i="16"/>
  <c r="B187" i="16"/>
  <c r="K186" i="16"/>
  <c r="J186" i="16"/>
  <c r="I186" i="16"/>
  <c r="H186" i="16"/>
  <c r="G186" i="16"/>
  <c r="F186" i="16"/>
  <c r="E186" i="16"/>
  <c r="D186" i="16"/>
  <c r="C186" i="16"/>
  <c r="B186" i="16"/>
  <c r="K185" i="16"/>
  <c r="J185" i="16"/>
  <c r="I185" i="16"/>
  <c r="H185" i="16"/>
  <c r="G185" i="16"/>
  <c r="F185" i="16"/>
  <c r="E185" i="16"/>
  <c r="D185" i="16"/>
  <c r="C185" i="16"/>
  <c r="B185" i="16"/>
  <c r="K184" i="16"/>
  <c r="J184" i="16"/>
  <c r="I184" i="16"/>
  <c r="H184" i="16"/>
  <c r="G184" i="16"/>
  <c r="F184" i="16"/>
  <c r="E184" i="16"/>
  <c r="D184" i="16"/>
  <c r="C184" i="16"/>
  <c r="B184" i="16"/>
  <c r="K183" i="16"/>
  <c r="J183" i="16"/>
  <c r="I183" i="16"/>
  <c r="H183" i="16"/>
  <c r="G183" i="16"/>
  <c r="F183" i="16"/>
  <c r="E183" i="16"/>
  <c r="D183" i="16"/>
  <c r="C183" i="16"/>
  <c r="B183" i="16"/>
  <c r="K182" i="16"/>
  <c r="J182" i="16"/>
  <c r="I182" i="16"/>
  <c r="H182" i="16"/>
  <c r="G182" i="16"/>
  <c r="F182" i="16"/>
  <c r="E182" i="16"/>
  <c r="D182" i="16"/>
  <c r="C182" i="16"/>
  <c r="B182" i="16"/>
  <c r="K181" i="16"/>
  <c r="J181" i="16"/>
  <c r="I181" i="16"/>
  <c r="H181" i="16"/>
  <c r="G181" i="16"/>
  <c r="F181" i="16"/>
  <c r="E181" i="16"/>
  <c r="D181" i="16"/>
  <c r="C181" i="16"/>
  <c r="B181" i="16"/>
  <c r="K180" i="16"/>
  <c r="J180" i="16"/>
  <c r="I180" i="16"/>
  <c r="H180" i="16"/>
  <c r="G180" i="16"/>
  <c r="F180" i="16"/>
  <c r="E180" i="16"/>
  <c r="D180" i="16"/>
  <c r="C180" i="16"/>
  <c r="B180" i="16"/>
  <c r="K179" i="16"/>
  <c r="J179" i="16"/>
  <c r="I179" i="16"/>
  <c r="H179" i="16"/>
  <c r="G179" i="16"/>
  <c r="F179" i="16"/>
  <c r="E179" i="16"/>
  <c r="D179" i="16"/>
  <c r="C179" i="16"/>
  <c r="B179" i="16"/>
  <c r="K178" i="16"/>
  <c r="J178" i="16"/>
  <c r="I178" i="16"/>
  <c r="H178" i="16"/>
  <c r="G178" i="16"/>
  <c r="F178" i="16"/>
  <c r="E178" i="16"/>
  <c r="D178" i="16"/>
  <c r="C178" i="16"/>
  <c r="B178" i="16"/>
  <c r="K177" i="16"/>
  <c r="J177" i="16"/>
  <c r="I177" i="16"/>
  <c r="H177" i="16"/>
  <c r="G177" i="16"/>
  <c r="F177" i="16"/>
  <c r="E177" i="16"/>
  <c r="D177" i="16"/>
  <c r="C177" i="16"/>
  <c r="B177" i="16"/>
  <c r="K176" i="16"/>
  <c r="J176" i="16"/>
  <c r="I176" i="16"/>
  <c r="H176" i="16"/>
  <c r="G176" i="16"/>
  <c r="F176" i="16"/>
  <c r="E176" i="16"/>
  <c r="D176" i="16"/>
  <c r="C176" i="16"/>
  <c r="B176" i="16"/>
  <c r="K175" i="16"/>
  <c r="J175" i="16"/>
  <c r="I175" i="16"/>
  <c r="H175" i="16"/>
  <c r="G175" i="16"/>
  <c r="F175" i="16"/>
  <c r="E175" i="16"/>
  <c r="D175" i="16"/>
  <c r="C175" i="16"/>
  <c r="B175" i="16"/>
  <c r="K174" i="16"/>
  <c r="J174" i="16"/>
  <c r="I174" i="16"/>
  <c r="H174" i="16"/>
  <c r="G174" i="16"/>
  <c r="F174" i="16"/>
  <c r="E174" i="16"/>
  <c r="D174" i="16"/>
  <c r="C174" i="16"/>
  <c r="B174" i="16"/>
  <c r="K173" i="16"/>
  <c r="J173" i="16"/>
  <c r="I173" i="16"/>
  <c r="H173" i="16"/>
  <c r="G173" i="16"/>
  <c r="F173" i="16"/>
  <c r="E173" i="16"/>
  <c r="D173" i="16"/>
  <c r="C173" i="16"/>
  <c r="B173" i="16"/>
  <c r="K172" i="16"/>
  <c r="J172" i="16"/>
  <c r="I172" i="16"/>
  <c r="H172" i="16"/>
  <c r="G172" i="16"/>
  <c r="F172" i="16"/>
  <c r="E172" i="16"/>
  <c r="D172" i="16"/>
  <c r="C172" i="16"/>
  <c r="B172" i="16"/>
  <c r="K171" i="16"/>
  <c r="J171" i="16"/>
  <c r="I171" i="16"/>
  <c r="H171" i="16"/>
  <c r="G171" i="16"/>
  <c r="F171" i="16"/>
  <c r="E171" i="16"/>
  <c r="D171" i="16"/>
  <c r="C171" i="16"/>
  <c r="B171" i="16"/>
  <c r="K170" i="16"/>
  <c r="J170" i="16"/>
  <c r="I170" i="16"/>
  <c r="H170" i="16"/>
  <c r="G170" i="16"/>
  <c r="F170" i="16"/>
  <c r="E170" i="16"/>
  <c r="D170" i="16"/>
  <c r="C170" i="16"/>
  <c r="B170" i="16"/>
  <c r="K169" i="16"/>
  <c r="J169" i="16"/>
  <c r="I169" i="16"/>
  <c r="H169" i="16"/>
  <c r="G169" i="16"/>
  <c r="F169" i="16"/>
  <c r="E169" i="16"/>
  <c r="D169" i="16"/>
  <c r="C169" i="16"/>
  <c r="B169" i="16"/>
  <c r="K168" i="16"/>
  <c r="J168" i="16"/>
  <c r="I168" i="16"/>
  <c r="H168" i="16"/>
  <c r="G168" i="16"/>
  <c r="F168" i="16"/>
  <c r="E168" i="16"/>
  <c r="D168" i="16"/>
  <c r="C168" i="16"/>
  <c r="B168" i="16"/>
  <c r="K167" i="16"/>
  <c r="J167" i="16"/>
  <c r="I167" i="16"/>
  <c r="H167" i="16"/>
  <c r="G167" i="16"/>
  <c r="F167" i="16"/>
  <c r="E167" i="16"/>
  <c r="D167" i="16"/>
  <c r="C167" i="16"/>
  <c r="B167" i="16"/>
  <c r="K166" i="16"/>
  <c r="J166" i="16"/>
  <c r="I166" i="16"/>
  <c r="H166" i="16"/>
  <c r="G166" i="16"/>
  <c r="F166" i="16"/>
  <c r="E166" i="16"/>
  <c r="D166" i="16"/>
  <c r="C166" i="16"/>
  <c r="B166" i="16"/>
  <c r="K165" i="16"/>
  <c r="J165" i="16"/>
  <c r="I165" i="16"/>
  <c r="H165" i="16"/>
  <c r="G165" i="16"/>
  <c r="F165" i="16"/>
  <c r="E165" i="16"/>
  <c r="D165" i="16"/>
  <c r="C165" i="16"/>
  <c r="B165" i="16"/>
  <c r="K164" i="16"/>
  <c r="J164" i="16"/>
  <c r="I164" i="16"/>
  <c r="H164" i="16"/>
  <c r="G164" i="16"/>
  <c r="F164" i="16"/>
  <c r="E164" i="16"/>
  <c r="D164" i="16"/>
  <c r="C164" i="16"/>
  <c r="B164" i="16"/>
  <c r="K163" i="16"/>
  <c r="J163" i="16"/>
  <c r="I163" i="16"/>
  <c r="H163" i="16"/>
  <c r="G163" i="16"/>
  <c r="F163" i="16"/>
  <c r="E163" i="16"/>
  <c r="D163" i="16"/>
  <c r="C163" i="16"/>
  <c r="B163" i="16"/>
  <c r="K162" i="16"/>
  <c r="J162" i="16"/>
  <c r="I162" i="16"/>
  <c r="H162" i="16"/>
  <c r="G162" i="16"/>
  <c r="F162" i="16"/>
  <c r="E162" i="16"/>
  <c r="D162" i="16"/>
  <c r="C162" i="16"/>
  <c r="B162" i="16"/>
  <c r="K161" i="16"/>
  <c r="J161" i="16"/>
  <c r="I161" i="16"/>
  <c r="H161" i="16"/>
  <c r="G161" i="16"/>
  <c r="F161" i="16"/>
  <c r="E161" i="16"/>
  <c r="D161" i="16"/>
  <c r="C161" i="16"/>
  <c r="B161" i="16"/>
  <c r="K160" i="16"/>
  <c r="J160" i="16"/>
  <c r="I160" i="16"/>
  <c r="H160" i="16"/>
  <c r="G160" i="16"/>
  <c r="F160" i="16"/>
  <c r="E160" i="16"/>
  <c r="D160" i="16"/>
  <c r="C160" i="16"/>
  <c r="B160" i="16"/>
  <c r="K159" i="16"/>
  <c r="J159" i="16"/>
  <c r="I159" i="16"/>
  <c r="H159" i="16"/>
  <c r="G159" i="16"/>
  <c r="F159" i="16"/>
  <c r="E159" i="16"/>
  <c r="D159" i="16"/>
  <c r="C159" i="16"/>
  <c r="B159" i="16"/>
  <c r="K158" i="16"/>
  <c r="J158" i="16"/>
  <c r="I158" i="16"/>
  <c r="H158" i="16"/>
  <c r="G158" i="16"/>
  <c r="F158" i="16"/>
  <c r="E158" i="16"/>
  <c r="D158" i="16"/>
  <c r="C158" i="16"/>
  <c r="B158" i="16"/>
  <c r="K157" i="16"/>
  <c r="J157" i="16"/>
  <c r="I157" i="16"/>
  <c r="H157" i="16"/>
  <c r="G157" i="16"/>
  <c r="F157" i="16"/>
  <c r="E157" i="16"/>
  <c r="D157" i="16"/>
  <c r="C157" i="16"/>
  <c r="B157" i="16"/>
  <c r="K156" i="16"/>
  <c r="J156" i="16"/>
  <c r="I156" i="16"/>
  <c r="H156" i="16"/>
  <c r="G156" i="16"/>
  <c r="F156" i="16"/>
  <c r="E156" i="16"/>
  <c r="D156" i="16"/>
  <c r="C156" i="16"/>
  <c r="B156" i="16"/>
  <c r="K155" i="16"/>
  <c r="J155" i="16"/>
  <c r="I155" i="16"/>
  <c r="H155" i="16"/>
  <c r="G155" i="16"/>
  <c r="F155" i="16"/>
  <c r="E155" i="16"/>
  <c r="D155" i="16"/>
  <c r="C155" i="16"/>
  <c r="B155" i="16"/>
  <c r="K154" i="16"/>
  <c r="J154" i="16"/>
  <c r="I154" i="16"/>
  <c r="H154" i="16"/>
  <c r="G154" i="16"/>
  <c r="F154" i="16"/>
  <c r="E154" i="16"/>
  <c r="D154" i="16"/>
  <c r="C154" i="16"/>
  <c r="B154" i="16"/>
  <c r="K153" i="16"/>
  <c r="J153" i="16"/>
  <c r="I153" i="16"/>
  <c r="H153" i="16"/>
  <c r="G153" i="16"/>
  <c r="F153" i="16"/>
  <c r="E153" i="16"/>
  <c r="D153" i="16"/>
  <c r="C153" i="16"/>
  <c r="B153" i="16"/>
  <c r="K152" i="16"/>
  <c r="J152" i="16"/>
  <c r="I152" i="16"/>
  <c r="H152" i="16"/>
  <c r="G152" i="16"/>
  <c r="F152" i="16"/>
  <c r="E152" i="16"/>
  <c r="D152" i="16"/>
  <c r="C152" i="16"/>
  <c r="B152" i="16"/>
  <c r="K151" i="16"/>
  <c r="J151" i="16"/>
  <c r="I151" i="16"/>
  <c r="H151" i="16"/>
  <c r="G151" i="16"/>
  <c r="F151" i="16"/>
  <c r="E151" i="16"/>
  <c r="D151" i="16"/>
  <c r="C151" i="16"/>
  <c r="B151" i="16"/>
  <c r="K150" i="16"/>
  <c r="J150" i="16"/>
  <c r="I150" i="16"/>
  <c r="H150" i="16"/>
  <c r="G150" i="16"/>
  <c r="F150" i="16"/>
  <c r="E150" i="16"/>
  <c r="D150" i="16"/>
  <c r="C150" i="16"/>
  <c r="B150" i="16"/>
  <c r="K149" i="16"/>
  <c r="J149" i="16"/>
  <c r="I149" i="16"/>
  <c r="H149" i="16"/>
  <c r="G149" i="16"/>
  <c r="F149" i="16"/>
  <c r="E149" i="16"/>
  <c r="D149" i="16"/>
  <c r="C149" i="16"/>
  <c r="B149" i="16"/>
  <c r="K148" i="16"/>
  <c r="J148" i="16"/>
  <c r="I148" i="16"/>
  <c r="H148" i="16"/>
  <c r="G148" i="16"/>
  <c r="F148" i="16"/>
  <c r="E148" i="16"/>
  <c r="D148" i="16"/>
  <c r="C148" i="16"/>
  <c r="B148" i="16"/>
  <c r="K147" i="16"/>
  <c r="J147" i="16"/>
  <c r="I147" i="16"/>
  <c r="H147" i="16"/>
  <c r="G147" i="16"/>
  <c r="F147" i="16"/>
  <c r="E147" i="16"/>
  <c r="D147" i="16"/>
  <c r="C147" i="16"/>
  <c r="B147" i="16"/>
  <c r="K146" i="16"/>
  <c r="J146" i="16"/>
  <c r="I146" i="16"/>
  <c r="H146" i="16"/>
  <c r="G146" i="16"/>
  <c r="F146" i="16"/>
  <c r="E146" i="16"/>
  <c r="D146" i="16"/>
  <c r="C146" i="16"/>
  <c r="B146" i="16"/>
  <c r="K145" i="16"/>
  <c r="J145" i="16"/>
  <c r="I145" i="16"/>
  <c r="H145" i="16"/>
  <c r="G145" i="16"/>
  <c r="F145" i="16"/>
  <c r="E145" i="16"/>
  <c r="D145" i="16"/>
  <c r="C145" i="16"/>
  <c r="B145" i="16"/>
  <c r="K144" i="16"/>
  <c r="J144" i="16"/>
  <c r="I144" i="16"/>
  <c r="H144" i="16"/>
  <c r="G144" i="16"/>
  <c r="F144" i="16"/>
  <c r="E144" i="16"/>
  <c r="D144" i="16"/>
  <c r="C144" i="16"/>
  <c r="B144" i="16"/>
  <c r="K143" i="16"/>
  <c r="J143" i="16"/>
  <c r="I143" i="16"/>
  <c r="H143" i="16"/>
  <c r="G143" i="16"/>
  <c r="F143" i="16"/>
  <c r="E143" i="16"/>
  <c r="D143" i="16"/>
  <c r="C143" i="16"/>
  <c r="B143" i="16"/>
  <c r="K142" i="16"/>
  <c r="J142" i="16"/>
  <c r="I142" i="16"/>
  <c r="H142" i="16"/>
  <c r="G142" i="16"/>
  <c r="F142" i="16"/>
  <c r="E142" i="16"/>
  <c r="D142" i="16"/>
  <c r="C142" i="16"/>
  <c r="B142" i="16"/>
  <c r="K141" i="16"/>
  <c r="J141" i="16"/>
  <c r="I141" i="16"/>
  <c r="H141" i="16"/>
  <c r="G141" i="16"/>
  <c r="F141" i="16"/>
  <c r="E141" i="16"/>
  <c r="D141" i="16"/>
  <c r="C141" i="16"/>
  <c r="B141" i="16"/>
  <c r="K140" i="16"/>
  <c r="J140" i="16"/>
  <c r="I140" i="16"/>
  <c r="H140" i="16"/>
  <c r="G140" i="16"/>
  <c r="F140" i="16"/>
  <c r="E140" i="16"/>
  <c r="D140" i="16"/>
  <c r="C140" i="16"/>
  <c r="B140" i="16"/>
  <c r="K139" i="16"/>
  <c r="J139" i="16"/>
  <c r="I139" i="16"/>
  <c r="H139" i="16"/>
  <c r="G139" i="16"/>
  <c r="F139" i="16"/>
  <c r="E139" i="16"/>
  <c r="D139" i="16"/>
  <c r="C139" i="16"/>
  <c r="B139" i="16"/>
  <c r="K138" i="16"/>
  <c r="J138" i="16"/>
  <c r="I138" i="16"/>
  <c r="H138" i="16"/>
  <c r="G138" i="16"/>
  <c r="F138" i="16"/>
  <c r="E138" i="16"/>
  <c r="D138" i="16"/>
  <c r="C138" i="16"/>
  <c r="B138" i="16"/>
  <c r="K137" i="16"/>
  <c r="J137" i="16"/>
  <c r="I137" i="16"/>
  <c r="H137" i="16"/>
  <c r="G137" i="16"/>
  <c r="F137" i="16"/>
  <c r="E137" i="16"/>
  <c r="D137" i="16"/>
  <c r="C137" i="16"/>
  <c r="B137" i="16"/>
  <c r="K136" i="16"/>
  <c r="J136" i="16"/>
  <c r="I136" i="16"/>
  <c r="H136" i="16"/>
  <c r="G136" i="16"/>
  <c r="F136" i="16"/>
  <c r="E136" i="16"/>
  <c r="D136" i="16"/>
  <c r="C136" i="16"/>
  <c r="B136" i="16"/>
  <c r="K135" i="16"/>
  <c r="J135" i="16"/>
  <c r="I135" i="16"/>
  <c r="H135" i="16"/>
  <c r="G135" i="16"/>
  <c r="F135" i="16"/>
  <c r="E135" i="16"/>
  <c r="D135" i="16"/>
  <c r="C135" i="16"/>
  <c r="B135" i="16"/>
  <c r="K134" i="16"/>
  <c r="J134" i="16"/>
  <c r="I134" i="16"/>
  <c r="H134" i="16"/>
  <c r="G134" i="16"/>
  <c r="F134" i="16"/>
  <c r="E134" i="16"/>
  <c r="D134" i="16"/>
  <c r="C134" i="16"/>
  <c r="B134" i="16"/>
  <c r="K133" i="16"/>
  <c r="J133" i="16"/>
  <c r="I133" i="16"/>
  <c r="H133" i="16"/>
  <c r="G133" i="16"/>
  <c r="F133" i="16"/>
  <c r="E133" i="16"/>
  <c r="D133" i="16"/>
  <c r="C133" i="16"/>
  <c r="B133" i="16"/>
  <c r="K132" i="16"/>
  <c r="J132" i="16"/>
  <c r="I132" i="16"/>
  <c r="H132" i="16"/>
  <c r="G132" i="16"/>
  <c r="F132" i="16"/>
  <c r="E132" i="16"/>
  <c r="D132" i="16"/>
  <c r="C132" i="16"/>
  <c r="B132" i="16"/>
  <c r="K131" i="16"/>
  <c r="J131" i="16"/>
  <c r="I131" i="16"/>
  <c r="H131" i="16"/>
  <c r="G131" i="16"/>
  <c r="F131" i="16"/>
  <c r="E131" i="16"/>
  <c r="D131" i="16"/>
  <c r="C131" i="16"/>
  <c r="B131" i="16"/>
  <c r="K130" i="16"/>
  <c r="J130" i="16"/>
  <c r="I130" i="16"/>
  <c r="H130" i="16"/>
  <c r="G130" i="16"/>
  <c r="F130" i="16"/>
  <c r="E130" i="16"/>
  <c r="D130" i="16"/>
  <c r="C130" i="16"/>
  <c r="B130" i="16"/>
  <c r="K129" i="16"/>
  <c r="J129" i="16"/>
  <c r="I129" i="16"/>
  <c r="H129" i="16"/>
  <c r="G129" i="16"/>
  <c r="F129" i="16"/>
  <c r="E129" i="16"/>
  <c r="D129" i="16"/>
  <c r="C129" i="16"/>
  <c r="B129" i="16"/>
  <c r="K128" i="16"/>
  <c r="J128" i="16"/>
  <c r="I128" i="16"/>
  <c r="H128" i="16"/>
  <c r="G128" i="16"/>
  <c r="F128" i="16"/>
  <c r="E128" i="16"/>
  <c r="D128" i="16"/>
  <c r="C128" i="16"/>
  <c r="B128" i="16"/>
  <c r="K127" i="16"/>
  <c r="J127" i="16"/>
  <c r="I127" i="16"/>
  <c r="H127" i="16"/>
  <c r="G127" i="16"/>
  <c r="F127" i="16"/>
  <c r="E127" i="16"/>
  <c r="D127" i="16"/>
  <c r="C127" i="16"/>
  <c r="B127" i="16"/>
  <c r="K126" i="16"/>
  <c r="J126" i="16"/>
  <c r="I126" i="16"/>
  <c r="H126" i="16"/>
  <c r="G126" i="16"/>
  <c r="F126" i="16"/>
  <c r="E126" i="16"/>
  <c r="D126" i="16"/>
  <c r="C126" i="16"/>
  <c r="B126" i="16"/>
  <c r="K125" i="16"/>
  <c r="J125" i="16"/>
  <c r="I125" i="16"/>
  <c r="H125" i="16"/>
  <c r="G125" i="16"/>
  <c r="F125" i="16"/>
  <c r="E125" i="16"/>
  <c r="D125" i="16"/>
  <c r="C125" i="16"/>
  <c r="B125" i="16"/>
  <c r="K124" i="16"/>
  <c r="J124" i="16"/>
  <c r="I124" i="16"/>
  <c r="H124" i="16"/>
  <c r="G124" i="16"/>
  <c r="F124" i="16"/>
  <c r="E124" i="16"/>
  <c r="D124" i="16"/>
  <c r="C124" i="16"/>
  <c r="B124" i="16"/>
  <c r="K123" i="16"/>
  <c r="J123" i="16"/>
  <c r="I123" i="16"/>
  <c r="H123" i="16"/>
  <c r="G123" i="16"/>
  <c r="F123" i="16"/>
  <c r="E123" i="16"/>
  <c r="D123" i="16"/>
  <c r="C123" i="16"/>
  <c r="B123" i="16"/>
  <c r="K122" i="16"/>
  <c r="J122" i="16"/>
  <c r="I122" i="16"/>
  <c r="H122" i="16"/>
  <c r="G122" i="16"/>
  <c r="F122" i="16"/>
  <c r="E122" i="16"/>
  <c r="D122" i="16"/>
  <c r="C122" i="16"/>
  <c r="B122" i="16"/>
  <c r="K121" i="16"/>
  <c r="J121" i="16"/>
  <c r="I121" i="16"/>
  <c r="H121" i="16"/>
  <c r="G121" i="16"/>
  <c r="F121" i="16"/>
  <c r="E121" i="16"/>
  <c r="D121" i="16"/>
  <c r="C121" i="16"/>
  <c r="B121" i="16"/>
  <c r="K120" i="16"/>
  <c r="J120" i="16"/>
  <c r="I120" i="16"/>
  <c r="H120" i="16"/>
  <c r="G120" i="16"/>
  <c r="F120" i="16"/>
  <c r="E120" i="16"/>
  <c r="D120" i="16"/>
  <c r="C120" i="16"/>
  <c r="B120" i="16"/>
  <c r="K119" i="16"/>
  <c r="J119" i="16"/>
  <c r="I119" i="16"/>
  <c r="H119" i="16"/>
  <c r="G119" i="16"/>
  <c r="F119" i="16"/>
  <c r="E119" i="16"/>
  <c r="D119" i="16"/>
  <c r="C119" i="16"/>
  <c r="B119" i="16"/>
  <c r="K118" i="16"/>
  <c r="J118" i="16"/>
  <c r="I118" i="16"/>
  <c r="H118" i="16"/>
  <c r="G118" i="16"/>
  <c r="F118" i="16"/>
  <c r="E118" i="16"/>
  <c r="D118" i="16"/>
  <c r="C118" i="16"/>
  <c r="B118" i="16"/>
  <c r="K117" i="16"/>
  <c r="J117" i="16"/>
  <c r="I117" i="16"/>
  <c r="H117" i="16"/>
  <c r="G117" i="16"/>
  <c r="F117" i="16"/>
  <c r="E117" i="16"/>
  <c r="D117" i="16"/>
  <c r="C117" i="16"/>
  <c r="B117" i="16"/>
  <c r="K116" i="16"/>
  <c r="J116" i="16"/>
  <c r="I116" i="16"/>
  <c r="H116" i="16"/>
  <c r="G116" i="16"/>
  <c r="F116" i="16"/>
  <c r="E116" i="16"/>
  <c r="D116" i="16"/>
  <c r="C116" i="16"/>
  <c r="B116" i="16"/>
  <c r="K115" i="16"/>
  <c r="J115" i="16"/>
  <c r="I115" i="16"/>
  <c r="H115" i="16"/>
  <c r="G115" i="16"/>
  <c r="F115" i="16"/>
  <c r="E115" i="16"/>
  <c r="D115" i="16"/>
  <c r="C115" i="16"/>
  <c r="B115" i="16"/>
  <c r="K114" i="16"/>
  <c r="J114" i="16"/>
  <c r="I114" i="16"/>
  <c r="H114" i="16"/>
  <c r="G114" i="16"/>
  <c r="F114" i="16"/>
  <c r="E114" i="16"/>
  <c r="D114" i="16"/>
  <c r="C114" i="16"/>
  <c r="B114" i="16"/>
  <c r="K113" i="16"/>
  <c r="J113" i="16"/>
  <c r="I113" i="16"/>
  <c r="H113" i="16"/>
  <c r="G113" i="16"/>
  <c r="F113" i="16"/>
  <c r="E113" i="16"/>
  <c r="D113" i="16"/>
  <c r="C113" i="16"/>
  <c r="B113" i="16"/>
  <c r="K112" i="16"/>
  <c r="J112" i="16"/>
  <c r="I112" i="16"/>
  <c r="H112" i="16"/>
  <c r="G112" i="16"/>
  <c r="F112" i="16"/>
  <c r="E112" i="16"/>
  <c r="D112" i="16"/>
  <c r="C112" i="16"/>
  <c r="B112" i="16"/>
  <c r="K111" i="16"/>
  <c r="J111" i="16"/>
  <c r="I111" i="16"/>
  <c r="H111" i="16"/>
  <c r="G111" i="16"/>
  <c r="F111" i="16"/>
  <c r="E111" i="16"/>
  <c r="D111" i="16"/>
  <c r="C111" i="16"/>
  <c r="B111" i="16"/>
  <c r="K110" i="16"/>
  <c r="J110" i="16"/>
  <c r="I110" i="16"/>
  <c r="H110" i="16"/>
  <c r="G110" i="16"/>
  <c r="F110" i="16"/>
  <c r="E110" i="16"/>
  <c r="D110" i="16"/>
  <c r="C110" i="16"/>
  <c r="B110" i="16"/>
  <c r="K109" i="16"/>
  <c r="J109" i="16"/>
  <c r="I109" i="16"/>
  <c r="H109" i="16"/>
  <c r="G109" i="16"/>
  <c r="F109" i="16"/>
  <c r="E109" i="16"/>
  <c r="D109" i="16"/>
  <c r="C109" i="16"/>
  <c r="B109" i="16"/>
  <c r="K108" i="16"/>
  <c r="J108" i="16"/>
  <c r="I108" i="16"/>
  <c r="H108" i="16"/>
  <c r="G108" i="16"/>
  <c r="F108" i="16"/>
  <c r="E108" i="16"/>
  <c r="D108" i="16"/>
  <c r="C108" i="16"/>
  <c r="B108" i="16"/>
  <c r="K107" i="16"/>
  <c r="J107" i="16"/>
  <c r="I107" i="16"/>
  <c r="H107" i="16"/>
  <c r="G107" i="16"/>
  <c r="F107" i="16"/>
  <c r="E107" i="16"/>
  <c r="D107" i="16"/>
  <c r="C107" i="16"/>
  <c r="B107" i="16"/>
  <c r="K106" i="16"/>
  <c r="J106" i="16"/>
  <c r="I106" i="16"/>
  <c r="H106" i="16"/>
  <c r="G106" i="16"/>
  <c r="F106" i="16"/>
  <c r="E106" i="16"/>
  <c r="D106" i="16"/>
  <c r="C106" i="16"/>
  <c r="B106" i="16"/>
  <c r="K105" i="16"/>
  <c r="J105" i="16"/>
  <c r="I105" i="16"/>
  <c r="H105" i="16"/>
  <c r="G105" i="16"/>
  <c r="F105" i="16"/>
  <c r="E105" i="16"/>
  <c r="D105" i="16"/>
  <c r="C105" i="16"/>
  <c r="B105" i="16"/>
  <c r="K104" i="16"/>
  <c r="J104" i="16"/>
  <c r="I104" i="16"/>
  <c r="H104" i="16"/>
  <c r="G104" i="16"/>
  <c r="F104" i="16"/>
  <c r="E104" i="16"/>
  <c r="D104" i="16"/>
  <c r="C104" i="16"/>
  <c r="B104" i="16"/>
  <c r="K103" i="16"/>
  <c r="J103" i="16"/>
  <c r="I103" i="16"/>
  <c r="H103" i="16"/>
  <c r="G103" i="16"/>
  <c r="F103" i="16"/>
  <c r="E103" i="16"/>
  <c r="D103" i="16"/>
  <c r="C103" i="16"/>
  <c r="B103" i="16"/>
  <c r="K102" i="16"/>
  <c r="J102" i="16"/>
  <c r="I102" i="16"/>
  <c r="H102" i="16"/>
  <c r="G102" i="16"/>
  <c r="F102" i="16"/>
  <c r="E102" i="16"/>
  <c r="D102" i="16"/>
  <c r="C102" i="16"/>
  <c r="B102" i="16"/>
  <c r="K101" i="16"/>
  <c r="J101" i="16"/>
  <c r="I101" i="16"/>
  <c r="H101" i="16"/>
  <c r="G101" i="16"/>
  <c r="F101" i="16"/>
  <c r="E101" i="16"/>
  <c r="D101" i="16"/>
  <c r="C101" i="16"/>
  <c r="B101" i="16"/>
  <c r="K100" i="16"/>
  <c r="J100" i="16"/>
  <c r="I100" i="16"/>
  <c r="H100" i="16"/>
  <c r="G100" i="16"/>
  <c r="F100" i="16"/>
  <c r="E100" i="16"/>
  <c r="D100" i="16"/>
  <c r="C100" i="16"/>
  <c r="B100" i="16"/>
  <c r="K99" i="16"/>
  <c r="J99" i="16"/>
  <c r="I99" i="16"/>
  <c r="H99" i="16"/>
  <c r="G99" i="16"/>
  <c r="F99" i="16"/>
  <c r="E99" i="16"/>
  <c r="D99" i="16"/>
  <c r="C99" i="16"/>
  <c r="B99" i="16"/>
  <c r="K98" i="16"/>
  <c r="J98" i="16"/>
  <c r="I98" i="16"/>
  <c r="H98" i="16"/>
  <c r="G98" i="16"/>
  <c r="F98" i="16"/>
  <c r="E98" i="16"/>
  <c r="D98" i="16"/>
  <c r="C98" i="16"/>
  <c r="B98" i="16"/>
  <c r="K97" i="16"/>
  <c r="J97" i="16"/>
  <c r="I97" i="16"/>
  <c r="H97" i="16"/>
  <c r="G97" i="16"/>
  <c r="F97" i="16"/>
  <c r="E97" i="16"/>
  <c r="D97" i="16"/>
  <c r="C97" i="16"/>
  <c r="B97" i="16"/>
  <c r="K96" i="16"/>
  <c r="J96" i="16"/>
  <c r="I96" i="16"/>
  <c r="H96" i="16"/>
  <c r="G96" i="16"/>
  <c r="F96" i="16"/>
  <c r="E96" i="16"/>
  <c r="D96" i="16"/>
  <c r="C96" i="16"/>
  <c r="B96" i="16"/>
  <c r="K95" i="16"/>
  <c r="J95" i="16"/>
  <c r="I95" i="16"/>
  <c r="H95" i="16"/>
  <c r="G95" i="16"/>
  <c r="F95" i="16"/>
  <c r="E95" i="16"/>
  <c r="D95" i="16"/>
  <c r="C95" i="16"/>
  <c r="B95" i="16"/>
  <c r="K94" i="16"/>
  <c r="J94" i="16"/>
  <c r="I94" i="16"/>
  <c r="H94" i="16"/>
  <c r="G94" i="16"/>
  <c r="F94" i="16"/>
  <c r="E94" i="16"/>
  <c r="D94" i="16"/>
  <c r="C94" i="16"/>
  <c r="B94" i="16"/>
  <c r="K93" i="16"/>
  <c r="J93" i="16"/>
  <c r="I93" i="16"/>
  <c r="H93" i="16"/>
  <c r="G93" i="16"/>
  <c r="F93" i="16"/>
  <c r="E93" i="16"/>
  <c r="D93" i="16"/>
  <c r="C93" i="16"/>
  <c r="B93" i="16"/>
  <c r="K92" i="16"/>
  <c r="J92" i="16"/>
  <c r="I92" i="16"/>
  <c r="H92" i="16"/>
  <c r="G92" i="16"/>
  <c r="F92" i="16"/>
  <c r="E92" i="16"/>
  <c r="D92" i="16"/>
  <c r="C92" i="16"/>
  <c r="B92" i="16"/>
  <c r="K91" i="16"/>
  <c r="J91" i="16"/>
  <c r="I91" i="16"/>
  <c r="H91" i="16"/>
  <c r="G91" i="16"/>
  <c r="F91" i="16"/>
  <c r="E91" i="16"/>
  <c r="D91" i="16"/>
  <c r="C91" i="16"/>
  <c r="B91" i="16"/>
  <c r="K90" i="16"/>
  <c r="J90" i="16"/>
  <c r="I90" i="16"/>
  <c r="H90" i="16"/>
  <c r="G90" i="16"/>
  <c r="F90" i="16"/>
  <c r="E90" i="16"/>
  <c r="D90" i="16"/>
  <c r="C90" i="16"/>
  <c r="B90" i="16"/>
  <c r="K89" i="16"/>
  <c r="J89" i="16"/>
  <c r="I89" i="16"/>
  <c r="H89" i="16"/>
  <c r="G89" i="16"/>
  <c r="F89" i="16"/>
  <c r="E89" i="16"/>
  <c r="D89" i="16"/>
  <c r="C89" i="16"/>
  <c r="B89" i="16"/>
  <c r="K88" i="16"/>
  <c r="J88" i="16"/>
  <c r="I88" i="16"/>
  <c r="H88" i="16"/>
  <c r="G88" i="16"/>
  <c r="F88" i="16"/>
  <c r="E88" i="16"/>
  <c r="D88" i="16"/>
  <c r="C88" i="16"/>
  <c r="B88" i="16"/>
  <c r="K87" i="16"/>
  <c r="J87" i="16"/>
  <c r="I87" i="16"/>
  <c r="H87" i="16"/>
  <c r="G87" i="16"/>
  <c r="F87" i="16"/>
  <c r="E87" i="16"/>
  <c r="D87" i="16"/>
  <c r="C87" i="16"/>
  <c r="B87" i="16"/>
  <c r="K86" i="16"/>
  <c r="J86" i="16"/>
  <c r="I86" i="16"/>
  <c r="H86" i="16"/>
  <c r="G86" i="16"/>
  <c r="F86" i="16"/>
  <c r="E86" i="16"/>
  <c r="D86" i="16"/>
  <c r="C86" i="16"/>
  <c r="B86" i="16"/>
  <c r="K85" i="16"/>
  <c r="J85" i="16"/>
  <c r="I85" i="16"/>
  <c r="H85" i="16"/>
  <c r="G85" i="16"/>
  <c r="F85" i="16"/>
  <c r="E85" i="16"/>
  <c r="D85" i="16"/>
  <c r="C85" i="16"/>
  <c r="B85" i="16"/>
  <c r="K84" i="16"/>
  <c r="J84" i="16"/>
  <c r="I84" i="16"/>
  <c r="H84" i="16"/>
  <c r="G84" i="16"/>
  <c r="F84" i="16"/>
  <c r="E84" i="16"/>
  <c r="D84" i="16"/>
  <c r="C84" i="16"/>
  <c r="B84" i="16"/>
  <c r="K83" i="16"/>
  <c r="J83" i="16"/>
  <c r="I83" i="16"/>
  <c r="H83" i="16"/>
  <c r="G83" i="16"/>
  <c r="F83" i="16"/>
  <c r="E83" i="16"/>
  <c r="D83" i="16"/>
  <c r="C83" i="16"/>
  <c r="B83" i="16"/>
  <c r="K82" i="16"/>
  <c r="J82" i="16"/>
  <c r="I82" i="16"/>
  <c r="H82" i="16"/>
  <c r="G82" i="16"/>
  <c r="F82" i="16"/>
  <c r="E82" i="16"/>
  <c r="D82" i="16"/>
  <c r="C82" i="16"/>
  <c r="B82" i="16"/>
  <c r="K81" i="16"/>
  <c r="J81" i="16"/>
  <c r="I81" i="16"/>
  <c r="H81" i="16"/>
  <c r="G81" i="16"/>
  <c r="F81" i="16"/>
  <c r="E81" i="16"/>
  <c r="D81" i="16"/>
  <c r="C81" i="16"/>
  <c r="B81" i="16"/>
  <c r="K80" i="16"/>
  <c r="J80" i="16"/>
  <c r="I80" i="16"/>
  <c r="H80" i="16"/>
  <c r="G80" i="16"/>
  <c r="F80" i="16"/>
  <c r="E80" i="16"/>
  <c r="D80" i="16"/>
  <c r="C80" i="16"/>
  <c r="B80" i="16"/>
  <c r="K79" i="16"/>
  <c r="J79" i="16"/>
  <c r="I79" i="16"/>
  <c r="H79" i="16"/>
  <c r="G79" i="16"/>
  <c r="F79" i="16"/>
  <c r="E79" i="16"/>
  <c r="D79" i="16"/>
  <c r="C79" i="16"/>
  <c r="B79" i="16"/>
  <c r="K78" i="16"/>
  <c r="J78" i="16"/>
  <c r="I78" i="16"/>
  <c r="H78" i="16"/>
  <c r="G78" i="16"/>
  <c r="F78" i="16"/>
  <c r="E78" i="16"/>
  <c r="D78" i="16"/>
  <c r="C78" i="16"/>
  <c r="B78" i="16"/>
  <c r="K77" i="16"/>
  <c r="J77" i="16"/>
  <c r="I77" i="16"/>
  <c r="H77" i="16"/>
  <c r="G77" i="16"/>
  <c r="F77" i="16"/>
  <c r="E77" i="16"/>
  <c r="D77" i="16"/>
  <c r="C77" i="16"/>
  <c r="B77" i="16"/>
  <c r="K76" i="16"/>
  <c r="J76" i="16"/>
  <c r="I76" i="16"/>
  <c r="H76" i="16"/>
  <c r="G76" i="16"/>
  <c r="F76" i="16"/>
  <c r="E76" i="16"/>
  <c r="D76" i="16"/>
  <c r="C76" i="16"/>
  <c r="B76" i="16"/>
  <c r="K75" i="16"/>
  <c r="J75" i="16"/>
  <c r="I75" i="16"/>
  <c r="H75" i="16"/>
  <c r="G75" i="16"/>
  <c r="F75" i="16"/>
  <c r="E75" i="16"/>
  <c r="D75" i="16"/>
  <c r="C75" i="16"/>
  <c r="B75" i="16"/>
  <c r="K74" i="16"/>
  <c r="J74" i="16"/>
  <c r="I74" i="16"/>
  <c r="H74" i="16"/>
  <c r="G74" i="16"/>
  <c r="F74" i="16"/>
  <c r="E74" i="16"/>
  <c r="D74" i="16"/>
  <c r="C74" i="16"/>
  <c r="B74" i="16"/>
  <c r="K73" i="16"/>
  <c r="J73" i="16"/>
  <c r="I73" i="16"/>
  <c r="H73" i="16"/>
  <c r="G73" i="16"/>
  <c r="F73" i="16"/>
  <c r="E73" i="16"/>
  <c r="D73" i="16"/>
  <c r="C73" i="16"/>
  <c r="B73" i="16"/>
  <c r="K72" i="16"/>
  <c r="J72" i="16"/>
  <c r="I72" i="16"/>
  <c r="H72" i="16"/>
  <c r="G72" i="16"/>
  <c r="F72" i="16"/>
  <c r="E72" i="16"/>
  <c r="D72" i="16"/>
  <c r="C72" i="16"/>
  <c r="B72" i="16"/>
  <c r="K71" i="16"/>
  <c r="J71" i="16"/>
  <c r="I71" i="16"/>
  <c r="H71" i="16"/>
  <c r="G71" i="16"/>
  <c r="F71" i="16"/>
  <c r="E71" i="16"/>
  <c r="D71" i="16"/>
  <c r="C71" i="16"/>
  <c r="B71" i="16"/>
  <c r="K70" i="16"/>
  <c r="J70" i="16"/>
  <c r="I70" i="16"/>
  <c r="H70" i="16"/>
  <c r="G70" i="16"/>
  <c r="F70" i="16"/>
  <c r="E70" i="16"/>
  <c r="D70" i="16"/>
  <c r="C70" i="16"/>
  <c r="B70" i="16"/>
  <c r="K69" i="16"/>
  <c r="J69" i="16"/>
  <c r="I69" i="16"/>
  <c r="H69" i="16"/>
  <c r="G69" i="16"/>
  <c r="F69" i="16"/>
  <c r="E69" i="16"/>
  <c r="D69" i="16"/>
  <c r="C69" i="16"/>
  <c r="B69" i="16"/>
  <c r="K68" i="16"/>
  <c r="J68" i="16"/>
  <c r="I68" i="16"/>
  <c r="H68" i="16"/>
  <c r="G68" i="16"/>
  <c r="F68" i="16"/>
  <c r="E68" i="16"/>
  <c r="D68" i="16"/>
  <c r="C68" i="16"/>
  <c r="B68" i="16"/>
  <c r="K67" i="16"/>
  <c r="J67" i="16"/>
  <c r="I67" i="16"/>
  <c r="H67" i="16"/>
  <c r="G67" i="16"/>
  <c r="F67" i="16"/>
  <c r="E67" i="16"/>
  <c r="D67" i="16"/>
  <c r="C67" i="16"/>
  <c r="B67" i="16"/>
  <c r="K66" i="16"/>
  <c r="J66" i="16"/>
  <c r="I66" i="16"/>
  <c r="H66" i="16"/>
  <c r="G66" i="16"/>
  <c r="F66" i="16"/>
  <c r="E66" i="16"/>
  <c r="D66" i="16"/>
  <c r="C66" i="16"/>
  <c r="B66" i="16"/>
  <c r="K65" i="16"/>
  <c r="J65" i="16"/>
  <c r="I65" i="16"/>
  <c r="H65" i="16"/>
  <c r="G65" i="16"/>
  <c r="F65" i="16"/>
  <c r="E65" i="16"/>
  <c r="D65" i="16"/>
  <c r="C65" i="16"/>
  <c r="B65" i="16"/>
  <c r="K64" i="16"/>
  <c r="J64" i="16"/>
  <c r="I64" i="16"/>
  <c r="H64" i="16"/>
  <c r="G64" i="16"/>
  <c r="F64" i="16"/>
  <c r="E64" i="16"/>
  <c r="D64" i="16"/>
  <c r="C64" i="16"/>
  <c r="B64" i="16"/>
  <c r="K63" i="16"/>
  <c r="J63" i="16"/>
  <c r="I63" i="16"/>
  <c r="H63" i="16"/>
  <c r="G63" i="16"/>
  <c r="F63" i="16"/>
  <c r="E63" i="16"/>
  <c r="D63" i="16"/>
  <c r="C63" i="16"/>
  <c r="B63" i="16"/>
  <c r="K62" i="16"/>
  <c r="J62" i="16"/>
  <c r="I62" i="16"/>
  <c r="H62" i="16"/>
  <c r="G62" i="16"/>
  <c r="F62" i="16"/>
  <c r="E62" i="16"/>
  <c r="D62" i="16"/>
  <c r="C62" i="16"/>
  <c r="B62" i="16"/>
  <c r="K61" i="16"/>
  <c r="J61" i="16"/>
  <c r="I61" i="16"/>
  <c r="H61" i="16"/>
  <c r="G61" i="16"/>
  <c r="F61" i="16"/>
  <c r="E61" i="16"/>
  <c r="D61" i="16"/>
  <c r="C61" i="16"/>
  <c r="B61" i="16"/>
  <c r="K60" i="16"/>
  <c r="J60" i="16"/>
  <c r="I60" i="16"/>
  <c r="H60" i="16"/>
  <c r="G60" i="16"/>
  <c r="F60" i="16"/>
  <c r="E60" i="16"/>
  <c r="D60" i="16"/>
  <c r="C60" i="16"/>
  <c r="B60" i="16"/>
  <c r="K59" i="16"/>
  <c r="J59" i="16"/>
  <c r="I59" i="16"/>
  <c r="H59" i="16"/>
  <c r="G59" i="16"/>
  <c r="F59" i="16"/>
  <c r="E59" i="16"/>
  <c r="D59" i="16"/>
  <c r="C59" i="16"/>
  <c r="B59" i="16"/>
  <c r="K58" i="16"/>
  <c r="J58" i="16"/>
  <c r="I58" i="16"/>
  <c r="H58" i="16"/>
  <c r="G58" i="16"/>
  <c r="F58" i="16"/>
  <c r="E58" i="16"/>
  <c r="D58" i="16"/>
  <c r="C58" i="16"/>
  <c r="B58" i="16"/>
  <c r="K57" i="16"/>
  <c r="J57" i="16"/>
  <c r="I57" i="16"/>
  <c r="H57" i="16"/>
  <c r="G57" i="16"/>
  <c r="F57" i="16"/>
  <c r="E57" i="16"/>
  <c r="D57" i="16"/>
  <c r="C57" i="16"/>
  <c r="B57" i="16"/>
  <c r="K56" i="16"/>
  <c r="J56" i="16"/>
  <c r="I56" i="16"/>
  <c r="H56" i="16"/>
  <c r="G56" i="16"/>
  <c r="F56" i="16"/>
  <c r="E56" i="16"/>
  <c r="D56" i="16"/>
  <c r="C56" i="16"/>
  <c r="B56" i="16"/>
  <c r="K55" i="16"/>
  <c r="J55" i="16"/>
  <c r="I55" i="16"/>
  <c r="H55" i="16"/>
  <c r="G55" i="16"/>
  <c r="F55" i="16"/>
  <c r="E55" i="16"/>
  <c r="D55" i="16"/>
  <c r="C55" i="16"/>
  <c r="B55" i="16"/>
  <c r="K54" i="16"/>
  <c r="J54" i="16"/>
  <c r="I54" i="16"/>
  <c r="H54" i="16"/>
  <c r="G54" i="16"/>
  <c r="F54" i="16"/>
  <c r="E54" i="16"/>
  <c r="D54" i="16"/>
  <c r="C54" i="16"/>
  <c r="B54" i="16"/>
  <c r="K53" i="16"/>
  <c r="J53" i="16"/>
  <c r="I53" i="16"/>
  <c r="H53" i="16"/>
  <c r="G53" i="16"/>
  <c r="F53" i="16"/>
  <c r="E53" i="16"/>
  <c r="D53" i="16"/>
  <c r="C53" i="16"/>
  <c r="B53" i="16"/>
  <c r="K52" i="16"/>
  <c r="J52" i="16"/>
  <c r="I52" i="16"/>
  <c r="H52" i="16"/>
  <c r="G52" i="16"/>
  <c r="F52" i="16"/>
  <c r="E52" i="16"/>
  <c r="D52" i="16"/>
  <c r="C52" i="16"/>
  <c r="B52" i="16"/>
  <c r="K51" i="16"/>
  <c r="J51" i="16"/>
  <c r="I51" i="16"/>
  <c r="H51" i="16"/>
  <c r="G51" i="16"/>
  <c r="F51" i="16"/>
  <c r="E51" i="16"/>
  <c r="D51" i="16"/>
  <c r="C51" i="16"/>
  <c r="B51" i="16"/>
  <c r="K50" i="16"/>
  <c r="J50" i="16"/>
  <c r="I50" i="16"/>
  <c r="H50" i="16"/>
  <c r="G50" i="16"/>
  <c r="F50" i="16"/>
  <c r="E50" i="16"/>
  <c r="D50" i="16"/>
  <c r="C50" i="16"/>
  <c r="B50" i="16"/>
  <c r="K49" i="16"/>
  <c r="J49" i="16"/>
  <c r="I49" i="16"/>
  <c r="H49" i="16"/>
  <c r="G49" i="16"/>
  <c r="F49" i="16"/>
  <c r="E49" i="16"/>
  <c r="D49" i="16"/>
  <c r="C49" i="16"/>
  <c r="B49" i="16"/>
  <c r="K48" i="16"/>
  <c r="J48" i="16"/>
  <c r="I48" i="16"/>
  <c r="H48" i="16"/>
  <c r="G48" i="16"/>
  <c r="F48" i="16"/>
  <c r="E48" i="16"/>
  <c r="D48" i="16"/>
  <c r="C48" i="16"/>
  <c r="B48" i="16"/>
  <c r="K47" i="16"/>
  <c r="J47" i="16"/>
  <c r="I47" i="16"/>
  <c r="H47" i="16"/>
  <c r="G47" i="16"/>
  <c r="F47" i="16"/>
  <c r="E47" i="16"/>
  <c r="D47" i="16"/>
  <c r="C47" i="16"/>
  <c r="B47" i="16"/>
  <c r="K46" i="16"/>
  <c r="J46" i="16"/>
  <c r="I46" i="16"/>
  <c r="H46" i="16"/>
  <c r="G46" i="16"/>
  <c r="F46" i="16"/>
  <c r="E46" i="16"/>
  <c r="D46" i="16"/>
  <c r="C46" i="16"/>
  <c r="B46" i="16"/>
  <c r="K45" i="16"/>
  <c r="J45" i="16"/>
  <c r="I45" i="16"/>
  <c r="H45" i="16"/>
  <c r="G45" i="16"/>
  <c r="F45" i="16"/>
  <c r="E45" i="16"/>
  <c r="D45" i="16"/>
  <c r="C45" i="16"/>
  <c r="B45" i="16"/>
  <c r="K44" i="16"/>
  <c r="J44" i="16"/>
  <c r="I44" i="16"/>
  <c r="H44" i="16"/>
  <c r="G44" i="16"/>
  <c r="F44" i="16"/>
  <c r="E44" i="16"/>
  <c r="D44" i="16"/>
  <c r="C44" i="16"/>
  <c r="B44" i="16"/>
  <c r="K43" i="16"/>
  <c r="J43" i="16"/>
  <c r="I43" i="16"/>
  <c r="H43" i="16"/>
  <c r="G43" i="16"/>
  <c r="F43" i="16"/>
  <c r="E43" i="16"/>
  <c r="D43" i="16"/>
  <c r="C43" i="16"/>
  <c r="B43" i="16"/>
  <c r="K42" i="16"/>
  <c r="J42" i="16"/>
  <c r="I42" i="16"/>
  <c r="H42" i="16"/>
  <c r="G42" i="16"/>
  <c r="F42" i="16"/>
  <c r="E42" i="16"/>
  <c r="D42" i="16"/>
  <c r="C42" i="16"/>
  <c r="B42" i="16"/>
  <c r="K41" i="16"/>
  <c r="J41" i="16"/>
  <c r="I41" i="16"/>
  <c r="H41" i="16"/>
  <c r="G41" i="16"/>
  <c r="F41" i="16"/>
  <c r="E41" i="16"/>
  <c r="D41" i="16"/>
  <c r="C41" i="16"/>
  <c r="B41" i="16"/>
  <c r="K40" i="16"/>
  <c r="J40" i="16"/>
  <c r="I40" i="16"/>
  <c r="H40" i="16"/>
  <c r="G40" i="16"/>
  <c r="F40" i="16"/>
  <c r="E40" i="16"/>
  <c r="D40" i="16"/>
  <c r="C40" i="16"/>
  <c r="B40" i="16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68" i="17"/>
  <c r="J368" i="17"/>
  <c r="I368" i="17"/>
  <c r="H368" i="17"/>
  <c r="G368" i="17"/>
  <c r="F368" i="17"/>
  <c r="E368" i="17"/>
  <c r="D368" i="17"/>
  <c r="C368" i="17"/>
  <c r="B368" i="17"/>
  <c r="K367" i="17"/>
  <c r="J367" i="17"/>
  <c r="I367" i="17"/>
  <c r="H367" i="17"/>
  <c r="G367" i="17"/>
  <c r="F367" i="17"/>
  <c r="E367" i="17"/>
  <c r="D367" i="17"/>
  <c r="C367" i="17"/>
  <c r="B367" i="17"/>
  <c r="K366" i="17"/>
  <c r="J366" i="17"/>
  <c r="I366" i="17"/>
  <c r="H366" i="17"/>
  <c r="G366" i="17"/>
  <c r="F366" i="17"/>
  <c r="E366" i="17"/>
  <c r="D366" i="17"/>
  <c r="C366" i="17"/>
  <c r="B366" i="17"/>
  <c r="K365" i="17"/>
  <c r="J365" i="17"/>
  <c r="I365" i="17"/>
  <c r="H365" i="17"/>
  <c r="G365" i="17"/>
  <c r="F365" i="17"/>
  <c r="E365" i="17"/>
  <c r="D365" i="17"/>
  <c r="C365" i="17"/>
  <c r="B365" i="17"/>
  <c r="K364" i="17"/>
  <c r="J364" i="17"/>
  <c r="I364" i="17"/>
  <c r="H364" i="17"/>
  <c r="G364" i="17"/>
  <c r="F364" i="17"/>
  <c r="E364" i="17"/>
  <c r="D364" i="17"/>
  <c r="C364" i="17"/>
  <c r="B364" i="17"/>
  <c r="K363" i="17"/>
  <c r="J363" i="17"/>
  <c r="I363" i="17"/>
  <c r="H363" i="17"/>
  <c r="G363" i="17"/>
  <c r="F363" i="17"/>
  <c r="E363" i="17"/>
  <c r="D363" i="17"/>
  <c r="C363" i="17"/>
  <c r="B363" i="17"/>
  <c r="K362" i="17"/>
  <c r="J362" i="17"/>
  <c r="I362" i="17"/>
  <c r="H362" i="17"/>
  <c r="G362" i="17"/>
  <c r="F362" i="17"/>
  <c r="E362" i="17"/>
  <c r="D362" i="17"/>
  <c r="C362" i="17"/>
  <c r="B362" i="17"/>
  <c r="K361" i="17"/>
  <c r="J361" i="17"/>
  <c r="I361" i="17"/>
  <c r="H361" i="17"/>
  <c r="G361" i="17"/>
  <c r="F361" i="17"/>
  <c r="E361" i="17"/>
  <c r="D361" i="17"/>
  <c r="C361" i="17"/>
  <c r="B361" i="17"/>
  <c r="K360" i="17"/>
  <c r="J360" i="17"/>
  <c r="I360" i="17"/>
  <c r="H360" i="17"/>
  <c r="G360" i="17"/>
  <c r="F360" i="17"/>
  <c r="E360" i="17"/>
  <c r="D360" i="17"/>
  <c r="C360" i="17"/>
  <c r="B360" i="17"/>
  <c r="K359" i="17"/>
  <c r="J359" i="17"/>
  <c r="I359" i="17"/>
  <c r="H359" i="17"/>
  <c r="G359" i="17"/>
  <c r="F359" i="17"/>
  <c r="E359" i="17"/>
  <c r="D359" i="17"/>
  <c r="C359" i="17"/>
  <c r="B359" i="17"/>
  <c r="K358" i="17"/>
  <c r="J358" i="17"/>
  <c r="I358" i="17"/>
  <c r="H358" i="17"/>
  <c r="G358" i="17"/>
  <c r="F358" i="17"/>
  <c r="E358" i="17"/>
  <c r="D358" i="17"/>
  <c r="C358" i="17"/>
  <c r="B358" i="17"/>
  <c r="K357" i="17"/>
  <c r="J357" i="17"/>
  <c r="I357" i="17"/>
  <c r="H357" i="17"/>
  <c r="G357" i="17"/>
  <c r="F357" i="17"/>
  <c r="E357" i="17"/>
  <c r="D357" i="17"/>
  <c r="C357" i="17"/>
  <c r="B357" i="17"/>
  <c r="K356" i="17"/>
  <c r="J356" i="17"/>
  <c r="I356" i="17"/>
  <c r="H356" i="17"/>
  <c r="G356" i="17"/>
  <c r="F356" i="17"/>
  <c r="E356" i="17"/>
  <c r="D356" i="17"/>
  <c r="C356" i="17"/>
  <c r="B356" i="17"/>
  <c r="K355" i="17"/>
  <c r="J355" i="17"/>
  <c r="I355" i="17"/>
  <c r="H355" i="17"/>
  <c r="G355" i="17"/>
  <c r="F355" i="17"/>
  <c r="E355" i="17"/>
  <c r="D355" i="17"/>
  <c r="C355" i="17"/>
  <c r="B355" i="17"/>
  <c r="K354" i="17"/>
  <c r="J354" i="17"/>
  <c r="I354" i="17"/>
  <c r="H354" i="17"/>
  <c r="G354" i="17"/>
  <c r="F354" i="17"/>
  <c r="E354" i="17"/>
  <c r="D354" i="17"/>
  <c r="C354" i="17"/>
  <c r="B354" i="17"/>
  <c r="K353" i="17"/>
  <c r="J353" i="17"/>
  <c r="I353" i="17"/>
  <c r="H353" i="17"/>
  <c r="G353" i="17"/>
  <c r="F353" i="17"/>
  <c r="E353" i="17"/>
  <c r="D353" i="17"/>
  <c r="C353" i="17"/>
  <c r="B353" i="17"/>
  <c r="K352" i="17"/>
  <c r="J352" i="17"/>
  <c r="I352" i="17"/>
  <c r="H352" i="17"/>
  <c r="G352" i="17"/>
  <c r="F352" i="17"/>
  <c r="E352" i="17"/>
  <c r="D352" i="17"/>
  <c r="C352" i="17"/>
  <c r="B352" i="17"/>
  <c r="K351" i="17"/>
  <c r="J351" i="17"/>
  <c r="I351" i="17"/>
  <c r="H351" i="17"/>
  <c r="G351" i="17"/>
  <c r="F351" i="17"/>
  <c r="E351" i="17"/>
  <c r="D351" i="17"/>
  <c r="C351" i="17"/>
  <c r="B351" i="17"/>
  <c r="K350" i="17"/>
  <c r="J350" i="17"/>
  <c r="I350" i="17"/>
  <c r="H350" i="17"/>
  <c r="G350" i="17"/>
  <c r="F350" i="17"/>
  <c r="E350" i="17"/>
  <c r="D350" i="17"/>
  <c r="C350" i="17"/>
  <c r="B350" i="17"/>
  <c r="K349" i="17"/>
  <c r="J349" i="17"/>
  <c r="I349" i="17"/>
  <c r="H349" i="17"/>
  <c r="G349" i="17"/>
  <c r="F349" i="17"/>
  <c r="E349" i="17"/>
  <c r="D349" i="17"/>
  <c r="C349" i="17"/>
  <c r="B349" i="17"/>
  <c r="K348" i="17"/>
  <c r="J348" i="17"/>
  <c r="I348" i="17"/>
  <c r="H348" i="17"/>
  <c r="G348" i="17"/>
  <c r="F348" i="17"/>
  <c r="E348" i="17"/>
  <c r="D348" i="17"/>
  <c r="C348" i="17"/>
  <c r="B348" i="17"/>
  <c r="K347" i="17"/>
  <c r="J347" i="17"/>
  <c r="I347" i="17"/>
  <c r="H347" i="17"/>
  <c r="G347" i="17"/>
  <c r="F347" i="17"/>
  <c r="E347" i="17"/>
  <c r="D347" i="17"/>
  <c r="C347" i="17"/>
  <c r="B347" i="17"/>
  <c r="K346" i="17"/>
  <c r="J346" i="17"/>
  <c r="I346" i="17"/>
  <c r="H346" i="17"/>
  <c r="G346" i="17"/>
  <c r="F346" i="17"/>
  <c r="E346" i="17"/>
  <c r="D346" i="17"/>
  <c r="C346" i="17"/>
  <c r="B346" i="17"/>
  <c r="K345" i="17"/>
  <c r="J345" i="17"/>
  <c r="I345" i="17"/>
  <c r="H345" i="17"/>
  <c r="G345" i="17"/>
  <c r="F345" i="17"/>
  <c r="E345" i="17"/>
  <c r="D345" i="17"/>
  <c r="C345" i="17"/>
  <c r="B345" i="17"/>
  <c r="K344" i="17"/>
  <c r="J344" i="17"/>
  <c r="I344" i="17"/>
  <c r="H344" i="17"/>
  <c r="G344" i="17"/>
  <c r="F344" i="17"/>
  <c r="E344" i="17"/>
  <c r="D344" i="17"/>
  <c r="C344" i="17"/>
  <c r="B344" i="17"/>
  <c r="K343" i="17"/>
  <c r="J343" i="17"/>
  <c r="I343" i="17"/>
  <c r="H343" i="17"/>
  <c r="G343" i="17"/>
  <c r="F343" i="17"/>
  <c r="E343" i="17"/>
  <c r="D343" i="17"/>
  <c r="C343" i="17"/>
  <c r="B343" i="17"/>
  <c r="K342" i="17"/>
  <c r="J342" i="17"/>
  <c r="I342" i="17"/>
  <c r="H342" i="17"/>
  <c r="G342" i="17"/>
  <c r="F342" i="17"/>
  <c r="E342" i="17"/>
  <c r="D342" i="17"/>
  <c r="C342" i="17"/>
  <c r="B342" i="17"/>
  <c r="K341" i="17"/>
  <c r="J341" i="17"/>
  <c r="I341" i="17"/>
  <c r="H341" i="17"/>
  <c r="G341" i="17"/>
  <c r="F341" i="17"/>
  <c r="E341" i="17"/>
  <c r="D341" i="17"/>
  <c r="C341" i="17"/>
  <c r="B341" i="17"/>
  <c r="K340" i="17"/>
  <c r="J340" i="17"/>
  <c r="I340" i="17"/>
  <c r="H340" i="17"/>
  <c r="G340" i="17"/>
  <c r="F340" i="17"/>
  <c r="E340" i="17"/>
  <c r="D340" i="17"/>
  <c r="C340" i="17"/>
  <c r="B340" i="17"/>
  <c r="K339" i="17"/>
  <c r="J339" i="17"/>
  <c r="I339" i="17"/>
  <c r="H339" i="17"/>
  <c r="G339" i="17"/>
  <c r="F339" i="17"/>
  <c r="E339" i="17"/>
  <c r="D339" i="17"/>
  <c r="C339" i="17"/>
  <c r="B339" i="17"/>
  <c r="K338" i="17"/>
  <c r="J338" i="17"/>
  <c r="I338" i="17"/>
  <c r="H338" i="17"/>
  <c r="G338" i="17"/>
  <c r="F338" i="17"/>
  <c r="E338" i="17"/>
  <c r="D338" i="17"/>
  <c r="C338" i="17"/>
  <c r="B338" i="17"/>
  <c r="K337" i="17"/>
  <c r="J337" i="17"/>
  <c r="I337" i="17"/>
  <c r="H337" i="17"/>
  <c r="G337" i="17"/>
  <c r="F337" i="17"/>
  <c r="E337" i="17"/>
  <c r="D337" i="17"/>
  <c r="C337" i="17"/>
  <c r="B337" i="17"/>
  <c r="K336" i="17"/>
  <c r="J336" i="17"/>
  <c r="I336" i="17"/>
  <c r="H336" i="17"/>
  <c r="G336" i="17"/>
  <c r="F336" i="17"/>
  <c r="E336" i="17"/>
  <c r="D336" i="17"/>
  <c r="C336" i="17"/>
  <c r="B336" i="17"/>
  <c r="K335" i="17"/>
  <c r="J335" i="17"/>
  <c r="I335" i="17"/>
  <c r="H335" i="17"/>
  <c r="G335" i="17"/>
  <c r="F335" i="17"/>
  <c r="E335" i="17"/>
  <c r="D335" i="17"/>
  <c r="C335" i="17"/>
  <c r="B335" i="17"/>
  <c r="K334" i="17"/>
  <c r="J334" i="17"/>
  <c r="I334" i="17"/>
  <c r="H334" i="17"/>
  <c r="G334" i="17"/>
  <c r="F334" i="17"/>
  <c r="E334" i="17"/>
  <c r="D334" i="17"/>
  <c r="C334" i="17"/>
  <c r="B334" i="17"/>
  <c r="K333" i="17"/>
  <c r="J333" i="17"/>
  <c r="I333" i="17"/>
  <c r="H333" i="17"/>
  <c r="G333" i="17"/>
  <c r="F333" i="17"/>
  <c r="E333" i="17"/>
  <c r="D333" i="17"/>
  <c r="C333" i="17"/>
  <c r="B333" i="17"/>
  <c r="K332" i="17"/>
  <c r="J332" i="17"/>
  <c r="I332" i="17"/>
  <c r="H332" i="17"/>
  <c r="G332" i="17"/>
  <c r="F332" i="17"/>
  <c r="E332" i="17"/>
  <c r="D332" i="17"/>
  <c r="C332" i="17"/>
  <c r="B332" i="17"/>
  <c r="K331" i="17"/>
  <c r="J331" i="17"/>
  <c r="I331" i="17"/>
  <c r="H331" i="17"/>
  <c r="G331" i="17"/>
  <c r="F331" i="17"/>
  <c r="E331" i="17"/>
  <c r="D331" i="17"/>
  <c r="C331" i="17"/>
  <c r="B331" i="17"/>
  <c r="K330" i="17"/>
  <c r="J330" i="17"/>
  <c r="I330" i="17"/>
  <c r="H330" i="17"/>
  <c r="G330" i="17"/>
  <c r="F330" i="17"/>
  <c r="E330" i="17"/>
  <c r="D330" i="17"/>
  <c r="C330" i="17"/>
  <c r="B330" i="17"/>
  <c r="K329" i="17"/>
  <c r="J329" i="17"/>
  <c r="I329" i="17"/>
  <c r="H329" i="17"/>
  <c r="G329" i="17"/>
  <c r="F329" i="17"/>
  <c r="E329" i="17"/>
  <c r="D329" i="17"/>
  <c r="C329" i="17"/>
  <c r="B329" i="17"/>
  <c r="K328" i="17"/>
  <c r="J328" i="17"/>
  <c r="I328" i="17"/>
  <c r="H328" i="17"/>
  <c r="G328" i="17"/>
  <c r="F328" i="17"/>
  <c r="E328" i="17"/>
  <c r="D328" i="17"/>
  <c r="C328" i="17"/>
  <c r="B328" i="17"/>
  <c r="K327" i="17"/>
  <c r="J327" i="17"/>
  <c r="I327" i="17"/>
  <c r="H327" i="17"/>
  <c r="G327" i="17"/>
  <c r="F327" i="17"/>
  <c r="E327" i="17"/>
  <c r="D327" i="17"/>
  <c r="C327" i="17"/>
  <c r="B327" i="17"/>
  <c r="K326" i="17"/>
  <c r="J326" i="17"/>
  <c r="I326" i="17"/>
  <c r="H326" i="17"/>
  <c r="G326" i="17"/>
  <c r="F326" i="17"/>
  <c r="E326" i="17"/>
  <c r="D326" i="17"/>
  <c r="C326" i="17"/>
  <c r="B326" i="17"/>
  <c r="K325" i="17"/>
  <c r="J325" i="17"/>
  <c r="I325" i="17"/>
  <c r="H325" i="17"/>
  <c r="G325" i="17"/>
  <c r="F325" i="17"/>
  <c r="E325" i="17"/>
  <c r="D325" i="17"/>
  <c r="C325" i="17"/>
  <c r="B325" i="17"/>
  <c r="K324" i="17"/>
  <c r="J324" i="17"/>
  <c r="I324" i="17"/>
  <c r="H324" i="17"/>
  <c r="G324" i="17"/>
  <c r="F324" i="17"/>
  <c r="E324" i="17"/>
  <c r="D324" i="17"/>
  <c r="C324" i="17"/>
  <c r="B324" i="17"/>
  <c r="K323" i="17"/>
  <c r="J323" i="17"/>
  <c r="I323" i="17"/>
  <c r="H323" i="17"/>
  <c r="G323" i="17"/>
  <c r="F323" i="17"/>
  <c r="E323" i="17"/>
  <c r="D323" i="17"/>
  <c r="C323" i="17"/>
  <c r="B323" i="17"/>
  <c r="K322" i="17"/>
  <c r="J322" i="17"/>
  <c r="I322" i="17"/>
  <c r="H322" i="17"/>
  <c r="G322" i="17"/>
  <c r="F322" i="17"/>
  <c r="E322" i="17"/>
  <c r="D322" i="17"/>
  <c r="C322" i="17"/>
  <c r="B322" i="17"/>
  <c r="K321" i="17"/>
  <c r="J321" i="17"/>
  <c r="I321" i="17"/>
  <c r="H321" i="17"/>
  <c r="G321" i="17"/>
  <c r="F321" i="17"/>
  <c r="E321" i="17"/>
  <c r="D321" i="17"/>
  <c r="C321" i="17"/>
  <c r="B321" i="17"/>
  <c r="K320" i="17"/>
  <c r="J320" i="17"/>
  <c r="I320" i="17"/>
  <c r="H320" i="17"/>
  <c r="G320" i="17"/>
  <c r="F320" i="17"/>
  <c r="E320" i="17"/>
  <c r="D320" i="17"/>
  <c r="C320" i="17"/>
  <c r="B320" i="17"/>
  <c r="K319" i="17"/>
  <c r="J319" i="17"/>
  <c r="I319" i="17"/>
  <c r="H319" i="17"/>
  <c r="G319" i="17"/>
  <c r="F319" i="17"/>
  <c r="E319" i="17"/>
  <c r="D319" i="17"/>
  <c r="C319" i="17"/>
  <c r="B319" i="17"/>
  <c r="K318" i="17"/>
  <c r="J318" i="17"/>
  <c r="I318" i="17"/>
  <c r="H318" i="17"/>
  <c r="G318" i="17"/>
  <c r="F318" i="17"/>
  <c r="E318" i="17"/>
  <c r="D318" i="17"/>
  <c r="C318" i="17"/>
  <c r="B318" i="17"/>
  <c r="K317" i="17"/>
  <c r="J317" i="17"/>
  <c r="I317" i="17"/>
  <c r="H317" i="17"/>
  <c r="G317" i="17"/>
  <c r="F317" i="17"/>
  <c r="E317" i="17"/>
  <c r="D317" i="17"/>
  <c r="C317" i="17"/>
  <c r="B317" i="17"/>
  <c r="K316" i="17"/>
  <c r="J316" i="17"/>
  <c r="I316" i="17"/>
  <c r="H316" i="17"/>
  <c r="G316" i="17"/>
  <c r="F316" i="17"/>
  <c r="E316" i="17"/>
  <c r="D316" i="17"/>
  <c r="C316" i="17"/>
  <c r="B316" i="17"/>
  <c r="K315" i="17"/>
  <c r="J315" i="17"/>
  <c r="I315" i="17"/>
  <c r="H315" i="17"/>
  <c r="G315" i="17"/>
  <c r="F315" i="17"/>
  <c r="E315" i="17"/>
  <c r="D315" i="17"/>
  <c r="C315" i="17"/>
  <c r="B315" i="17"/>
  <c r="K314" i="17"/>
  <c r="J314" i="17"/>
  <c r="I314" i="17"/>
  <c r="H314" i="17"/>
  <c r="G314" i="17"/>
  <c r="F314" i="17"/>
  <c r="E314" i="17"/>
  <c r="D314" i="17"/>
  <c r="C314" i="17"/>
  <c r="B314" i="17"/>
  <c r="K313" i="17"/>
  <c r="J313" i="17"/>
  <c r="I313" i="17"/>
  <c r="H313" i="17"/>
  <c r="G313" i="17"/>
  <c r="F313" i="17"/>
  <c r="E313" i="17"/>
  <c r="D313" i="17"/>
  <c r="C313" i="17"/>
  <c r="B313" i="17"/>
  <c r="K312" i="17"/>
  <c r="J312" i="17"/>
  <c r="I312" i="17"/>
  <c r="H312" i="17"/>
  <c r="G312" i="17"/>
  <c r="F312" i="17"/>
  <c r="E312" i="17"/>
  <c r="D312" i="17"/>
  <c r="C312" i="17"/>
  <c r="B312" i="17"/>
  <c r="K311" i="17"/>
  <c r="J311" i="17"/>
  <c r="I311" i="17"/>
  <c r="H311" i="17"/>
  <c r="G311" i="17"/>
  <c r="F311" i="17"/>
  <c r="E311" i="17"/>
  <c r="D311" i="17"/>
  <c r="C311" i="17"/>
  <c r="B311" i="17"/>
  <c r="K310" i="17"/>
  <c r="J310" i="17"/>
  <c r="I310" i="17"/>
  <c r="H310" i="17"/>
  <c r="G310" i="17"/>
  <c r="F310" i="17"/>
  <c r="E310" i="17"/>
  <c r="D310" i="17"/>
  <c r="C310" i="17"/>
  <c r="B310" i="17"/>
  <c r="K309" i="17"/>
  <c r="J309" i="17"/>
  <c r="I309" i="17"/>
  <c r="H309" i="17"/>
  <c r="G309" i="17"/>
  <c r="F309" i="17"/>
  <c r="E309" i="17"/>
  <c r="D309" i="17"/>
  <c r="C309" i="17"/>
  <c r="B309" i="17"/>
  <c r="K308" i="17"/>
  <c r="J308" i="17"/>
  <c r="I308" i="17"/>
  <c r="H308" i="17"/>
  <c r="G308" i="17"/>
  <c r="F308" i="17"/>
  <c r="E308" i="17"/>
  <c r="D308" i="17"/>
  <c r="C308" i="17"/>
  <c r="B308" i="17"/>
  <c r="K307" i="17"/>
  <c r="J307" i="17"/>
  <c r="I307" i="17"/>
  <c r="H307" i="17"/>
  <c r="G307" i="17"/>
  <c r="F307" i="17"/>
  <c r="E307" i="17"/>
  <c r="D307" i="17"/>
  <c r="C307" i="17"/>
  <c r="B307" i="17"/>
  <c r="K306" i="17"/>
  <c r="J306" i="17"/>
  <c r="I306" i="17"/>
  <c r="H306" i="17"/>
  <c r="G306" i="17"/>
  <c r="F306" i="17"/>
  <c r="E306" i="17"/>
  <c r="D306" i="17"/>
  <c r="C306" i="17"/>
  <c r="B306" i="17"/>
  <c r="K305" i="17"/>
  <c r="J305" i="17"/>
  <c r="I305" i="17"/>
  <c r="H305" i="17"/>
  <c r="G305" i="17"/>
  <c r="F305" i="17"/>
  <c r="E305" i="17"/>
  <c r="D305" i="17"/>
  <c r="C305" i="17"/>
  <c r="B305" i="17"/>
  <c r="K304" i="17"/>
  <c r="J304" i="17"/>
  <c r="I304" i="17"/>
  <c r="H304" i="17"/>
  <c r="G304" i="17"/>
  <c r="F304" i="17"/>
  <c r="E304" i="17"/>
  <c r="D304" i="17"/>
  <c r="C304" i="17"/>
  <c r="B304" i="17"/>
  <c r="K303" i="17"/>
  <c r="J303" i="17"/>
  <c r="I303" i="17"/>
  <c r="H303" i="17"/>
  <c r="G303" i="17"/>
  <c r="F303" i="17"/>
  <c r="E303" i="17"/>
  <c r="D303" i="17"/>
  <c r="C303" i="17"/>
  <c r="B303" i="17"/>
  <c r="K302" i="17"/>
  <c r="J302" i="17"/>
  <c r="I302" i="17"/>
  <c r="H302" i="17"/>
  <c r="G302" i="17"/>
  <c r="F302" i="17"/>
  <c r="E302" i="17"/>
  <c r="D302" i="17"/>
  <c r="C302" i="17"/>
  <c r="B302" i="17"/>
  <c r="K301" i="17"/>
  <c r="J301" i="17"/>
  <c r="I301" i="17"/>
  <c r="H301" i="17"/>
  <c r="G301" i="17"/>
  <c r="F301" i="17"/>
  <c r="E301" i="17"/>
  <c r="D301" i="17"/>
  <c r="C301" i="17"/>
  <c r="B301" i="17"/>
  <c r="K300" i="17"/>
  <c r="J300" i="17"/>
  <c r="I300" i="17"/>
  <c r="H300" i="17"/>
  <c r="G300" i="17"/>
  <c r="F300" i="17"/>
  <c r="E300" i="17"/>
  <c r="D300" i="17"/>
  <c r="C300" i="17"/>
  <c r="B300" i="17"/>
  <c r="K299" i="17"/>
  <c r="J299" i="17"/>
  <c r="I299" i="17"/>
  <c r="H299" i="17"/>
  <c r="G299" i="17"/>
  <c r="F299" i="17"/>
  <c r="E299" i="17"/>
  <c r="D299" i="17"/>
  <c r="C299" i="17"/>
  <c r="B299" i="17"/>
  <c r="K298" i="17"/>
  <c r="J298" i="17"/>
  <c r="I298" i="17"/>
  <c r="H298" i="17"/>
  <c r="G298" i="17"/>
  <c r="F298" i="17"/>
  <c r="E298" i="17"/>
  <c r="D298" i="17"/>
  <c r="C298" i="17"/>
  <c r="B298" i="17"/>
  <c r="K297" i="17"/>
  <c r="J297" i="17"/>
  <c r="I297" i="17"/>
  <c r="H297" i="17"/>
  <c r="G297" i="17"/>
  <c r="F297" i="17"/>
  <c r="E297" i="17"/>
  <c r="D297" i="17"/>
  <c r="C297" i="17"/>
  <c r="B297" i="17"/>
  <c r="K296" i="17"/>
  <c r="J296" i="17"/>
  <c r="I296" i="17"/>
  <c r="H296" i="17"/>
  <c r="G296" i="17"/>
  <c r="F296" i="17"/>
  <c r="E296" i="17"/>
  <c r="D296" i="17"/>
  <c r="C296" i="17"/>
  <c r="B296" i="17"/>
  <c r="K295" i="17"/>
  <c r="J295" i="17"/>
  <c r="I295" i="17"/>
  <c r="H295" i="17"/>
  <c r="G295" i="17"/>
  <c r="F295" i="17"/>
  <c r="E295" i="17"/>
  <c r="D295" i="17"/>
  <c r="C295" i="17"/>
  <c r="B295" i="17"/>
  <c r="K294" i="17"/>
  <c r="J294" i="17"/>
  <c r="I294" i="17"/>
  <c r="H294" i="17"/>
  <c r="G294" i="17"/>
  <c r="F294" i="17"/>
  <c r="E294" i="17"/>
  <c r="D294" i="17"/>
  <c r="C294" i="17"/>
  <c r="B294" i="17"/>
  <c r="K293" i="17"/>
  <c r="J293" i="17"/>
  <c r="I293" i="17"/>
  <c r="H293" i="17"/>
  <c r="G293" i="17"/>
  <c r="F293" i="17"/>
  <c r="E293" i="17"/>
  <c r="D293" i="17"/>
  <c r="C293" i="17"/>
  <c r="B293" i="17"/>
  <c r="K292" i="17"/>
  <c r="J292" i="17"/>
  <c r="I292" i="17"/>
  <c r="H292" i="17"/>
  <c r="G292" i="17"/>
  <c r="F292" i="17"/>
  <c r="E292" i="17"/>
  <c r="D292" i="17"/>
  <c r="C292" i="17"/>
  <c r="B292" i="17"/>
  <c r="K291" i="17"/>
  <c r="J291" i="17"/>
  <c r="I291" i="17"/>
  <c r="H291" i="17"/>
  <c r="G291" i="17"/>
  <c r="F291" i="17"/>
  <c r="E291" i="17"/>
  <c r="D291" i="17"/>
  <c r="C291" i="17"/>
  <c r="B291" i="17"/>
  <c r="K290" i="17"/>
  <c r="J290" i="17"/>
  <c r="I290" i="17"/>
  <c r="H290" i="17"/>
  <c r="G290" i="17"/>
  <c r="F290" i="17"/>
  <c r="E290" i="17"/>
  <c r="D290" i="17"/>
  <c r="C290" i="17"/>
  <c r="B290" i="17"/>
  <c r="K289" i="17"/>
  <c r="J289" i="17"/>
  <c r="I289" i="17"/>
  <c r="H289" i="17"/>
  <c r="G289" i="17"/>
  <c r="F289" i="17"/>
  <c r="E289" i="17"/>
  <c r="D289" i="17"/>
  <c r="C289" i="17"/>
  <c r="B289" i="17"/>
  <c r="K288" i="17"/>
  <c r="J288" i="17"/>
  <c r="I288" i="17"/>
  <c r="H288" i="17"/>
  <c r="G288" i="17"/>
  <c r="F288" i="17"/>
  <c r="E288" i="17"/>
  <c r="D288" i="17"/>
  <c r="C288" i="17"/>
  <c r="B288" i="17"/>
  <c r="K287" i="17"/>
  <c r="J287" i="17"/>
  <c r="I287" i="17"/>
  <c r="H287" i="17"/>
  <c r="G287" i="17"/>
  <c r="F287" i="17"/>
  <c r="E287" i="17"/>
  <c r="D287" i="17"/>
  <c r="C287" i="17"/>
  <c r="B287" i="17"/>
  <c r="K286" i="17"/>
  <c r="J286" i="17"/>
  <c r="I286" i="17"/>
  <c r="H286" i="17"/>
  <c r="G286" i="17"/>
  <c r="F286" i="17"/>
  <c r="E286" i="17"/>
  <c r="D286" i="17"/>
  <c r="C286" i="17"/>
  <c r="B286" i="17"/>
  <c r="K285" i="17"/>
  <c r="J285" i="17"/>
  <c r="I285" i="17"/>
  <c r="H285" i="17"/>
  <c r="G285" i="17"/>
  <c r="F285" i="17"/>
  <c r="E285" i="17"/>
  <c r="D285" i="17"/>
  <c r="C285" i="17"/>
  <c r="B285" i="17"/>
  <c r="K284" i="17"/>
  <c r="J284" i="17"/>
  <c r="I284" i="17"/>
  <c r="H284" i="17"/>
  <c r="G284" i="17"/>
  <c r="F284" i="17"/>
  <c r="E284" i="17"/>
  <c r="D284" i="17"/>
  <c r="C284" i="17"/>
  <c r="B284" i="17"/>
  <c r="K283" i="17"/>
  <c r="J283" i="17"/>
  <c r="I283" i="17"/>
  <c r="H283" i="17"/>
  <c r="G283" i="17"/>
  <c r="F283" i="17"/>
  <c r="E283" i="17"/>
  <c r="D283" i="17"/>
  <c r="C283" i="17"/>
  <c r="B283" i="17"/>
  <c r="K282" i="17"/>
  <c r="J282" i="17"/>
  <c r="I282" i="17"/>
  <c r="H282" i="17"/>
  <c r="G282" i="17"/>
  <c r="F282" i="17"/>
  <c r="E282" i="17"/>
  <c r="D282" i="17"/>
  <c r="C282" i="17"/>
  <c r="B282" i="17"/>
  <c r="K281" i="17"/>
  <c r="J281" i="17"/>
  <c r="I281" i="17"/>
  <c r="H281" i="17"/>
  <c r="G281" i="17"/>
  <c r="F281" i="17"/>
  <c r="E281" i="17"/>
  <c r="D281" i="17"/>
  <c r="C281" i="17"/>
  <c r="B281" i="17"/>
  <c r="K280" i="17"/>
  <c r="J280" i="17"/>
  <c r="I280" i="17"/>
  <c r="H280" i="17"/>
  <c r="G280" i="17"/>
  <c r="F280" i="17"/>
  <c r="E280" i="17"/>
  <c r="D280" i="17"/>
  <c r="C280" i="17"/>
  <c r="B280" i="17"/>
  <c r="K279" i="17"/>
  <c r="J279" i="17"/>
  <c r="I279" i="17"/>
  <c r="H279" i="17"/>
  <c r="G279" i="17"/>
  <c r="F279" i="17"/>
  <c r="E279" i="17"/>
  <c r="D279" i="17"/>
  <c r="C279" i="17"/>
  <c r="B279" i="17"/>
  <c r="K278" i="17"/>
  <c r="J278" i="17"/>
  <c r="I278" i="17"/>
  <c r="H278" i="17"/>
  <c r="G278" i="17"/>
  <c r="F278" i="17"/>
  <c r="E278" i="17"/>
  <c r="D278" i="17"/>
  <c r="C278" i="17"/>
  <c r="B278" i="17"/>
  <c r="K277" i="17"/>
  <c r="J277" i="17"/>
  <c r="I277" i="17"/>
  <c r="H277" i="17"/>
  <c r="G277" i="17"/>
  <c r="F277" i="17"/>
  <c r="E277" i="17"/>
  <c r="D277" i="17"/>
  <c r="C277" i="17"/>
  <c r="B277" i="17"/>
  <c r="K276" i="17"/>
  <c r="J276" i="17"/>
  <c r="I276" i="17"/>
  <c r="H276" i="17"/>
  <c r="G276" i="17"/>
  <c r="F276" i="17"/>
  <c r="E276" i="17"/>
  <c r="D276" i="17"/>
  <c r="C276" i="17"/>
  <c r="B276" i="17"/>
  <c r="K275" i="17"/>
  <c r="J275" i="17"/>
  <c r="I275" i="17"/>
  <c r="H275" i="17"/>
  <c r="G275" i="17"/>
  <c r="F275" i="17"/>
  <c r="E275" i="17"/>
  <c r="D275" i="17"/>
  <c r="C275" i="17"/>
  <c r="B275" i="17"/>
  <c r="K274" i="17"/>
  <c r="J274" i="17"/>
  <c r="I274" i="17"/>
  <c r="H274" i="17"/>
  <c r="G274" i="17"/>
  <c r="F274" i="17"/>
  <c r="E274" i="17"/>
  <c r="D274" i="17"/>
  <c r="C274" i="17"/>
  <c r="B274" i="17"/>
  <c r="K273" i="17"/>
  <c r="J273" i="17"/>
  <c r="I273" i="17"/>
  <c r="H273" i="17"/>
  <c r="G273" i="17"/>
  <c r="F273" i="17"/>
  <c r="E273" i="17"/>
  <c r="D273" i="17"/>
  <c r="C273" i="17"/>
  <c r="B273" i="17"/>
  <c r="K272" i="17"/>
  <c r="J272" i="17"/>
  <c r="I272" i="17"/>
  <c r="H272" i="17"/>
  <c r="G272" i="17"/>
  <c r="F272" i="17"/>
  <c r="E272" i="17"/>
  <c r="D272" i="17"/>
  <c r="C272" i="17"/>
  <c r="B272" i="17"/>
  <c r="K271" i="17"/>
  <c r="J271" i="17"/>
  <c r="I271" i="17"/>
  <c r="H271" i="17"/>
  <c r="G271" i="17"/>
  <c r="F271" i="17"/>
  <c r="E271" i="17"/>
  <c r="D271" i="17"/>
  <c r="C271" i="17"/>
  <c r="B271" i="17"/>
  <c r="K270" i="17"/>
  <c r="J270" i="17"/>
  <c r="I270" i="17"/>
  <c r="H270" i="17"/>
  <c r="G270" i="17"/>
  <c r="F270" i="17"/>
  <c r="E270" i="17"/>
  <c r="D270" i="17"/>
  <c r="C270" i="17"/>
  <c r="B270" i="17"/>
  <c r="K269" i="17"/>
  <c r="J269" i="17"/>
  <c r="I269" i="17"/>
  <c r="H269" i="17"/>
  <c r="G269" i="17"/>
  <c r="F269" i="17"/>
  <c r="E269" i="17"/>
  <c r="D269" i="17"/>
  <c r="C269" i="17"/>
  <c r="B269" i="17"/>
  <c r="K268" i="17"/>
  <c r="J268" i="17"/>
  <c r="I268" i="17"/>
  <c r="H268" i="17"/>
  <c r="G268" i="17"/>
  <c r="F268" i="17"/>
  <c r="E268" i="17"/>
  <c r="D268" i="17"/>
  <c r="C268" i="17"/>
  <c r="B268" i="17"/>
  <c r="K267" i="17"/>
  <c r="J267" i="17"/>
  <c r="I267" i="17"/>
  <c r="H267" i="17"/>
  <c r="G267" i="17"/>
  <c r="F267" i="17"/>
  <c r="E267" i="17"/>
  <c r="D267" i="17"/>
  <c r="C267" i="17"/>
  <c r="B267" i="17"/>
  <c r="K266" i="17"/>
  <c r="J266" i="17"/>
  <c r="I266" i="17"/>
  <c r="H266" i="17"/>
  <c r="G266" i="17"/>
  <c r="F266" i="17"/>
  <c r="E266" i="17"/>
  <c r="D266" i="17"/>
  <c r="C266" i="17"/>
  <c r="B266" i="17"/>
  <c r="K265" i="17"/>
  <c r="J265" i="17"/>
  <c r="I265" i="17"/>
  <c r="H265" i="17"/>
  <c r="G265" i="17"/>
  <c r="F265" i="17"/>
  <c r="E265" i="17"/>
  <c r="D265" i="17"/>
  <c r="C265" i="17"/>
  <c r="B265" i="17"/>
  <c r="K264" i="17"/>
  <c r="J264" i="17"/>
  <c r="I264" i="17"/>
  <c r="H264" i="17"/>
  <c r="G264" i="17"/>
  <c r="F264" i="17"/>
  <c r="E264" i="17"/>
  <c r="D264" i="17"/>
  <c r="C264" i="17"/>
  <c r="B264" i="17"/>
  <c r="K263" i="17"/>
  <c r="J263" i="17"/>
  <c r="I263" i="17"/>
  <c r="H263" i="17"/>
  <c r="G263" i="17"/>
  <c r="F263" i="17"/>
  <c r="E263" i="17"/>
  <c r="D263" i="17"/>
  <c r="C263" i="17"/>
  <c r="B263" i="17"/>
  <c r="K262" i="17"/>
  <c r="J262" i="17"/>
  <c r="I262" i="17"/>
  <c r="H262" i="17"/>
  <c r="G262" i="17"/>
  <c r="F262" i="17"/>
  <c r="E262" i="17"/>
  <c r="D262" i="17"/>
  <c r="C262" i="17"/>
  <c r="B262" i="17"/>
  <c r="K261" i="17"/>
  <c r="J261" i="17"/>
  <c r="I261" i="17"/>
  <c r="H261" i="17"/>
  <c r="G261" i="17"/>
  <c r="F261" i="17"/>
  <c r="E261" i="17"/>
  <c r="D261" i="17"/>
  <c r="C261" i="17"/>
  <c r="B261" i="17"/>
  <c r="K260" i="17"/>
  <c r="J260" i="17"/>
  <c r="I260" i="17"/>
  <c r="H260" i="17"/>
  <c r="G260" i="17"/>
  <c r="F260" i="17"/>
  <c r="E260" i="17"/>
  <c r="D260" i="17"/>
  <c r="C260" i="17"/>
  <c r="B260" i="17"/>
  <c r="K259" i="17"/>
  <c r="J259" i="17"/>
  <c r="I259" i="17"/>
  <c r="H259" i="17"/>
  <c r="G259" i="17"/>
  <c r="F259" i="17"/>
  <c r="E259" i="17"/>
  <c r="D259" i="17"/>
  <c r="C259" i="17"/>
  <c r="B259" i="17"/>
  <c r="K258" i="17"/>
  <c r="J258" i="17"/>
  <c r="I258" i="17"/>
  <c r="H258" i="17"/>
  <c r="G258" i="17"/>
  <c r="F258" i="17"/>
  <c r="E258" i="17"/>
  <c r="D258" i="17"/>
  <c r="C258" i="17"/>
  <c r="B258" i="17"/>
  <c r="K257" i="17"/>
  <c r="J257" i="17"/>
  <c r="I257" i="17"/>
  <c r="H257" i="17"/>
  <c r="G257" i="17"/>
  <c r="F257" i="17"/>
  <c r="E257" i="17"/>
  <c r="D257" i="17"/>
  <c r="C257" i="17"/>
  <c r="B257" i="17"/>
  <c r="K256" i="17"/>
  <c r="J256" i="17"/>
  <c r="I256" i="17"/>
  <c r="H256" i="17"/>
  <c r="G256" i="17"/>
  <c r="F256" i="17"/>
  <c r="E256" i="17"/>
  <c r="D256" i="17"/>
  <c r="C256" i="17"/>
  <c r="B256" i="17"/>
  <c r="K255" i="17"/>
  <c r="J255" i="17"/>
  <c r="I255" i="17"/>
  <c r="H255" i="17"/>
  <c r="G255" i="17"/>
  <c r="F255" i="17"/>
  <c r="E255" i="17"/>
  <c r="D255" i="17"/>
  <c r="C255" i="17"/>
  <c r="B255" i="17"/>
  <c r="K254" i="17"/>
  <c r="J254" i="17"/>
  <c r="I254" i="17"/>
  <c r="H254" i="17"/>
  <c r="G254" i="17"/>
  <c r="F254" i="17"/>
  <c r="E254" i="17"/>
  <c r="D254" i="17"/>
  <c r="C254" i="17"/>
  <c r="B254" i="17"/>
  <c r="K253" i="17"/>
  <c r="J253" i="17"/>
  <c r="I253" i="17"/>
  <c r="H253" i="17"/>
  <c r="G253" i="17"/>
  <c r="F253" i="17"/>
  <c r="E253" i="17"/>
  <c r="D253" i="17"/>
  <c r="C253" i="17"/>
  <c r="B253" i="17"/>
  <c r="K252" i="17"/>
  <c r="J252" i="17"/>
  <c r="I252" i="17"/>
  <c r="H252" i="17"/>
  <c r="G252" i="17"/>
  <c r="F252" i="17"/>
  <c r="E252" i="17"/>
  <c r="D252" i="17"/>
  <c r="C252" i="17"/>
  <c r="B252" i="17"/>
  <c r="K251" i="17"/>
  <c r="J251" i="17"/>
  <c r="I251" i="17"/>
  <c r="H251" i="17"/>
  <c r="G251" i="17"/>
  <c r="F251" i="17"/>
  <c r="E251" i="17"/>
  <c r="D251" i="17"/>
  <c r="C251" i="17"/>
  <c r="B251" i="17"/>
  <c r="K250" i="17"/>
  <c r="J250" i="17"/>
  <c r="I250" i="17"/>
  <c r="H250" i="17"/>
  <c r="G250" i="17"/>
  <c r="F250" i="17"/>
  <c r="E250" i="17"/>
  <c r="D250" i="17"/>
  <c r="C250" i="17"/>
  <c r="B250" i="17"/>
  <c r="K249" i="17"/>
  <c r="J249" i="17"/>
  <c r="I249" i="17"/>
  <c r="H249" i="17"/>
  <c r="G249" i="17"/>
  <c r="F249" i="17"/>
  <c r="E249" i="17"/>
  <c r="D249" i="17"/>
  <c r="C249" i="17"/>
  <c r="B249" i="17"/>
  <c r="K248" i="17"/>
  <c r="J248" i="17"/>
  <c r="I248" i="17"/>
  <c r="H248" i="17"/>
  <c r="G248" i="17"/>
  <c r="F248" i="17"/>
  <c r="E248" i="17"/>
  <c r="D248" i="17"/>
  <c r="C248" i="17"/>
  <c r="B248" i="17"/>
  <c r="K247" i="17"/>
  <c r="J247" i="17"/>
  <c r="I247" i="17"/>
  <c r="H247" i="17"/>
  <c r="G247" i="17"/>
  <c r="F247" i="17"/>
  <c r="E247" i="17"/>
  <c r="D247" i="17"/>
  <c r="C247" i="17"/>
  <c r="B247" i="17"/>
  <c r="K246" i="17"/>
  <c r="J246" i="17"/>
  <c r="I246" i="17"/>
  <c r="H246" i="17"/>
  <c r="G246" i="17"/>
  <c r="F246" i="17"/>
  <c r="E246" i="17"/>
  <c r="D246" i="17"/>
  <c r="C246" i="17"/>
  <c r="B246" i="17"/>
  <c r="K245" i="17"/>
  <c r="J245" i="17"/>
  <c r="I245" i="17"/>
  <c r="H245" i="17"/>
  <c r="G245" i="17"/>
  <c r="F245" i="17"/>
  <c r="E245" i="17"/>
  <c r="D245" i="17"/>
  <c r="C245" i="17"/>
  <c r="B245" i="17"/>
  <c r="K244" i="17"/>
  <c r="J244" i="17"/>
  <c r="I244" i="17"/>
  <c r="H244" i="17"/>
  <c r="G244" i="17"/>
  <c r="F244" i="17"/>
  <c r="E244" i="17"/>
  <c r="D244" i="17"/>
  <c r="C244" i="17"/>
  <c r="B244" i="17"/>
  <c r="K243" i="17"/>
  <c r="J243" i="17"/>
  <c r="I243" i="17"/>
  <c r="H243" i="17"/>
  <c r="G243" i="17"/>
  <c r="F243" i="17"/>
  <c r="E243" i="17"/>
  <c r="D243" i="17"/>
  <c r="C243" i="17"/>
  <c r="B243" i="17"/>
  <c r="K242" i="17"/>
  <c r="J242" i="17"/>
  <c r="I242" i="17"/>
  <c r="H242" i="17"/>
  <c r="G242" i="17"/>
  <c r="F242" i="17"/>
  <c r="E242" i="17"/>
  <c r="D242" i="17"/>
  <c r="C242" i="17"/>
  <c r="B242" i="17"/>
  <c r="K241" i="17"/>
  <c r="J241" i="17"/>
  <c r="I241" i="17"/>
  <c r="H241" i="17"/>
  <c r="G241" i="17"/>
  <c r="F241" i="17"/>
  <c r="E241" i="17"/>
  <c r="D241" i="17"/>
  <c r="C241" i="17"/>
  <c r="B241" i="17"/>
  <c r="K240" i="17"/>
  <c r="J240" i="17"/>
  <c r="I240" i="17"/>
  <c r="H240" i="17"/>
  <c r="G240" i="17"/>
  <c r="F240" i="17"/>
  <c r="E240" i="17"/>
  <c r="D240" i="17"/>
  <c r="C240" i="17"/>
  <c r="B240" i="17"/>
  <c r="K239" i="17"/>
  <c r="J239" i="17"/>
  <c r="I239" i="17"/>
  <c r="H239" i="17"/>
  <c r="G239" i="17"/>
  <c r="F239" i="17"/>
  <c r="E239" i="17"/>
  <c r="D239" i="17"/>
  <c r="C239" i="17"/>
  <c r="B239" i="17"/>
  <c r="K238" i="17"/>
  <c r="J238" i="17"/>
  <c r="I238" i="17"/>
  <c r="H238" i="17"/>
  <c r="G238" i="17"/>
  <c r="F238" i="17"/>
  <c r="E238" i="17"/>
  <c r="D238" i="17"/>
  <c r="C238" i="17"/>
  <c r="B238" i="17"/>
  <c r="K237" i="17"/>
  <c r="J237" i="17"/>
  <c r="I237" i="17"/>
  <c r="H237" i="17"/>
  <c r="G237" i="17"/>
  <c r="F237" i="17"/>
  <c r="E237" i="17"/>
  <c r="D237" i="17"/>
  <c r="C237" i="17"/>
  <c r="B237" i="17"/>
  <c r="K236" i="17"/>
  <c r="J236" i="17"/>
  <c r="I236" i="17"/>
  <c r="H236" i="17"/>
  <c r="G236" i="17"/>
  <c r="F236" i="17"/>
  <c r="E236" i="17"/>
  <c r="D236" i="17"/>
  <c r="C236" i="17"/>
  <c r="B236" i="17"/>
  <c r="K235" i="17"/>
  <c r="J235" i="17"/>
  <c r="I235" i="17"/>
  <c r="H235" i="17"/>
  <c r="G235" i="17"/>
  <c r="F235" i="17"/>
  <c r="E235" i="17"/>
  <c r="D235" i="17"/>
  <c r="C235" i="17"/>
  <c r="B235" i="17"/>
  <c r="K234" i="17"/>
  <c r="J234" i="17"/>
  <c r="I234" i="17"/>
  <c r="H234" i="17"/>
  <c r="G234" i="17"/>
  <c r="F234" i="17"/>
  <c r="E234" i="17"/>
  <c r="D234" i="17"/>
  <c r="C234" i="17"/>
  <c r="B234" i="17"/>
  <c r="K233" i="17"/>
  <c r="J233" i="17"/>
  <c r="I233" i="17"/>
  <c r="H233" i="17"/>
  <c r="G233" i="17"/>
  <c r="F233" i="17"/>
  <c r="E233" i="17"/>
  <c r="D233" i="17"/>
  <c r="C233" i="17"/>
  <c r="B233" i="17"/>
  <c r="K232" i="17"/>
  <c r="J232" i="17"/>
  <c r="I232" i="17"/>
  <c r="H232" i="17"/>
  <c r="G232" i="17"/>
  <c r="F232" i="17"/>
  <c r="E232" i="17"/>
  <c r="D232" i="17"/>
  <c r="C232" i="17"/>
  <c r="B232" i="17"/>
  <c r="K231" i="17"/>
  <c r="J231" i="17"/>
  <c r="I231" i="17"/>
  <c r="H231" i="17"/>
  <c r="G231" i="17"/>
  <c r="F231" i="17"/>
  <c r="E231" i="17"/>
  <c r="D231" i="17"/>
  <c r="C231" i="17"/>
  <c r="B231" i="17"/>
  <c r="K230" i="17"/>
  <c r="J230" i="17"/>
  <c r="I230" i="17"/>
  <c r="H230" i="17"/>
  <c r="G230" i="17"/>
  <c r="F230" i="17"/>
  <c r="E230" i="17"/>
  <c r="D230" i="17"/>
  <c r="C230" i="17"/>
  <c r="B230" i="17"/>
  <c r="K229" i="17"/>
  <c r="J229" i="17"/>
  <c r="I229" i="17"/>
  <c r="H229" i="17"/>
  <c r="G229" i="17"/>
  <c r="F229" i="17"/>
  <c r="E229" i="17"/>
  <c r="D229" i="17"/>
  <c r="C229" i="17"/>
  <c r="B229" i="17"/>
  <c r="K228" i="17"/>
  <c r="J228" i="17"/>
  <c r="I228" i="17"/>
  <c r="H228" i="17"/>
  <c r="G228" i="17"/>
  <c r="F228" i="17"/>
  <c r="E228" i="17"/>
  <c r="D228" i="17"/>
  <c r="C228" i="17"/>
  <c r="B228" i="17"/>
  <c r="K227" i="17"/>
  <c r="J227" i="17"/>
  <c r="I227" i="17"/>
  <c r="H227" i="17"/>
  <c r="G227" i="17"/>
  <c r="F227" i="17"/>
  <c r="E227" i="17"/>
  <c r="D227" i="17"/>
  <c r="C227" i="17"/>
  <c r="B227" i="17"/>
  <c r="K226" i="17"/>
  <c r="J226" i="17"/>
  <c r="I226" i="17"/>
  <c r="H226" i="17"/>
  <c r="G226" i="17"/>
  <c r="F226" i="17"/>
  <c r="E226" i="17"/>
  <c r="D226" i="17"/>
  <c r="C226" i="17"/>
  <c r="B226" i="17"/>
  <c r="K225" i="17"/>
  <c r="J225" i="17"/>
  <c r="I225" i="17"/>
  <c r="H225" i="17"/>
  <c r="G225" i="17"/>
  <c r="F225" i="17"/>
  <c r="E225" i="17"/>
  <c r="D225" i="17"/>
  <c r="C225" i="17"/>
  <c r="B225" i="17"/>
  <c r="K224" i="17"/>
  <c r="J224" i="17"/>
  <c r="I224" i="17"/>
  <c r="H224" i="17"/>
  <c r="G224" i="17"/>
  <c r="F224" i="17"/>
  <c r="E224" i="17"/>
  <c r="D224" i="17"/>
  <c r="C224" i="17"/>
  <c r="B224" i="17"/>
  <c r="K223" i="17"/>
  <c r="J223" i="17"/>
  <c r="I223" i="17"/>
  <c r="H223" i="17"/>
  <c r="G223" i="17"/>
  <c r="F223" i="17"/>
  <c r="E223" i="17"/>
  <c r="D223" i="17"/>
  <c r="C223" i="17"/>
  <c r="B223" i="17"/>
  <c r="K222" i="17"/>
  <c r="J222" i="17"/>
  <c r="I222" i="17"/>
  <c r="H222" i="17"/>
  <c r="G222" i="17"/>
  <c r="F222" i="17"/>
  <c r="E222" i="17"/>
  <c r="D222" i="17"/>
  <c r="C222" i="17"/>
  <c r="B222" i="17"/>
  <c r="K221" i="17"/>
  <c r="J221" i="17"/>
  <c r="I221" i="17"/>
  <c r="H221" i="17"/>
  <c r="G221" i="17"/>
  <c r="F221" i="17"/>
  <c r="E221" i="17"/>
  <c r="D221" i="17"/>
  <c r="C221" i="17"/>
  <c r="B221" i="17"/>
  <c r="K220" i="17"/>
  <c r="J220" i="17"/>
  <c r="I220" i="17"/>
  <c r="H220" i="17"/>
  <c r="G220" i="17"/>
  <c r="F220" i="17"/>
  <c r="E220" i="17"/>
  <c r="D220" i="17"/>
  <c r="C220" i="17"/>
  <c r="B220" i="17"/>
  <c r="K219" i="17"/>
  <c r="J219" i="17"/>
  <c r="I219" i="17"/>
  <c r="H219" i="17"/>
  <c r="G219" i="17"/>
  <c r="F219" i="17"/>
  <c r="E219" i="17"/>
  <c r="D219" i="17"/>
  <c r="C219" i="17"/>
  <c r="B219" i="17"/>
  <c r="K218" i="17"/>
  <c r="J218" i="17"/>
  <c r="I218" i="17"/>
  <c r="H218" i="17"/>
  <c r="G218" i="17"/>
  <c r="F218" i="17"/>
  <c r="E218" i="17"/>
  <c r="D218" i="17"/>
  <c r="C218" i="17"/>
  <c r="B218" i="17"/>
  <c r="K217" i="17"/>
  <c r="J217" i="17"/>
  <c r="I217" i="17"/>
  <c r="H217" i="17"/>
  <c r="G217" i="17"/>
  <c r="F217" i="17"/>
  <c r="E217" i="17"/>
  <c r="D217" i="17"/>
  <c r="C217" i="17"/>
  <c r="B217" i="17"/>
  <c r="K216" i="17"/>
  <c r="J216" i="17"/>
  <c r="I216" i="17"/>
  <c r="H216" i="17"/>
  <c r="G216" i="17"/>
  <c r="F216" i="17"/>
  <c r="E216" i="17"/>
  <c r="D216" i="17"/>
  <c r="C216" i="17"/>
  <c r="B216" i="17"/>
  <c r="K215" i="17"/>
  <c r="J215" i="17"/>
  <c r="I215" i="17"/>
  <c r="H215" i="17"/>
  <c r="G215" i="17"/>
  <c r="F215" i="17"/>
  <c r="E215" i="17"/>
  <c r="D215" i="17"/>
  <c r="C215" i="17"/>
  <c r="B215" i="17"/>
  <c r="K214" i="17"/>
  <c r="J214" i="17"/>
  <c r="I214" i="17"/>
  <c r="H214" i="17"/>
  <c r="G214" i="17"/>
  <c r="F214" i="17"/>
  <c r="E214" i="17"/>
  <c r="D214" i="17"/>
  <c r="C214" i="17"/>
  <c r="B214" i="17"/>
  <c r="K213" i="17"/>
  <c r="J213" i="17"/>
  <c r="I213" i="17"/>
  <c r="H213" i="17"/>
  <c r="G213" i="17"/>
  <c r="F213" i="17"/>
  <c r="E213" i="17"/>
  <c r="D213" i="17"/>
  <c r="C213" i="17"/>
  <c r="B213" i="17"/>
  <c r="K212" i="17"/>
  <c r="J212" i="17"/>
  <c r="I212" i="17"/>
  <c r="H212" i="17"/>
  <c r="G212" i="17"/>
  <c r="F212" i="17"/>
  <c r="E212" i="17"/>
  <c r="D212" i="17"/>
  <c r="C212" i="17"/>
  <c r="B212" i="17"/>
  <c r="K211" i="17"/>
  <c r="J211" i="17"/>
  <c r="I211" i="17"/>
  <c r="H211" i="17"/>
  <c r="G211" i="17"/>
  <c r="F211" i="17"/>
  <c r="E211" i="17"/>
  <c r="D211" i="17"/>
  <c r="C211" i="17"/>
  <c r="B211" i="17"/>
  <c r="K210" i="17"/>
  <c r="J210" i="17"/>
  <c r="I210" i="17"/>
  <c r="H210" i="17"/>
  <c r="G210" i="17"/>
  <c r="F210" i="17"/>
  <c r="E210" i="17"/>
  <c r="D210" i="17"/>
  <c r="C210" i="17"/>
  <c r="B210" i="17"/>
  <c r="K209" i="17"/>
  <c r="J209" i="17"/>
  <c r="I209" i="17"/>
  <c r="H209" i="17"/>
  <c r="G209" i="17"/>
  <c r="F209" i="17"/>
  <c r="E209" i="17"/>
  <c r="D209" i="17"/>
  <c r="C209" i="17"/>
  <c r="B209" i="17"/>
  <c r="K208" i="17"/>
  <c r="J208" i="17"/>
  <c r="I208" i="17"/>
  <c r="H208" i="17"/>
  <c r="G208" i="17"/>
  <c r="F208" i="17"/>
  <c r="E208" i="17"/>
  <c r="D208" i="17"/>
  <c r="C208" i="17"/>
  <c r="B208" i="17"/>
  <c r="K207" i="17"/>
  <c r="J207" i="17"/>
  <c r="I207" i="17"/>
  <c r="H207" i="17"/>
  <c r="G207" i="17"/>
  <c r="F207" i="17"/>
  <c r="E207" i="17"/>
  <c r="D207" i="17"/>
  <c r="C207" i="17"/>
  <c r="B207" i="17"/>
  <c r="K206" i="17"/>
  <c r="J206" i="17"/>
  <c r="I206" i="17"/>
  <c r="H206" i="17"/>
  <c r="G206" i="17"/>
  <c r="F206" i="17"/>
  <c r="E206" i="17"/>
  <c r="D206" i="17"/>
  <c r="C206" i="17"/>
  <c r="B206" i="17"/>
  <c r="K205" i="17"/>
  <c r="J205" i="17"/>
  <c r="I205" i="17"/>
  <c r="H205" i="17"/>
  <c r="G205" i="17"/>
  <c r="F205" i="17"/>
  <c r="E205" i="17"/>
  <c r="D205" i="17"/>
  <c r="C205" i="17"/>
  <c r="B205" i="17"/>
  <c r="K204" i="17"/>
  <c r="J204" i="17"/>
  <c r="I204" i="17"/>
  <c r="H204" i="17"/>
  <c r="G204" i="17"/>
  <c r="F204" i="17"/>
  <c r="E204" i="17"/>
  <c r="D204" i="17"/>
  <c r="C204" i="17"/>
  <c r="B204" i="17"/>
  <c r="K203" i="17"/>
  <c r="J203" i="17"/>
  <c r="I203" i="17"/>
  <c r="H203" i="17"/>
  <c r="G203" i="17"/>
  <c r="F203" i="17"/>
  <c r="E203" i="17"/>
  <c r="D203" i="17"/>
  <c r="C203" i="17"/>
  <c r="B203" i="17"/>
  <c r="K202" i="17"/>
  <c r="J202" i="17"/>
  <c r="I202" i="17"/>
  <c r="H202" i="17"/>
  <c r="G202" i="17"/>
  <c r="F202" i="17"/>
  <c r="E202" i="17"/>
  <c r="D202" i="17"/>
  <c r="C202" i="17"/>
  <c r="B202" i="17"/>
  <c r="K201" i="17"/>
  <c r="J201" i="17"/>
  <c r="I201" i="17"/>
  <c r="H201" i="17"/>
  <c r="G201" i="17"/>
  <c r="F201" i="17"/>
  <c r="E201" i="17"/>
  <c r="D201" i="17"/>
  <c r="C201" i="17"/>
  <c r="B201" i="17"/>
  <c r="K200" i="17"/>
  <c r="J200" i="17"/>
  <c r="I200" i="17"/>
  <c r="H200" i="17"/>
  <c r="G200" i="17"/>
  <c r="F200" i="17"/>
  <c r="E200" i="17"/>
  <c r="D200" i="17"/>
  <c r="C200" i="17"/>
  <c r="B200" i="17"/>
  <c r="K199" i="17"/>
  <c r="J199" i="17"/>
  <c r="I199" i="17"/>
  <c r="H199" i="17"/>
  <c r="G199" i="17"/>
  <c r="F199" i="17"/>
  <c r="E199" i="17"/>
  <c r="D199" i="17"/>
  <c r="C199" i="17"/>
  <c r="B199" i="17"/>
  <c r="K198" i="17"/>
  <c r="J198" i="17"/>
  <c r="I198" i="17"/>
  <c r="H198" i="17"/>
  <c r="G198" i="17"/>
  <c r="F198" i="17"/>
  <c r="E198" i="17"/>
  <c r="D198" i="17"/>
  <c r="C198" i="17"/>
  <c r="B198" i="17"/>
  <c r="K197" i="17"/>
  <c r="J197" i="17"/>
  <c r="I197" i="17"/>
  <c r="H197" i="17"/>
  <c r="G197" i="17"/>
  <c r="F197" i="17"/>
  <c r="E197" i="17"/>
  <c r="D197" i="17"/>
  <c r="C197" i="17"/>
  <c r="B197" i="17"/>
  <c r="K196" i="17"/>
  <c r="J196" i="17"/>
  <c r="I196" i="17"/>
  <c r="H196" i="17"/>
  <c r="G196" i="17"/>
  <c r="F196" i="17"/>
  <c r="E196" i="17"/>
  <c r="D196" i="17"/>
  <c r="C196" i="17"/>
  <c r="B196" i="17"/>
  <c r="K195" i="17"/>
  <c r="J195" i="17"/>
  <c r="I195" i="17"/>
  <c r="H195" i="17"/>
  <c r="G195" i="17"/>
  <c r="F195" i="17"/>
  <c r="E195" i="17"/>
  <c r="D195" i="17"/>
  <c r="C195" i="17"/>
  <c r="B195" i="17"/>
  <c r="K194" i="17"/>
  <c r="J194" i="17"/>
  <c r="I194" i="17"/>
  <c r="H194" i="17"/>
  <c r="G194" i="17"/>
  <c r="F194" i="17"/>
  <c r="E194" i="17"/>
  <c r="D194" i="17"/>
  <c r="C194" i="17"/>
  <c r="B194" i="17"/>
  <c r="K193" i="17"/>
  <c r="J193" i="17"/>
  <c r="I193" i="17"/>
  <c r="H193" i="17"/>
  <c r="G193" i="17"/>
  <c r="F193" i="17"/>
  <c r="E193" i="17"/>
  <c r="D193" i="17"/>
  <c r="C193" i="17"/>
  <c r="B193" i="17"/>
  <c r="K192" i="17"/>
  <c r="J192" i="17"/>
  <c r="I192" i="17"/>
  <c r="H192" i="17"/>
  <c r="G192" i="17"/>
  <c r="F192" i="17"/>
  <c r="E192" i="17"/>
  <c r="D192" i="17"/>
  <c r="C192" i="17"/>
  <c r="B192" i="17"/>
  <c r="K191" i="17"/>
  <c r="J191" i="17"/>
  <c r="I191" i="17"/>
  <c r="H191" i="17"/>
  <c r="G191" i="17"/>
  <c r="F191" i="17"/>
  <c r="E191" i="17"/>
  <c r="D191" i="17"/>
  <c r="C191" i="17"/>
  <c r="B191" i="17"/>
  <c r="K190" i="17"/>
  <c r="J190" i="17"/>
  <c r="I190" i="17"/>
  <c r="H190" i="17"/>
  <c r="G190" i="17"/>
  <c r="F190" i="17"/>
  <c r="E190" i="17"/>
  <c r="D190" i="17"/>
  <c r="C190" i="17"/>
  <c r="B190" i="17"/>
  <c r="K189" i="17"/>
  <c r="J189" i="17"/>
  <c r="I189" i="17"/>
  <c r="H189" i="17"/>
  <c r="G189" i="17"/>
  <c r="F189" i="17"/>
  <c r="E189" i="17"/>
  <c r="D189" i="17"/>
  <c r="C189" i="17"/>
  <c r="B189" i="17"/>
  <c r="K188" i="17"/>
  <c r="J188" i="17"/>
  <c r="I188" i="17"/>
  <c r="H188" i="17"/>
  <c r="G188" i="17"/>
  <c r="F188" i="17"/>
  <c r="E188" i="17"/>
  <c r="D188" i="17"/>
  <c r="C188" i="17"/>
  <c r="B188" i="17"/>
  <c r="K187" i="17"/>
  <c r="J187" i="17"/>
  <c r="I187" i="17"/>
  <c r="H187" i="17"/>
  <c r="G187" i="17"/>
  <c r="F187" i="17"/>
  <c r="E187" i="17"/>
  <c r="D187" i="17"/>
  <c r="C187" i="17"/>
  <c r="B187" i="17"/>
  <c r="K186" i="17"/>
  <c r="J186" i="17"/>
  <c r="I186" i="17"/>
  <c r="H186" i="17"/>
  <c r="G186" i="17"/>
  <c r="F186" i="17"/>
  <c r="E186" i="17"/>
  <c r="D186" i="17"/>
  <c r="C186" i="17"/>
  <c r="B186" i="17"/>
  <c r="K185" i="17"/>
  <c r="J185" i="17"/>
  <c r="I185" i="17"/>
  <c r="H185" i="17"/>
  <c r="G185" i="17"/>
  <c r="F185" i="17"/>
  <c r="E185" i="17"/>
  <c r="D185" i="17"/>
  <c r="C185" i="17"/>
  <c r="B185" i="17"/>
  <c r="K184" i="17"/>
  <c r="J184" i="17"/>
  <c r="I184" i="17"/>
  <c r="H184" i="17"/>
  <c r="G184" i="17"/>
  <c r="F184" i="17"/>
  <c r="E184" i="17"/>
  <c r="D184" i="17"/>
  <c r="C184" i="17"/>
  <c r="B184" i="17"/>
  <c r="K183" i="17"/>
  <c r="J183" i="17"/>
  <c r="I183" i="17"/>
  <c r="H183" i="17"/>
  <c r="G183" i="17"/>
  <c r="F183" i="17"/>
  <c r="E183" i="17"/>
  <c r="D183" i="17"/>
  <c r="C183" i="17"/>
  <c r="B183" i="17"/>
  <c r="K182" i="17"/>
  <c r="J182" i="17"/>
  <c r="I182" i="17"/>
  <c r="H182" i="17"/>
  <c r="G182" i="17"/>
  <c r="F182" i="17"/>
  <c r="E182" i="17"/>
  <c r="D182" i="17"/>
  <c r="C182" i="17"/>
  <c r="B182" i="17"/>
  <c r="K181" i="17"/>
  <c r="J181" i="17"/>
  <c r="I181" i="17"/>
  <c r="H181" i="17"/>
  <c r="G181" i="17"/>
  <c r="F181" i="17"/>
  <c r="E181" i="17"/>
  <c r="D181" i="17"/>
  <c r="C181" i="17"/>
  <c r="B181" i="17"/>
  <c r="K180" i="17"/>
  <c r="J180" i="17"/>
  <c r="I180" i="17"/>
  <c r="H180" i="17"/>
  <c r="G180" i="17"/>
  <c r="F180" i="17"/>
  <c r="E180" i="17"/>
  <c r="D180" i="17"/>
  <c r="C180" i="17"/>
  <c r="B180" i="17"/>
  <c r="K179" i="17"/>
  <c r="J179" i="17"/>
  <c r="I179" i="17"/>
  <c r="H179" i="17"/>
  <c r="G179" i="17"/>
  <c r="F179" i="17"/>
  <c r="E179" i="17"/>
  <c r="D179" i="17"/>
  <c r="C179" i="17"/>
  <c r="B179" i="17"/>
  <c r="K178" i="17"/>
  <c r="J178" i="17"/>
  <c r="I178" i="17"/>
  <c r="H178" i="17"/>
  <c r="G178" i="17"/>
  <c r="F178" i="17"/>
  <c r="E178" i="17"/>
  <c r="D178" i="17"/>
  <c r="C178" i="17"/>
  <c r="B178" i="17"/>
  <c r="K177" i="17"/>
  <c r="J177" i="17"/>
  <c r="I177" i="17"/>
  <c r="H177" i="17"/>
  <c r="G177" i="17"/>
  <c r="F177" i="17"/>
  <c r="E177" i="17"/>
  <c r="D177" i="17"/>
  <c r="C177" i="17"/>
  <c r="B177" i="17"/>
  <c r="K176" i="17"/>
  <c r="J176" i="17"/>
  <c r="I176" i="17"/>
  <c r="H176" i="17"/>
  <c r="G176" i="17"/>
  <c r="F176" i="17"/>
  <c r="E176" i="17"/>
  <c r="D176" i="17"/>
  <c r="C176" i="17"/>
  <c r="B176" i="17"/>
  <c r="K175" i="17"/>
  <c r="J175" i="17"/>
  <c r="I175" i="17"/>
  <c r="H175" i="17"/>
  <c r="G175" i="17"/>
  <c r="F175" i="17"/>
  <c r="E175" i="17"/>
  <c r="D175" i="17"/>
  <c r="C175" i="17"/>
  <c r="B175" i="17"/>
  <c r="K174" i="17"/>
  <c r="J174" i="17"/>
  <c r="I174" i="17"/>
  <c r="H174" i="17"/>
  <c r="G174" i="17"/>
  <c r="F174" i="17"/>
  <c r="E174" i="17"/>
  <c r="D174" i="17"/>
  <c r="C174" i="17"/>
  <c r="B174" i="17"/>
  <c r="K173" i="17"/>
  <c r="J173" i="17"/>
  <c r="I173" i="17"/>
  <c r="H173" i="17"/>
  <c r="G173" i="17"/>
  <c r="F173" i="17"/>
  <c r="E173" i="17"/>
  <c r="D173" i="17"/>
  <c r="C173" i="17"/>
  <c r="B173" i="17"/>
  <c r="K172" i="17"/>
  <c r="J172" i="17"/>
  <c r="I172" i="17"/>
  <c r="H172" i="17"/>
  <c r="G172" i="17"/>
  <c r="F172" i="17"/>
  <c r="E172" i="17"/>
  <c r="D172" i="17"/>
  <c r="C172" i="17"/>
  <c r="B172" i="17"/>
  <c r="K171" i="17"/>
  <c r="J171" i="17"/>
  <c r="I171" i="17"/>
  <c r="H171" i="17"/>
  <c r="G171" i="17"/>
  <c r="F171" i="17"/>
  <c r="E171" i="17"/>
  <c r="D171" i="17"/>
  <c r="C171" i="17"/>
  <c r="B171" i="17"/>
  <c r="K170" i="17"/>
  <c r="J170" i="17"/>
  <c r="I170" i="17"/>
  <c r="H170" i="17"/>
  <c r="G170" i="17"/>
  <c r="F170" i="17"/>
  <c r="E170" i="17"/>
  <c r="D170" i="17"/>
  <c r="C170" i="17"/>
  <c r="B170" i="17"/>
  <c r="K169" i="17"/>
  <c r="J169" i="17"/>
  <c r="I169" i="17"/>
  <c r="H169" i="17"/>
  <c r="G169" i="17"/>
  <c r="F169" i="17"/>
  <c r="E169" i="17"/>
  <c r="D169" i="17"/>
  <c r="C169" i="17"/>
  <c r="B169" i="17"/>
  <c r="K168" i="17"/>
  <c r="J168" i="17"/>
  <c r="I168" i="17"/>
  <c r="H168" i="17"/>
  <c r="G168" i="17"/>
  <c r="F168" i="17"/>
  <c r="E168" i="17"/>
  <c r="D168" i="17"/>
  <c r="C168" i="17"/>
  <c r="B168" i="17"/>
  <c r="K167" i="17"/>
  <c r="J167" i="17"/>
  <c r="I167" i="17"/>
  <c r="H167" i="17"/>
  <c r="G167" i="17"/>
  <c r="F167" i="17"/>
  <c r="E167" i="17"/>
  <c r="D167" i="17"/>
  <c r="C167" i="17"/>
  <c r="B167" i="17"/>
  <c r="K166" i="17"/>
  <c r="J166" i="17"/>
  <c r="I166" i="17"/>
  <c r="H166" i="17"/>
  <c r="G166" i="17"/>
  <c r="F166" i="17"/>
  <c r="E166" i="17"/>
  <c r="D166" i="17"/>
  <c r="C166" i="17"/>
  <c r="B166" i="17"/>
  <c r="K165" i="17"/>
  <c r="J165" i="17"/>
  <c r="I165" i="17"/>
  <c r="H165" i="17"/>
  <c r="G165" i="17"/>
  <c r="F165" i="17"/>
  <c r="E165" i="17"/>
  <c r="D165" i="17"/>
  <c r="C165" i="17"/>
  <c r="B165" i="17"/>
  <c r="K164" i="17"/>
  <c r="J164" i="17"/>
  <c r="I164" i="17"/>
  <c r="H164" i="17"/>
  <c r="G164" i="17"/>
  <c r="F164" i="17"/>
  <c r="E164" i="17"/>
  <c r="D164" i="17"/>
  <c r="C164" i="17"/>
  <c r="B164" i="17"/>
  <c r="K163" i="17"/>
  <c r="J163" i="17"/>
  <c r="I163" i="17"/>
  <c r="H163" i="17"/>
  <c r="G163" i="17"/>
  <c r="F163" i="17"/>
  <c r="E163" i="17"/>
  <c r="D163" i="17"/>
  <c r="C163" i="17"/>
  <c r="B163" i="17"/>
  <c r="K162" i="17"/>
  <c r="J162" i="17"/>
  <c r="I162" i="17"/>
  <c r="H162" i="17"/>
  <c r="G162" i="17"/>
  <c r="F162" i="17"/>
  <c r="E162" i="17"/>
  <c r="D162" i="17"/>
  <c r="C162" i="17"/>
  <c r="B162" i="17"/>
  <c r="K161" i="17"/>
  <c r="J161" i="17"/>
  <c r="I161" i="17"/>
  <c r="H161" i="17"/>
  <c r="G161" i="17"/>
  <c r="F161" i="17"/>
  <c r="E161" i="17"/>
  <c r="D161" i="17"/>
  <c r="C161" i="17"/>
  <c r="B161" i="17"/>
  <c r="K160" i="17"/>
  <c r="J160" i="17"/>
  <c r="I160" i="17"/>
  <c r="H160" i="17"/>
  <c r="G160" i="17"/>
  <c r="F160" i="17"/>
  <c r="E160" i="17"/>
  <c r="D160" i="17"/>
  <c r="C160" i="17"/>
  <c r="B160" i="17"/>
  <c r="K159" i="17"/>
  <c r="J159" i="17"/>
  <c r="I159" i="17"/>
  <c r="H159" i="17"/>
  <c r="G159" i="17"/>
  <c r="F159" i="17"/>
  <c r="E159" i="17"/>
  <c r="D159" i="17"/>
  <c r="C159" i="17"/>
  <c r="B159" i="17"/>
  <c r="K158" i="17"/>
  <c r="J158" i="17"/>
  <c r="I158" i="17"/>
  <c r="H158" i="17"/>
  <c r="G158" i="17"/>
  <c r="F158" i="17"/>
  <c r="E158" i="17"/>
  <c r="D158" i="17"/>
  <c r="C158" i="17"/>
  <c r="B158" i="17"/>
  <c r="K157" i="17"/>
  <c r="J157" i="17"/>
  <c r="I157" i="17"/>
  <c r="H157" i="17"/>
  <c r="G157" i="17"/>
  <c r="F157" i="17"/>
  <c r="E157" i="17"/>
  <c r="D157" i="17"/>
  <c r="C157" i="17"/>
  <c r="B157" i="17"/>
  <c r="K156" i="17"/>
  <c r="J156" i="17"/>
  <c r="I156" i="17"/>
  <c r="H156" i="17"/>
  <c r="G156" i="17"/>
  <c r="F156" i="17"/>
  <c r="E156" i="17"/>
  <c r="D156" i="17"/>
  <c r="C156" i="17"/>
  <c r="B156" i="17"/>
  <c r="K155" i="17"/>
  <c r="J155" i="17"/>
  <c r="I155" i="17"/>
  <c r="H155" i="17"/>
  <c r="G155" i="17"/>
  <c r="F155" i="17"/>
  <c r="E155" i="17"/>
  <c r="D155" i="17"/>
  <c r="C155" i="17"/>
  <c r="B155" i="17"/>
  <c r="K154" i="17"/>
  <c r="J154" i="17"/>
  <c r="I154" i="17"/>
  <c r="H154" i="17"/>
  <c r="G154" i="17"/>
  <c r="F154" i="17"/>
  <c r="E154" i="17"/>
  <c r="D154" i="17"/>
  <c r="C154" i="17"/>
  <c r="B154" i="17"/>
  <c r="K153" i="17"/>
  <c r="J153" i="17"/>
  <c r="I153" i="17"/>
  <c r="H153" i="17"/>
  <c r="G153" i="17"/>
  <c r="F153" i="17"/>
  <c r="E153" i="17"/>
  <c r="D153" i="17"/>
  <c r="C153" i="17"/>
  <c r="B153" i="17"/>
  <c r="K152" i="17"/>
  <c r="J152" i="17"/>
  <c r="I152" i="17"/>
  <c r="H152" i="17"/>
  <c r="G152" i="17"/>
  <c r="F152" i="17"/>
  <c r="E152" i="17"/>
  <c r="D152" i="17"/>
  <c r="C152" i="17"/>
  <c r="B152" i="17"/>
  <c r="K151" i="17"/>
  <c r="J151" i="17"/>
  <c r="I151" i="17"/>
  <c r="H151" i="17"/>
  <c r="G151" i="17"/>
  <c r="F151" i="17"/>
  <c r="E151" i="17"/>
  <c r="D151" i="17"/>
  <c r="C151" i="17"/>
  <c r="B151" i="17"/>
  <c r="K150" i="17"/>
  <c r="J150" i="17"/>
  <c r="I150" i="17"/>
  <c r="H150" i="17"/>
  <c r="G150" i="17"/>
  <c r="F150" i="17"/>
  <c r="E150" i="17"/>
  <c r="D150" i="17"/>
  <c r="C150" i="17"/>
  <c r="B150" i="17"/>
  <c r="K149" i="17"/>
  <c r="J149" i="17"/>
  <c r="I149" i="17"/>
  <c r="H149" i="17"/>
  <c r="G149" i="17"/>
  <c r="F149" i="17"/>
  <c r="E149" i="17"/>
  <c r="D149" i="17"/>
  <c r="C149" i="17"/>
  <c r="B149" i="17"/>
  <c r="K148" i="17"/>
  <c r="J148" i="17"/>
  <c r="I148" i="17"/>
  <c r="H148" i="17"/>
  <c r="G148" i="17"/>
  <c r="F148" i="17"/>
  <c r="E148" i="17"/>
  <c r="D148" i="17"/>
  <c r="C148" i="17"/>
  <c r="B148" i="17"/>
  <c r="K147" i="17"/>
  <c r="J147" i="17"/>
  <c r="I147" i="17"/>
  <c r="H147" i="17"/>
  <c r="G147" i="17"/>
  <c r="F147" i="17"/>
  <c r="E147" i="17"/>
  <c r="D147" i="17"/>
  <c r="C147" i="17"/>
  <c r="B147" i="17"/>
  <c r="K146" i="17"/>
  <c r="J146" i="17"/>
  <c r="I146" i="17"/>
  <c r="H146" i="17"/>
  <c r="G146" i="17"/>
  <c r="F146" i="17"/>
  <c r="E146" i="17"/>
  <c r="D146" i="17"/>
  <c r="C146" i="17"/>
  <c r="B146" i="17"/>
  <c r="K145" i="17"/>
  <c r="J145" i="17"/>
  <c r="I145" i="17"/>
  <c r="H145" i="17"/>
  <c r="G145" i="17"/>
  <c r="F145" i="17"/>
  <c r="E145" i="17"/>
  <c r="D145" i="17"/>
  <c r="C145" i="17"/>
  <c r="B145" i="17"/>
  <c r="K144" i="17"/>
  <c r="J144" i="17"/>
  <c r="I144" i="17"/>
  <c r="H144" i="17"/>
  <c r="G144" i="17"/>
  <c r="F144" i="17"/>
  <c r="E144" i="17"/>
  <c r="D144" i="17"/>
  <c r="C144" i="17"/>
  <c r="B144" i="17"/>
  <c r="K143" i="17"/>
  <c r="J143" i="17"/>
  <c r="I143" i="17"/>
  <c r="H143" i="17"/>
  <c r="G143" i="17"/>
  <c r="F143" i="17"/>
  <c r="E143" i="17"/>
  <c r="D143" i="17"/>
  <c r="C143" i="17"/>
  <c r="B143" i="17"/>
  <c r="K142" i="17"/>
  <c r="J142" i="17"/>
  <c r="I142" i="17"/>
  <c r="H142" i="17"/>
  <c r="G142" i="17"/>
  <c r="F142" i="17"/>
  <c r="E142" i="17"/>
  <c r="D142" i="17"/>
  <c r="C142" i="17"/>
  <c r="B142" i="17"/>
  <c r="K141" i="17"/>
  <c r="J141" i="17"/>
  <c r="I141" i="17"/>
  <c r="H141" i="17"/>
  <c r="G141" i="17"/>
  <c r="F141" i="17"/>
  <c r="E141" i="17"/>
  <c r="D141" i="17"/>
  <c r="C141" i="17"/>
  <c r="B141" i="17"/>
  <c r="K140" i="17"/>
  <c r="J140" i="17"/>
  <c r="I140" i="17"/>
  <c r="H140" i="17"/>
  <c r="G140" i="17"/>
  <c r="F140" i="17"/>
  <c r="E140" i="17"/>
  <c r="D140" i="17"/>
  <c r="C140" i="17"/>
  <c r="B140" i="17"/>
  <c r="K139" i="17"/>
  <c r="J139" i="17"/>
  <c r="I139" i="17"/>
  <c r="H139" i="17"/>
  <c r="G139" i="17"/>
  <c r="F139" i="17"/>
  <c r="E139" i="17"/>
  <c r="D139" i="17"/>
  <c r="C139" i="17"/>
  <c r="B139" i="17"/>
  <c r="K138" i="17"/>
  <c r="J138" i="17"/>
  <c r="I138" i="17"/>
  <c r="H138" i="17"/>
  <c r="G138" i="17"/>
  <c r="F138" i="17"/>
  <c r="E138" i="17"/>
  <c r="D138" i="17"/>
  <c r="C138" i="17"/>
  <c r="B138" i="17"/>
  <c r="K137" i="17"/>
  <c r="J137" i="17"/>
  <c r="I137" i="17"/>
  <c r="H137" i="17"/>
  <c r="G137" i="17"/>
  <c r="F137" i="17"/>
  <c r="E137" i="17"/>
  <c r="D137" i="17"/>
  <c r="C137" i="17"/>
  <c r="B137" i="17"/>
  <c r="K136" i="17"/>
  <c r="J136" i="17"/>
  <c r="I136" i="17"/>
  <c r="H136" i="17"/>
  <c r="G136" i="17"/>
  <c r="F136" i="17"/>
  <c r="E136" i="17"/>
  <c r="D136" i="17"/>
  <c r="C136" i="17"/>
  <c r="B136" i="17"/>
  <c r="K135" i="17"/>
  <c r="J135" i="17"/>
  <c r="I135" i="17"/>
  <c r="H135" i="17"/>
  <c r="G135" i="17"/>
  <c r="F135" i="17"/>
  <c r="E135" i="17"/>
  <c r="D135" i="17"/>
  <c r="C135" i="17"/>
  <c r="B135" i="17"/>
  <c r="K134" i="17"/>
  <c r="J134" i="17"/>
  <c r="I134" i="17"/>
  <c r="H134" i="17"/>
  <c r="G134" i="17"/>
  <c r="F134" i="17"/>
  <c r="E134" i="17"/>
  <c r="D134" i="17"/>
  <c r="C134" i="17"/>
  <c r="B134" i="17"/>
  <c r="K133" i="17"/>
  <c r="J133" i="17"/>
  <c r="I133" i="17"/>
  <c r="H133" i="17"/>
  <c r="G133" i="17"/>
  <c r="F133" i="17"/>
  <c r="E133" i="17"/>
  <c r="D133" i="17"/>
  <c r="C133" i="17"/>
  <c r="B133" i="17"/>
  <c r="K132" i="17"/>
  <c r="J132" i="17"/>
  <c r="I132" i="17"/>
  <c r="H132" i="17"/>
  <c r="G132" i="17"/>
  <c r="F132" i="17"/>
  <c r="E132" i="17"/>
  <c r="D132" i="17"/>
  <c r="C132" i="17"/>
  <c r="B132" i="17"/>
  <c r="K131" i="17"/>
  <c r="J131" i="17"/>
  <c r="I131" i="17"/>
  <c r="H131" i="17"/>
  <c r="G131" i="17"/>
  <c r="F131" i="17"/>
  <c r="E131" i="17"/>
  <c r="D131" i="17"/>
  <c r="C131" i="17"/>
  <c r="B131" i="17"/>
  <c r="K130" i="17"/>
  <c r="J130" i="17"/>
  <c r="I130" i="17"/>
  <c r="H130" i="17"/>
  <c r="G130" i="17"/>
  <c r="F130" i="17"/>
  <c r="E130" i="17"/>
  <c r="D130" i="17"/>
  <c r="C130" i="17"/>
  <c r="B130" i="17"/>
  <c r="K129" i="17"/>
  <c r="J129" i="17"/>
  <c r="I129" i="17"/>
  <c r="H129" i="17"/>
  <c r="G129" i="17"/>
  <c r="F129" i="17"/>
  <c r="E129" i="17"/>
  <c r="D129" i="17"/>
  <c r="C129" i="17"/>
  <c r="B129" i="17"/>
  <c r="K128" i="17"/>
  <c r="J128" i="17"/>
  <c r="I128" i="17"/>
  <c r="H128" i="17"/>
  <c r="G128" i="17"/>
  <c r="F128" i="17"/>
  <c r="E128" i="17"/>
  <c r="D128" i="17"/>
  <c r="C128" i="17"/>
  <c r="B128" i="17"/>
  <c r="K127" i="17"/>
  <c r="J127" i="17"/>
  <c r="I127" i="17"/>
  <c r="H127" i="17"/>
  <c r="G127" i="17"/>
  <c r="F127" i="17"/>
  <c r="E127" i="17"/>
  <c r="D127" i="17"/>
  <c r="C127" i="17"/>
  <c r="B127" i="17"/>
  <c r="K126" i="17"/>
  <c r="J126" i="17"/>
  <c r="I126" i="17"/>
  <c r="H126" i="17"/>
  <c r="G126" i="17"/>
  <c r="F126" i="17"/>
  <c r="E126" i="17"/>
  <c r="D126" i="17"/>
  <c r="C126" i="17"/>
  <c r="B126" i="17"/>
  <c r="K125" i="17"/>
  <c r="J125" i="17"/>
  <c r="I125" i="17"/>
  <c r="H125" i="17"/>
  <c r="G125" i="17"/>
  <c r="F125" i="17"/>
  <c r="E125" i="17"/>
  <c r="D125" i="17"/>
  <c r="C125" i="17"/>
  <c r="B125" i="17"/>
  <c r="K124" i="17"/>
  <c r="J124" i="17"/>
  <c r="I124" i="17"/>
  <c r="H124" i="17"/>
  <c r="G124" i="17"/>
  <c r="F124" i="17"/>
  <c r="E124" i="17"/>
  <c r="D124" i="17"/>
  <c r="C124" i="17"/>
  <c r="B124" i="17"/>
  <c r="K123" i="17"/>
  <c r="J123" i="17"/>
  <c r="I123" i="17"/>
  <c r="H123" i="17"/>
  <c r="G123" i="17"/>
  <c r="F123" i="17"/>
  <c r="E123" i="17"/>
  <c r="D123" i="17"/>
  <c r="C123" i="17"/>
  <c r="B123" i="17"/>
  <c r="K122" i="17"/>
  <c r="J122" i="17"/>
  <c r="I122" i="17"/>
  <c r="H122" i="17"/>
  <c r="G122" i="17"/>
  <c r="F122" i="17"/>
  <c r="E122" i="17"/>
  <c r="D122" i="17"/>
  <c r="C122" i="17"/>
  <c r="B122" i="17"/>
  <c r="K121" i="17"/>
  <c r="J121" i="17"/>
  <c r="I121" i="17"/>
  <c r="H121" i="17"/>
  <c r="G121" i="17"/>
  <c r="F121" i="17"/>
  <c r="E121" i="17"/>
  <c r="D121" i="17"/>
  <c r="C121" i="17"/>
  <c r="B121" i="17"/>
  <c r="K120" i="17"/>
  <c r="J120" i="17"/>
  <c r="I120" i="17"/>
  <c r="H120" i="17"/>
  <c r="G120" i="17"/>
  <c r="F120" i="17"/>
  <c r="E120" i="17"/>
  <c r="D120" i="17"/>
  <c r="C120" i="17"/>
  <c r="B120" i="17"/>
  <c r="K119" i="17"/>
  <c r="J119" i="17"/>
  <c r="I119" i="17"/>
  <c r="H119" i="17"/>
  <c r="G119" i="17"/>
  <c r="F119" i="17"/>
  <c r="E119" i="17"/>
  <c r="D119" i="17"/>
  <c r="C119" i="17"/>
  <c r="B119" i="17"/>
  <c r="K118" i="17"/>
  <c r="J118" i="17"/>
  <c r="I118" i="17"/>
  <c r="H118" i="17"/>
  <c r="G118" i="17"/>
  <c r="F118" i="17"/>
  <c r="E118" i="17"/>
  <c r="D118" i="17"/>
  <c r="C118" i="17"/>
  <c r="B118" i="17"/>
  <c r="K117" i="17"/>
  <c r="J117" i="17"/>
  <c r="I117" i="17"/>
  <c r="H117" i="17"/>
  <c r="G117" i="17"/>
  <c r="F117" i="17"/>
  <c r="E117" i="17"/>
  <c r="D117" i="17"/>
  <c r="C117" i="17"/>
  <c r="B117" i="17"/>
  <c r="K116" i="17"/>
  <c r="J116" i="17"/>
  <c r="I116" i="17"/>
  <c r="H116" i="17"/>
  <c r="G116" i="17"/>
  <c r="F116" i="17"/>
  <c r="E116" i="17"/>
  <c r="D116" i="17"/>
  <c r="C116" i="17"/>
  <c r="B116" i="17"/>
  <c r="K115" i="17"/>
  <c r="J115" i="17"/>
  <c r="I115" i="17"/>
  <c r="H115" i="17"/>
  <c r="G115" i="17"/>
  <c r="F115" i="17"/>
  <c r="E115" i="17"/>
  <c r="D115" i="17"/>
  <c r="C115" i="17"/>
  <c r="B115" i="17"/>
  <c r="K114" i="17"/>
  <c r="J114" i="17"/>
  <c r="I114" i="17"/>
  <c r="H114" i="17"/>
  <c r="G114" i="17"/>
  <c r="F114" i="17"/>
  <c r="E114" i="17"/>
  <c r="D114" i="17"/>
  <c r="C114" i="17"/>
  <c r="B114" i="17"/>
  <c r="K113" i="17"/>
  <c r="J113" i="17"/>
  <c r="I113" i="17"/>
  <c r="H113" i="17"/>
  <c r="G113" i="17"/>
  <c r="F113" i="17"/>
  <c r="E113" i="17"/>
  <c r="D113" i="17"/>
  <c r="C113" i="17"/>
  <c r="B113" i="17"/>
  <c r="K112" i="17"/>
  <c r="J112" i="17"/>
  <c r="I112" i="17"/>
  <c r="H112" i="17"/>
  <c r="G112" i="17"/>
  <c r="F112" i="17"/>
  <c r="E112" i="17"/>
  <c r="D112" i="17"/>
  <c r="C112" i="17"/>
  <c r="B112" i="17"/>
  <c r="K111" i="17"/>
  <c r="J111" i="17"/>
  <c r="I111" i="17"/>
  <c r="H111" i="17"/>
  <c r="G111" i="17"/>
  <c r="F111" i="17"/>
  <c r="E111" i="17"/>
  <c r="D111" i="17"/>
  <c r="C111" i="17"/>
  <c r="B111" i="17"/>
  <c r="K110" i="17"/>
  <c r="J110" i="17"/>
  <c r="I110" i="17"/>
  <c r="H110" i="17"/>
  <c r="G110" i="17"/>
  <c r="F110" i="17"/>
  <c r="E110" i="17"/>
  <c r="D110" i="17"/>
  <c r="C110" i="17"/>
  <c r="B110" i="17"/>
  <c r="K109" i="17"/>
  <c r="J109" i="17"/>
  <c r="I109" i="17"/>
  <c r="H109" i="17"/>
  <c r="G109" i="17"/>
  <c r="F109" i="17"/>
  <c r="E109" i="17"/>
  <c r="D109" i="17"/>
  <c r="C109" i="17"/>
  <c r="B109" i="17"/>
  <c r="K108" i="17"/>
  <c r="J108" i="17"/>
  <c r="I108" i="17"/>
  <c r="H108" i="17"/>
  <c r="G108" i="17"/>
  <c r="F108" i="17"/>
  <c r="E108" i="17"/>
  <c r="D108" i="17"/>
  <c r="C108" i="17"/>
  <c r="B108" i="17"/>
  <c r="K107" i="17"/>
  <c r="J107" i="17"/>
  <c r="I107" i="17"/>
  <c r="H107" i="17"/>
  <c r="G107" i="17"/>
  <c r="F107" i="17"/>
  <c r="E107" i="17"/>
  <c r="D107" i="17"/>
  <c r="C107" i="17"/>
  <c r="B107" i="17"/>
  <c r="K106" i="17"/>
  <c r="J106" i="17"/>
  <c r="I106" i="17"/>
  <c r="H106" i="17"/>
  <c r="G106" i="17"/>
  <c r="F106" i="17"/>
  <c r="E106" i="17"/>
  <c r="D106" i="17"/>
  <c r="C106" i="17"/>
  <c r="B106" i="17"/>
  <c r="K105" i="17"/>
  <c r="J105" i="17"/>
  <c r="I105" i="17"/>
  <c r="H105" i="17"/>
  <c r="G105" i="17"/>
  <c r="F105" i="17"/>
  <c r="E105" i="17"/>
  <c r="D105" i="17"/>
  <c r="C105" i="17"/>
  <c r="B105" i="17"/>
  <c r="K104" i="17"/>
  <c r="J104" i="17"/>
  <c r="I104" i="17"/>
  <c r="H104" i="17"/>
  <c r="G104" i="17"/>
  <c r="F104" i="17"/>
  <c r="E104" i="17"/>
  <c r="D104" i="17"/>
  <c r="C104" i="17"/>
  <c r="B104" i="17"/>
  <c r="K103" i="17"/>
  <c r="J103" i="17"/>
  <c r="I103" i="17"/>
  <c r="H103" i="17"/>
  <c r="G103" i="17"/>
  <c r="F103" i="17"/>
  <c r="E103" i="17"/>
  <c r="D103" i="17"/>
  <c r="C103" i="17"/>
  <c r="B103" i="17"/>
  <c r="K102" i="17"/>
  <c r="J102" i="17"/>
  <c r="I102" i="17"/>
  <c r="H102" i="17"/>
  <c r="G102" i="17"/>
  <c r="F102" i="17"/>
  <c r="E102" i="17"/>
  <c r="D102" i="17"/>
  <c r="C102" i="17"/>
  <c r="B102" i="17"/>
  <c r="K101" i="17"/>
  <c r="J101" i="17"/>
  <c r="I101" i="17"/>
  <c r="H101" i="17"/>
  <c r="G101" i="17"/>
  <c r="F101" i="17"/>
  <c r="E101" i="17"/>
  <c r="D101" i="17"/>
  <c r="C101" i="17"/>
  <c r="B101" i="17"/>
  <c r="K100" i="17"/>
  <c r="J100" i="17"/>
  <c r="I100" i="17"/>
  <c r="H100" i="17"/>
  <c r="G100" i="17"/>
  <c r="F100" i="17"/>
  <c r="E100" i="17"/>
  <c r="D100" i="17"/>
  <c r="C100" i="17"/>
  <c r="B100" i="17"/>
  <c r="K99" i="17"/>
  <c r="J99" i="17"/>
  <c r="I99" i="17"/>
  <c r="H99" i="17"/>
  <c r="G99" i="17"/>
  <c r="F99" i="17"/>
  <c r="E99" i="17"/>
  <c r="D99" i="17"/>
  <c r="C99" i="17"/>
  <c r="B99" i="17"/>
  <c r="K98" i="17"/>
  <c r="J98" i="17"/>
  <c r="I98" i="17"/>
  <c r="H98" i="17"/>
  <c r="G98" i="17"/>
  <c r="F98" i="17"/>
  <c r="E98" i="17"/>
  <c r="D98" i="17"/>
  <c r="C98" i="17"/>
  <c r="B98" i="17"/>
  <c r="K97" i="17"/>
  <c r="J97" i="17"/>
  <c r="I97" i="17"/>
  <c r="H97" i="17"/>
  <c r="G97" i="17"/>
  <c r="F97" i="17"/>
  <c r="E97" i="17"/>
  <c r="D97" i="17"/>
  <c r="C97" i="17"/>
  <c r="B97" i="17"/>
  <c r="K96" i="17"/>
  <c r="J96" i="17"/>
  <c r="I96" i="17"/>
  <c r="H96" i="17"/>
  <c r="G96" i="17"/>
  <c r="F96" i="17"/>
  <c r="E96" i="17"/>
  <c r="D96" i="17"/>
  <c r="C96" i="17"/>
  <c r="B96" i="17"/>
  <c r="K95" i="17"/>
  <c r="J95" i="17"/>
  <c r="I95" i="17"/>
  <c r="H95" i="17"/>
  <c r="G95" i="17"/>
  <c r="F95" i="17"/>
  <c r="E95" i="17"/>
  <c r="D95" i="17"/>
  <c r="C95" i="17"/>
  <c r="B95" i="17"/>
  <c r="K94" i="17"/>
  <c r="J94" i="17"/>
  <c r="I94" i="17"/>
  <c r="H94" i="17"/>
  <c r="G94" i="17"/>
  <c r="F94" i="17"/>
  <c r="E94" i="17"/>
  <c r="D94" i="17"/>
  <c r="C94" i="17"/>
  <c r="B94" i="17"/>
  <c r="K93" i="17"/>
  <c r="J93" i="17"/>
  <c r="I93" i="17"/>
  <c r="H93" i="17"/>
  <c r="G93" i="17"/>
  <c r="F93" i="17"/>
  <c r="E93" i="17"/>
  <c r="D93" i="17"/>
  <c r="C93" i="17"/>
  <c r="B93" i="17"/>
  <c r="K92" i="17"/>
  <c r="J92" i="17"/>
  <c r="I92" i="17"/>
  <c r="H92" i="17"/>
  <c r="G92" i="17"/>
  <c r="F92" i="17"/>
  <c r="E92" i="17"/>
  <c r="D92" i="17"/>
  <c r="C92" i="17"/>
  <c r="B92" i="17"/>
  <c r="K91" i="17"/>
  <c r="J91" i="17"/>
  <c r="I91" i="17"/>
  <c r="H91" i="17"/>
  <c r="G91" i="17"/>
  <c r="F91" i="17"/>
  <c r="E91" i="17"/>
  <c r="D91" i="17"/>
  <c r="C91" i="17"/>
  <c r="B91" i="17"/>
  <c r="K90" i="17"/>
  <c r="J90" i="17"/>
  <c r="I90" i="17"/>
  <c r="H90" i="17"/>
  <c r="G90" i="17"/>
  <c r="F90" i="17"/>
  <c r="E90" i="17"/>
  <c r="D90" i="17"/>
  <c r="C90" i="17"/>
  <c r="B90" i="17"/>
  <c r="K89" i="17"/>
  <c r="J89" i="17"/>
  <c r="I89" i="17"/>
  <c r="H89" i="17"/>
  <c r="G89" i="17"/>
  <c r="F89" i="17"/>
  <c r="E89" i="17"/>
  <c r="D89" i="17"/>
  <c r="C89" i="17"/>
  <c r="B89" i="17"/>
  <c r="K88" i="17"/>
  <c r="J88" i="17"/>
  <c r="I88" i="17"/>
  <c r="H88" i="17"/>
  <c r="G88" i="17"/>
  <c r="F88" i="17"/>
  <c r="E88" i="17"/>
  <c r="D88" i="17"/>
  <c r="C88" i="17"/>
  <c r="B88" i="17"/>
  <c r="K87" i="17"/>
  <c r="J87" i="17"/>
  <c r="I87" i="17"/>
  <c r="H87" i="17"/>
  <c r="G87" i="17"/>
  <c r="F87" i="17"/>
  <c r="E87" i="17"/>
  <c r="D87" i="17"/>
  <c r="C87" i="17"/>
  <c r="B87" i="17"/>
  <c r="K86" i="17"/>
  <c r="J86" i="17"/>
  <c r="I86" i="17"/>
  <c r="H86" i="17"/>
  <c r="G86" i="17"/>
  <c r="F86" i="17"/>
  <c r="E86" i="17"/>
  <c r="D86" i="17"/>
  <c r="C86" i="17"/>
  <c r="B86" i="17"/>
  <c r="K85" i="17"/>
  <c r="J85" i="17"/>
  <c r="I85" i="17"/>
  <c r="H85" i="17"/>
  <c r="G85" i="17"/>
  <c r="F85" i="17"/>
  <c r="E85" i="17"/>
  <c r="D85" i="17"/>
  <c r="C85" i="17"/>
  <c r="B85" i="17"/>
  <c r="K84" i="17"/>
  <c r="J84" i="17"/>
  <c r="I84" i="17"/>
  <c r="H84" i="17"/>
  <c r="G84" i="17"/>
  <c r="F84" i="17"/>
  <c r="E84" i="17"/>
  <c r="D84" i="17"/>
  <c r="C84" i="17"/>
  <c r="B84" i="17"/>
  <c r="K83" i="17"/>
  <c r="J83" i="17"/>
  <c r="I83" i="17"/>
  <c r="H83" i="17"/>
  <c r="G83" i="17"/>
  <c r="F83" i="17"/>
  <c r="E83" i="17"/>
  <c r="D83" i="17"/>
  <c r="C83" i="17"/>
  <c r="B83" i="17"/>
  <c r="K82" i="17"/>
  <c r="J82" i="17"/>
  <c r="I82" i="17"/>
  <c r="H82" i="17"/>
  <c r="G82" i="17"/>
  <c r="F82" i="17"/>
  <c r="E82" i="17"/>
  <c r="D82" i="17"/>
  <c r="C82" i="17"/>
  <c r="B82" i="17"/>
  <c r="K81" i="17"/>
  <c r="J81" i="17"/>
  <c r="I81" i="17"/>
  <c r="H81" i="17"/>
  <c r="G81" i="17"/>
  <c r="F81" i="17"/>
  <c r="E81" i="17"/>
  <c r="D81" i="17"/>
  <c r="C81" i="17"/>
  <c r="B81" i="17"/>
  <c r="K80" i="17"/>
  <c r="J80" i="17"/>
  <c r="I80" i="17"/>
  <c r="H80" i="17"/>
  <c r="G80" i="17"/>
  <c r="F80" i="17"/>
  <c r="E80" i="17"/>
  <c r="D80" i="17"/>
  <c r="C80" i="17"/>
  <c r="B80" i="17"/>
  <c r="K79" i="17"/>
  <c r="J79" i="17"/>
  <c r="I79" i="17"/>
  <c r="H79" i="17"/>
  <c r="G79" i="17"/>
  <c r="F79" i="17"/>
  <c r="E79" i="17"/>
  <c r="D79" i="17"/>
  <c r="C79" i="17"/>
  <c r="B79" i="17"/>
  <c r="K78" i="17"/>
  <c r="J78" i="17"/>
  <c r="I78" i="17"/>
  <c r="H78" i="17"/>
  <c r="G78" i="17"/>
  <c r="F78" i="17"/>
  <c r="E78" i="17"/>
  <c r="D78" i="17"/>
  <c r="C78" i="17"/>
  <c r="B78" i="17"/>
  <c r="K77" i="17"/>
  <c r="J77" i="17"/>
  <c r="I77" i="17"/>
  <c r="H77" i="17"/>
  <c r="G77" i="17"/>
  <c r="F77" i="17"/>
  <c r="E77" i="17"/>
  <c r="D77" i="17"/>
  <c r="C77" i="17"/>
  <c r="B77" i="17"/>
  <c r="K76" i="17"/>
  <c r="J76" i="17"/>
  <c r="I76" i="17"/>
  <c r="H76" i="17"/>
  <c r="G76" i="17"/>
  <c r="F76" i="17"/>
  <c r="E76" i="17"/>
  <c r="D76" i="17"/>
  <c r="C76" i="17"/>
  <c r="B76" i="17"/>
  <c r="K75" i="17"/>
  <c r="J75" i="17"/>
  <c r="I75" i="17"/>
  <c r="H75" i="17"/>
  <c r="G75" i="17"/>
  <c r="F75" i="17"/>
  <c r="E75" i="17"/>
  <c r="D75" i="17"/>
  <c r="C75" i="17"/>
  <c r="B75" i="17"/>
  <c r="K74" i="17"/>
  <c r="J74" i="17"/>
  <c r="I74" i="17"/>
  <c r="H74" i="17"/>
  <c r="G74" i="17"/>
  <c r="F74" i="17"/>
  <c r="E74" i="17"/>
  <c r="D74" i="17"/>
  <c r="C74" i="17"/>
  <c r="B74" i="17"/>
  <c r="K73" i="17"/>
  <c r="J73" i="17"/>
  <c r="I73" i="17"/>
  <c r="H73" i="17"/>
  <c r="G73" i="17"/>
  <c r="F73" i="17"/>
  <c r="E73" i="17"/>
  <c r="D73" i="17"/>
  <c r="C73" i="17"/>
  <c r="B73" i="17"/>
  <c r="K72" i="17"/>
  <c r="J72" i="17"/>
  <c r="I72" i="17"/>
  <c r="H72" i="17"/>
  <c r="G72" i="17"/>
  <c r="F72" i="17"/>
  <c r="E72" i="17"/>
  <c r="D72" i="17"/>
  <c r="C72" i="17"/>
  <c r="B72" i="17"/>
  <c r="K71" i="17"/>
  <c r="J71" i="17"/>
  <c r="I71" i="17"/>
  <c r="H71" i="17"/>
  <c r="G71" i="17"/>
  <c r="F71" i="17"/>
  <c r="E71" i="17"/>
  <c r="D71" i="17"/>
  <c r="C71" i="17"/>
  <c r="B71" i="17"/>
  <c r="K70" i="17"/>
  <c r="J70" i="17"/>
  <c r="I70" i="17"/>
  <c r="H70" i="17"/>
  <c r="G70" i="17"/>
  <c r="F70" i="17"/>
  <c r="E70" i="17"/>
  <c r="D70" i="17"/>
  <c r="C70" i="17"/>
  <c r="B70" i="17"/>
  <c r="K69" i="17"/>
  <c r="J69" i="17"/>
  <c r="I69" i="17"/>
  <c r="H69" i="17"/>
  <c r="G69" i="17"/>
  <c r="F69" i="17"/>
  <c r="E69" i="17"/>
  <c r="D69" i="17"/>
  <c r="C69" i="17"/>
  <c r="B69" i="17"/>
  <c r="K68" i="17"/>
  <c r="J68" i="17"/>
  <c r="I68" i="17"/>
  <c r="H68" i="17"/>
  <c r="G68" i="17"/>
  <c r="F68" i="17"/>
  <c r="E68" i="17"/>
  <c r="D68" i="17"/>
  <c r="C68" i="17"/>
  <c r="B68" i="17"/>
  <c r="K67" i="17"/>
  <c r="J67" i="17"/>
  <c r="I67" i="17"/>
  <c r="H67" i="17"/>
  <c r="G67" i="17"/>
  <c r="F67" i="17"/>
  <c r="E67" i="17"/>
  <c r="D67" i="17"/>
  <c r="C67" i="17"/>
  <c r="B67" i="17"/>
  <c r="K66" i="17"/>
  <c r="J66" i="17"/>
  <c r="I66" i="17"/>
  <c r="H66" i="17"/>
  <c r="G66" i="17"/>
  <c r="F66" i="17"/>
  <c r="E66" i="17"/>
  <c r="D66" i="17"/>
  <c r="C66" i="17"/>
  <c r="B66" i="17"/>
  <c r="K65" i="17"/>
  <c r="J65" i="17"/>
  <c r="I65" i="17"/>
  <c r="H65" i="17"/>
  <c r="G65" i="17"/>
  <c r="F65" i="17"/>
  <c r="E65" i="17"/>
  <c r="D65" i="17"/>
  <c r="C65" i="17"/>
  <c r="B65" i="17"/>
  <c r="K64" i="17"/>
  <c r="J64" i="17"/>
  <c r="I64" i="17"/>
  <c r="H64" i="17"/>
  <c r="G64" i="17"/>
  <c r="F64" i="17"/>
  <c r="E64" i="17"/>
  <c r="D64" i="17"/>
  <c r="C64" i="17"/>
  <c r="B64" i="17"/>
  <c r="K63" i="17"/>
  <c r="J63" i="17"/>
  <c r="I63" i="17"/>
  <c r="H63" i="17"/>
  <c r="G63" i="17"/>
  <c r="F63" i="17"/>
  <c r="E63" i="17"/>
  <c r="D63" i="17"/>
  <c r="C63" i="17"/>
  <c r="B63" i="17"/>
  <c r="K62" i="17"/>
  <c r="J62" i="17"/>
  <c r="I62" i="17"/>
  <c r="H62" i="17"/>
  <c r="G62" i="17"/>
  <c r="F62" i="17"/>
  <c r="E62" i="17"/>
  <c r="D62" i="17"/>
  <c r="C62" i="17"/>
  <c r="B62" i="17"/>
  <c r="K61" i="17"/>
  <c r="J61" i="17"/>
  <c r="I61" i="17"/>
  <c r="H61" i="17"/>
  <c r="G61" i="17"/>
  <c r="F61" i="17"/>
  <c r="E61" i="17"/>
  <c r="D61" i="17"/>
  <c r="C61" i="17"/>
  <c r="B61" i="17"/>
  <c r="K60" i="17"/>
  <c r="J60" i="17"/>
  <c r="I60" i="17"/>
  <c r="H60" i="17"/>
  <c r="G60" i="17"/>
  <c r="F60" i="17"/>
  <c r="E60" i="17"/>
  <c r="D60" i="17"/>
  <c r="C60" i="17"/>
  <c r="B60" i="17"/>
  <c r="K59" i="17"/>
  <c r="J59" i="17"/>
  <c r="I59" i="17"/>
  <c r="H59" i="17"/>
  <c r="G59" i="17"/>
  <c r="F59" i="17"/>
  <c r="E59" i="17"/>
  <c r="D59" i="17"/>
  <c r="C59" i="17"/>
  <c r="B59" i="17"/>
  <c r="K58" i="17"/>
  <c r="J58" i="17"/>
  <c r="I58" i="17"/>
  <c r="H58" i="17"/>
  <c r="G58" i="17"/>
  <c r="F58" i="17"/>
  <c r="E58" i="17"/>
  <c r="D58" i="17"/>
  <c r="C58" i="17"/>
  <c r="B58" i="17"/>
  <c r="K57" i="17"/>
  <c r="J57" i="17"/>
  <c r="I57" i="17"/>
  <c r="H57" i="17"/>
  <c r="G57" i="17"/>
  <c r="F57" i="17"/>
  <c r="E57" i="17"/>
  <c r="D57" i="17"/>
  <c r="C57" i="17"/>
  <c r="B57" i="17"/>
  <c r="K56" i="17"/>
  <c r="J56" i="17"/>
  <c r="I56" i="17"/>
  <c r="H56" i="17"/>
  <c r="G56" i="17"/>
  <c r="F56" i="17"/>
  <c r="E56" i="17"/>
  <c r="D56" i="17"/>
  <c r="C56" i="17"/>
  <c r="B56" i="17"/>
  <c r="K55" i="17"/>
  <c r="J55" i="17"/>
  <c r="I55" i="17"/>
  <c r="H55" i="17"/>
  <c r="G55" i="17"/>
  <c r="F55" i="17"/>
  <c r="E55" i="17"/>
  <c r="D55" i="17"/>
  <c r="C55" i="17"/>
  <c r="B55" i="17"/>
  <c r="K54" i="17"/>
  <c r="J54" i="17"/>
  <c r="I54" i="17"/>
  <c r="H54" i="17"/>
  <c r="G54" i="17"/>
  <c r="F54" i="17"/>
  <c r="E54" i="17"/>
  <c r="D54" i="17"/>
  <c r="C54" i="17"/>
  <c r="B54" i="17"/>
  <c r="K53" i="17"/>
  <c r="J53" i="17"/>
  <c r="I53" i="17"/>
  <c r="H53" i="17"/>
  <c r="G53" i="17"/>
  <c r="F53" i="17"/>
  <c r="E53" i="17"/>
  <c r="D53" i="17"/>
  <c r="C53" i="17"/>
  <c r="B53" i="17"/>
  <c r="K52" i="17"/>
  <c r="J52" i="17"/>
  <c r="I52" i="17"/>
  <c r="H52" i="17"/>
  <c r="G52" i="17"/>
  <c r="F52" i="17"/>
  <c r="E52" i="17"/>
  <c r="D52" i="17"/>
  <c r="C52" i="17"/>
  <c r="B52" i="17"/>
  <c r="K51" i="17"/>
  <c r="J51" i="17"/>
  <c r="I51" i="17"/>
  <c r="H51" i="17"/>
  <c r="G51" i="17"/>
  <c r="F51" i="17"/>
  <c r="E51" i="17"/>
  <c r="D51" i="17"/>
  <c r="C51" i="17"/>
  <c r="B51" i="17"/>
  <c r="K50" i="17"/>
  <c r="J50" i="17"/>
  <c r="I50" i="17"/>
  <c r="H50" i="17"/>
  <c r="G50" i="17"/>
  <c r="F50" i="17"/>
  <c r="E50" i="17"/>
  <c r="D50" i="17"/>
  <c r="C50" i="17"/>
  <c r="B50" i="17"/>
  <c r="K49" i="17"/>
  <c r="J49" i="17"/>
  <c r="I49" i="17"/>
  <c r="H49" i="17"/>
  <c r="G49" i="17"/>
  <c r="F49" i="17"/>
  <c r="E49" i="17"/>
  <c r="D49" i="17"/>
  <c r="C49" i="17"/>
  <c r="B49" i="17"/>
  <c r="K48" i="17"/>
  <c r="J48" i="17"/>
  <c r="I48" i="17"/>
  <c r="H48" i="17"/>
  <c r="G48" i="17"/>
  <c r="F48" i="17"/>
  <c r="E48" i="17"/>
  <c r="D48" i="17"/>
  <c r="C48" i="17"/>
  <c r="B48" i="17"/>
  <c r="K47" i="17"/>
  <c r="J47" i="17"/>
  <c r="I47" i="17"/>
  <c r="H47" i="17"/>
  <c r="G47" i="17"/>
  <c r="F47" i="17"/>
  <c r="E47" i="17"/>
  <c r="D47" i="17"/>
  <c r="C47" i="17"/>
  <c r="B47" i="17"/>
  <c r="K46" i="17"/>
  <c r="J46" i="17"/>
  <c r="I46" i="17"/>
  <c r="H46" i="17"/>
  <c r="G46" i="17"/>
  <c r="F46" i="17"/>
  <c r="E46" i="17"/>
  <c r="D46" i="17"/>
  <c r="C46" i="17"/>
  <c r="B46" i="17"/>
  <c r="K45" i="17"/>
  <c r="J45" i="17"/>
  <c r="I45" i="17"/>
  <c r="H45" i="17"/>
  <c r="G45" i="17"/>
  <c r="F45" i="17"/>
  <c r="E45" i="17"/>
  <c r="D45" i="17"/>
  <c r="C45" i="17"/>
  <c r="B45" i="17"/>
  <c r="K44" i="17"/>
  <c r="J44" i="17"/>
  <c r="I44" i="17"/>
  <c r="H44" i="17"/>
  <c r="G44" i="17"/>
  <c r="F44" i="17"/>
  <c r="E44" i="17"/>
  <c r="D44" i="17"/>
  <c r="C44" i="17"/>
  <c r="B44" i="17"/>
  <c r="K43" i="17"/>
  <c r="J43" i="17"/>
  <c r="I43" i="17"/>
  <c r="H43" i="17"/>
  <c r="G43" i="17"/>
  <c r="F43" i="17"/>
  <c r="E43" i="17"/>
  <c r="D43" i="17"/>
  <c r="C43" i="17"/>
  <c r="B43" i="17"/>
  <c r="K42" i="17"/>
  <c r="J42" i="17"/>
  <c r="I42" i="17"/>
  <c r="H42" i="17"/>
  <c r="G42" i="17"/>
  <c r="F42" i="17"/>
  <c r="E42" i="17"/>
  <c r="D42" i="17"/>
  <c r="C42" i="17"/>
  <c r="B42" i="17"/>
  <c r="K41" i="17"/>
  <c r="J41" i="17"/>
  <c r="I41" i="17"/>
  <c r="H41" i="17"/>
  <c r="G41" i="17"/>
  <c r="F41" i="17"/>
  <c r="E41" i="17"/>
  <c r="D41" i="17"/>
  <c r="C41" i="17"/>
  <c r="B41" i="17"/>
  <c r="K40" i="17"/>
  <c r="J40" i="17"/>
  <c r="I40" i="17"/>
  <c r="H40" i="17"/>
  <c r="G40" i="17"/>
  <c r="F40" i="17"/>
  <c r="E40" i="17"/>
  <c r="D40" i="17"/>
  <c r="C40" i="17"/>
  <c r="B40" i="17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68" i="18"/>
  <c r="J368" i="18"/>
  <c r="I368" i="18"/>
  <c r="H368" i="18"/>
  <c r="G368" i="18"/>
  <c r="F368" i="18"/>
  <c r="E368" i="18"/>
  <c r="D368" i="18"/>
  <c r="C368" i="18"/>
  <c r="B368" i="18"/>
  <c r="K367" i="18"/>
  <c r="J367" i="18"/>
  <c r="I367" i="18"/>
  <c r="H367" i="18"/>
  <c r="G367" i="18"/>
  <c r="F367" i="18"/>
  <c r="E367" i="18"/>
  <c r="D367" i="18"/>
  <c r="C367" i="18"/>
  <c r="B367" i="18"/>
  <c r="K366" i="18"/>
  <c r="J366" i="18"/>
  <c r="I366" i="18"/>
  <c r="H366" i="18"/>
  <c r="G366" i="18"/>
  <c r="F366" i="18"/>
  <c r="E366" i="18"/>
  <c r="D366" i="18"/>
  <c r="C366" i="18"/>
  <c r="B366" i="18"/>
  <c r="K365" i="18"/>
  <c r="J365" i="18"/>
  <c r="I365" i="18"/>
  <c r="H365" i="18"/>
  <c r="G365" i="18"/>
  <c r="F365" i="18"/>
  <c r="E365" i="18"/>
  <c r="D365" i="18"/>
  <c r="C365" i="18"/>
  <c r="B365" i="18"/>
  <c r="K364" i="18"/>
  <c r="J364" i="18"/>
  <c r="I364" i="18"/>
  <c r="H364" i="18"/>
  <c r="G364" i="18"/>
  <c r="F364" i="18"/>
  <c r="E364" i="18"/>
  <c r="D364" i="18"/>
  <c r="C364" i="18"/>
  <c r="B364" i="18"/>
  <c r="K363" i="18"/>
  <c r="J363" i="18"/>
  <c r="I363" i="18"/>
  <c r="H363" i="18"/>
  <c r="G363" i="18"/>
  <c r="F363" i="18"/>
  <c r="E363" i="18"/>
  <c r="D363" i="18"/>
  <c r="C363" i="18"/>
  <c r="B363" i="18"/>
  <c r="K362" i="18"/>
  <c r="J362" i="18"/>
  <c r="I362" i="18"/>
  <c r="H362" i="18"/>
  <c r="G362" i="18"/>
  <c r="F362" i="18"/>
  <c r="E362" i="18"/>
  <c r="D362" i="18"/>
  <c r="C362" i="18"/>
  <c r="B362" i="18"/>
  <c r="K361" i="18"/>
  <c r="J361" i="18"/>
  <c r="I361" i="18"/>
  <c r="H361" i="18"/>
  <c r="G361" i="18"/>
  <c r="F361" i="18"/>
  <c r="E361" i="18"/>
  <c r="D361" i="18"/>
  <c r="C361" i="18"/>
  <c r="B361" i="18"/>
  <c r="K360" i="18"/>
  <c r="J360" i="18"/>
  <c r="I360" i="18"/>
  <c r="H360" i="18"/>
  <c r="G360" i="18"/>
  <c r="F360" i="18"/>
  <c r="E360" i="18"/>
  <c r="D360" i="18"/>
  <c r="C360" i="18"/>
  <c r="B360" i="18"/>
  <c r="K359" i="18"/>
  <c r="J359" i="18"/>
  <c r="I359" i="18"/>
  <c r="H359" i="18"/>
  <c r="G359" i="18"/>
  <c r="F359" i="18"/>
  <c r="E359" i="18"/>
  <c r="D359" i="18"/>
  <c r="C359" i="18"/>
  <c r="B359" i="18"/>
  <c r="K358" i="18"/>
  <c r="J358" i="18"/>
  <c r="I358" i="18"/>
  <c r="H358" i="18"/>
  <c r="G358" i="18"/>
  <c r="F358" i="18"/>
  <c r="E358" i="18"/>
  <c r="D358" i="18"/>
  <c r="C358" i="18"/>
  <c r="B358" i="18"/>
  <c r="K357" i="18"/>
  <c r="J357" i="18"/>
  <c r="I357" i="18"/>
  <c r="H357" i="18"/>
  <c r="G357" i="18"/>
  <c r="F357" i="18"/>
  <c r="E357" i="18"/>
  <c r="D357" i="18"/>
  <c r="C357" i="18"/>
  <c r="B357" i="18"/>
  <c r="K356" i="18"/>
  <c r="J356" i="18"/>
  <c r="I356" i="18"/>
  <c r="H356" i="18"/>
  <c r="G356" i="18"/>
  <c r="F356" i="18"/>
  <c r="E356" i="18"/>
  <c r="D356" i="18"/>
  <c r="C356" i="18"/>
  <c r="B356" i="18"/>
  <c r="K355" i="18"/>
  <c r="J355" i="18"/>
  <c r="I355" i="18"/>
  <c r="H355" i="18"/>
  <c r="G355" i="18"/>
  <c r="F355" i="18"/>
  <c r="E355" i="18"/>
  <c r="D355" i="18"/>
  <c r="C355" i="18"/>
  <c r="B355" i="18"/>
  <c r="K354" i="18"/>
  <c r="J354" i="18"/>
  <c r="I354" i="18"/>
  <c r="H354" i="18"/>
  <c r="G354" i="18"/>
  <c r="F354" i="18"/>
  <c r="E354" i="18"/>
  <c r="D354" i="18"/>
  <c r="C354" i="18"/>
  <c r="B354" i="18"/>
  <c r="K353" i="18"/>
  <c r="J353" i="18"/>
  <c r="I353" i="18"/>
  <c r="H353" i="18"/>
  <c r="G353" i="18"/>
  <c r="F353" i="18"/>
  <c r="E353" i="18"/>
  <c r="D353" i="18"/>
  <c r="C353" i="18"/>
  <c r="B353" i="18"/>
  <c r="K352" i="18"/>
  <c r="J352" i="18"/>
  <c r="I352" i="18"/>
  <c r="H352" i="18"/>
  <c r="G352" i="18"/>
  <c r="F352" i="18"/>
  <c r="E352" i="18"/>
  <c r="D352" i="18"/>
  <c r="C352" i="18"/>
  <c r="B352" i="18"/>
  <c r="K351" i="18"/>
  <c r="J351" i="18"/>
  <c r="I351" i="18"/>
  <c r="H351" i="18"/>
  <c r="G351" i="18"/>
  <c r="F351" i="18"/>
  <c r="E351" i="18"/>
  <c r="D351" i="18"/>
  <c r="C351" i="18"/>
  <c r="B351" i="18"/>
  <c r="K350" i="18"/>
  <c r="J350" i="18"/>
  <c r="I350" i="18"/>
  <c r="H350" i="18"/>
  <c r="G350" i="18"/>
  <c r="F350" i="18"/>
  <c r="E350" i="18"/>
  <c r="D350" i="18"/>
  <c r="C350" i="18"/>
  <c r="B350" i="18"/>
  <c r="K349" i="18"/>
  <c r="J349" i="18"/>
  <c r="I349" i="18"/>
  <c r="H349" i="18"/>
  <c r="G349" i="18"/>
  <c r="F349" i="18"/>
  <c r="E349" i="18"/>
  <c r="D349" i="18"/>
  <c r="C349" i="18"/>
  <c r="B349" i="18"/>
  <c r="K348" i="18"/>
  <c r="J348" i="18"/>
  <c r="I348" i="18"/>
  <c r="H348" i="18"/>
  <c r="G348" i="18"/>
  <c r="F348" i="18"/>
  <c r="E348" i="18"/>
  <c r="D348" i="18"/>
  <c r="C348" i="18"/>
  <c r="B348" i="18"/>
  <c r="K347" i="18"/>
  <c r="J347" i="18"/>
  <c r="I347" i="18"/>
  <c r="H347" i="18"/>
  <c r="G347" i="18"/>
  <c r="F347" i="18"/>
  <c r="E347" i="18"/>
  <c r="D347" i="18"/>
  <c r="C347" i="18"/>
  <c r="B347" i="18"/>
  <c r="K346" i="18"/>
  <c r="J346" i="18"/>
  <c r="I346" i="18"/>
  <c r="H346" i="18"/>
  <c r="G346" i="18"/>
  <c r="F346" i="18"/>
  <c r="E346" i="18"/>
  <c r="D346" i="18"/>
  <c r="C346" i="18"/>
  <c r="B346" i="18"/>
  <c r="K345" i="18"/>
  <c r="J345" i="18"/>
  <c r="I345" i="18"/>
  <c r="H345" i="18"/>
  <c r="G345" i="18"/>
  <c r="F345" i="18"/>
  <c r="E345" i="18"/>
  <c r="D345" i="18"/>
  <c r="C345" i="18"/>
  <c r="B345" i="18"/>
  <c r="K344" i="18"/>
  <c r="J344" i="18"/>
  <c r="I344" i="18"/>
  <c r="H344" i="18"/>
  <c r="G344" i="18"/>
  <c r="F344" i="18"/>
  <c r="E344" i="18"/>
  <c r="D344" i="18"/>
  <c r="C344" i="18"/>
  <c r="B344" i="18"/>
  <c r="K343" i="18"/>
  <c r="J343" i="18"/>
  <c r="I343" i="18"/>
  <c r="H343" i="18"/>
  <c r="G343" i="18"/>
  <c r="F343" i="18"/>
  <c r="E343" i="18"/>
  <c r="D343" i="18"/>
  <c r="C343" i="18"/>
  <c r="B343" i="18"/>
  <c r="K342" i="18"/>
  <c r="J342" i="18"/>
  <c r="I342" i="18"/>
  <c r="H342" i="18"/>
  <c r="G342" i="18"/>
  <c r="F342" i="18"/>
  <c r="E342" i="18"/>
  <c r="D342" i="18"/>
  <c r="C342" i="18"/>
  <c r="B342" i="18"/>
  <c r="K341" i="18"/>
  <c r="J341" i="18"/>
  <c r="I341" i="18"/>
  <c r="H341" i="18"/>
  <c r="G341" i="18"/>
  <c r="F341" i="18"/>
  <c r="E341" i="18"/>
  <c r="D341" i="18"/>
  <c r="C341" i="18"/>
  <c r="B341" i="18"/>
  <c r="K340" i="18"/>
  <c r="J340" i="18"/>
  <c r="I340" i="18"/>
  <c r="H340" i="18"/>
  <c r="G340" i="18"/>
  <c r="F340" i="18"/>
  <c r="E340" i="18"/>
  <c r="D340" i="18"/>
  <c r="C340" i="18"/>
  <c r="B340" i="18"/>
  <c r="K339" i="18"/>
  <c r="J339" i="18"/>
  <c r="I339" i="18"/>
  <c r="H339" i="18"/>
  <c r="G339" i="18"/>
  <c r="F339" i="18"/>
  <c r="E339" i="18"/>
  <c r="D339" i="18"/>
  <c r="C339" i="18"/>
  <c r="B339" i="18"/>
  <c r="K338" i="18"/>
  <c r="J338" i="18"/>
  <c r="I338" i="18"/>
  <c r="H338" i="18"/>
  <c r="G338" i="18"/>
  <c r="F338" i="18"/>
  <c r="E338" i="18"/>
  <c r="D338" i="18"/>
  <c r="C338" i="18"/>
  <c r="B338" i="18"/>
  <c r="K337" i="18"/>
  <c r="J337" i="18"/>
  <c r="I337" i="18"/>
  <c r="H337" i="18"/>
  <c r="G337" i="18"/>
  <c r="F337" i="18"/>
  <c r="E337" i="18"/>
  <c r="D337" i="18"/>
  <c r="C337" i="18"/>
  <c r="B337" i="18"/>
  <c r="K336" i="18"/>
  <c r="J336" i="18"/>
  <c r="I336" i="18"/>
  <c r="H336" i="18"/>
  <c r="G336" i="18"/>
  <c r="F336" i="18"/>
  <c r="E336" i="18"/>
  <c r="D336" i="18"/>
  <c r="C336" i="18"/>
  <c r="B336" i="18"/>
  <c r="K335" i="18"/>
  <c r="J335" i="18"/>
  <c r="I335" i="18"/>
  <c r="H335" i="18"/>
  <c r="G335" i="18"/>
  <c r="F335" i="18"/>
  <c r="E335" i="18"/>
  <c r="D335" i="18"/>
  <c r="C335" i="18"/>
  <c r="B335" i="18"/>
  <c r="K334" i="18"/>
  <c r="J334" i="18"/>
  <c r="I334" i="18"/>
  <c r="H334" i="18"/>
  <c r="G334" i="18"/>
  <c r="F334" i="18"/>
  <c r="E334" i="18"/>
  <c r="D334" i="18"/>
  <c r="C334" i="18"/>
  <c r="B334" i="18"/>
  <c r="K333" i="18"/>
  <c r="J333" i="18"/>
  <c r="I333" i="18"/>
  <c r="H333" i="18"/>
  <c r="G333" i="18"/>
  <c r="F333" i="18"/>
  <c r="E333" i="18"/>
  <c r="D333" i="18"/>
  <c r="C333" i="18"/>
  <c r="B333" i="18"/>
  <c r="K332" i="18"/>
  <c r="J332" i="18"/>
  <c r="I332" i="18"/>
  <c r="H332" i="18"/>
  <c r="G332" i="18"/>
  <c r="F332" i="18"/>
  <c r="E332" i="18"/>
  <c r="D332" i="18"/>
  <c r="C332" i="18"/>
  <c r="B332" i="18"/>
  <c r="K331" i="18"/>
  <c r="J331" i="18"/>
  <c r="I331" i="18"/>
  <c r="H331" i="18"/>
  <c r="G331" i="18"/>
  <c r="F331" i="18"/>
  <c r="E331" i="18"/>
  <c r="D331" i="18"/>
  <c r="C331" i="18"/>
  <c r="B331" i="18"/>
  <c r="K330" i="18"/>
  <c r="J330" i="18"/>
  <c r="I330" i="18"/>
  <c r="H330" i="18"/>
  <c r="G330" i="18"/>
  <c r="F330" i="18"/>
  <c r="E330" i="18"/>
  <c r="D330" i="18"/>
  <c r="C330" i="18"/>
  <c r="B330" i="18"/>
  <c r="K329" i="18"/>
  <c r="J329" i="18"/>
  <c r="I329" i="18"/>
  <c r="H329" i="18"/>
  <c r="G329" i="18"/>
  <c r="F329" i="18"/>
  <c r="E329" i="18"/>
  <c r="D329" i="18"/>
  <c r="C329" i="18"/>
  <c r="B329" i="18"/>
  <c r="K328" i="18"/>
  <c r="J328" i="18"/>
  <c r="I328" i="18"/>
  <c r="H328" i="18"/>
  <c r="G328" i="18"/>
  <c r="F328" i="18"/>
  <c r="E328" i="18"/>
  <c r="D328" i="18"/>
  <c r="C328" i="18"/>
  <c r="B328" i="18"/>
  <c r="K327" i="18"/>
  <c r="J327" i="18"/>
  <c r="I327" i="18"/>
  <c r="H327" i="18"/>
  <c r="G327" i="18"/>
  <c r="F327" i="18"/>
  <c r="E327" i="18"/>
  <c r="D327" i="18"/>
  <c r="C327" i="18"/>
  <c r="B327" i="18"/>
  <c r="K326" i="18"/>
  <c r="J326" i="18"/>
  <c r="I326" i="18"/>
  <c r="H326" i="18"/>
  <c r="G326" i="18"/>
  <c r="F326" i="18"/>
  <c r="E326" i="18"/>
  <c r="D326" i="18"/>
  <c r="C326" i="18"/>
  <c r="B326" i="18"/>
  <c r="K325" i="18"/>
  <c r="J325" i="18"/>
  <c r="I325" i="18"/>
  <c r="H325" i="18"/>
  <c r="G325" i="18"/>
  <c r="F325" i="18"/>
  <c r="E325" i="18"/>
  <c r="D325" i="18"/>
  <c r="C325" i="18"/>
  <c r="B325" i="18"/>
  <c r="K324" i="18"/>
  <c r="J324" i="18"/>
  <c r="I324" i="18"/>
  <c r="H324" i="18"/>
  <c r="G324" i="18"/>
  <c r="F324" i="18"/>
  <c r="E324" i="18"/>
  <c r="D324" i="18"/>
  <c r="C324" i="18"/>
  <c r="B324" i="18"/>
  <c r="K323" i="18"/>
  <c r="J323" i="18"/>
  <c r="I323" i="18"/>
  <c r="H323" i="18"/>
  <c r="G323" i="18"/>
  <c r="F323" i="18"/>
  <c r="E323" i="18"/>
  <c r="D323" i="18"/>
  <c r="C323" i="18"/>
  <c r="B323" i="18"/>
  <c r="K322" i="18"/>
  <c r="J322" i="18"/>
  <c r="I322" i="18"/>
  <c r="H322" i="18"/>
  <c r="G322" i="18"/>
  <c r="F322" i="18"/>
  <c r="E322" i="18"/>
  <c r="D322" i="18"/>
  <c r="C322" i="18"/>
  <c r="B322" i="18"/>
  <c r="K321" i="18"/>
  <c r="J321" i="18"/>
  <c r="I321" i="18"/>
  <c r="H321" i="18"/>
  <c r="G321" i="18"/>
  <c r="F321" i="18"/>
  <c r="E321" i="18"/>
  <c r="D321" i="18"/>
  <c r="C321" i="18"/>
  <c r="B321" i="18"/>
  <c r="K320" i="18"/>
  <c r="J320" i="18"/>
  <c r="I320" i="18"/>
  <c r="H320" i="18"/>
  <c r="G320" i="18"/>
  <c r="F320" i="18"/>
  <c r="E320" i="18"/>
  <c r="D320" i="18"/>
  <c r="C320" i="18"/>
  <c r="B320" i="18"/>
  <c r="K319" i="18"/>
  <c r="J319" i="18"/>
  <c r="I319" i="18"/>
  <c r="H319" i="18"/>
  <c r="G319" i="18"/>
  <c r="F319" i="18"/>
  <c r="E319" i="18"/>
  <c r="D319" i="18"/>
  <c r="C319" i="18"/>
  <c r="B319" i="18"/>
  <c r="K318" i="18"/>
  <c r="J318" i="18"/>
  <c r="I318" i="18"/>
  <c r="H318" i="18"/>
  <c r="G318" i="18"/>
  <c r="F318" i="18"/>
  <c r="E318" i="18"/>
  <c r="D318" i="18"/>
  <c r="C318" i="18"/>
  <c r="B318" i="18"/>
  <c r="K317" i="18"/>
  <c r="J317" i="18"/>
  <c r="I317" i="18"/>
  <c r="H317" i="18"/>
  <c r="G317" i="18"/>
  <c r="F317" i="18"/>
  <c r="E317" i="18"/>
  <c r="D317" i="18"/>
  <c r="C317" i="18"/>
  <c r="B317" i="18"/>
  <c r="K316" i="18"/>
  <c r="J316" i="18"/>
  <c r="I316" i="18"/>
  <c r="H316" i="18"/>
  <c r="G316" i="18"/>
  <c r="F316" i="18"/>
  <c r="E316" i="18"/>
  <c r="D316" i="18"/>
  <c r="C316" i="18"/>
  <c r="B316" i="18"/>
  <c r="K315" i="18"/>
  <c r="J315" i="18"/>
  <c r="I315" i="18"/>
  <c r="H315" i="18"/>
  <c r="G315" i="18"/>
  <c r="F315" i="18"/>
  <c r="E315" i="18"/>
  <c r="D315" i="18"/>
  <c r="C315" i="18"/>
  <c r="B315" i="18"/>
  <c r="K314" i="18"/>
  <c r="J314" i="18"/>
  <c r="I314" i="18"/>
  <c r="H314" i="18"/>
  <c r="G314" i="18"/>
  <c r="F314" i="18"/>
  <c r="E314" i="18"/>
  <c r="D314" i="18"/>
  <c r="C314" i="18"/>
  <c r="B314" i="18"/>
  <c r="K313" i="18"/>
  <c r="J313" i="18"/>
  <c r="I313" i="18"/>
  <c r="H313" i="18"/>
  <c r="G313" i="18"/>
  <c r="F313" i="18"/>
  <c r="E313" i="18"/>
  <c r="D313" i="18"/>
  <c r="C313" i="18"/>
  <c r="B313" i="18"/>
  <c r="K312" i="18"/>
  <c r="J312" i="18"/>
  <c r="I312" i="18"/>
  <c r="H312" i="18"/>
  <c r="G312" i="18"/>
  <c r="F312" i="18"/>
  <c r="E312" i="18"/>
  <c r="D312" i="18"/>
  <c r="C312" i="18"/>
  <c r="B312" i="18"/>
  <c r="K311" i="18"/>
  <c r="J311" i="18"/>
  <c r="I311" i="18"/>
  <c r="H311" i="18"/>
  <c r="G311" i="18"/>
  <c r="F311" i="18"/>
  <c r="E311" i="18"/>
  <c r="D311" i="18"/>
  <c r="C311" i="18"/>
  <c r="B311" i="18"/>
  <c r="K310" i="18"/>
  <c r="J310" i="18"/>
  <c r="I310" i="18"/>
  <c r="H310" i="18"/>
  <c r="G310" i="18"/>
  <c r="F310" i="18"/>
  <c r="E310" i="18"/>
  <c r="D310" i="18"/>
  <c r="C310" i="18"/>
  <c r="B310" i="18"/>
  <c r="K309" i="18"/>
  <c r="J309" i="18"/>
  <c r="I309" i="18"/>
  <c r="H309" i="18"/>
  <c r="G309" i="18"/>
  <c r="F309" i="18"/>
  <c r="E309" i="18"/>
  <c r="D309" i="18"/>
  <c r="C309" i="18"/>
  <c r="B309" i="18"/>
  <c r="K308" i="18"/>
  <c r="J308" i="18"/>
  <c r="I308" i="18"/>
  <c r="H308" i="18"/>
  <c r="G308" i="18"/>
  <c r="F308" i="18"/>
  <c r="E308" i="18"/>
  <c r="D308" i="18"/>
  <c r="C308" i="18"/>
  <c r="B308" i="18"/>
  <c r="K307" i="18"/>
  <c r="J307" i="18"/>
  <c r="I307" i="18"/>
  <c r="H307" i="18"/>
  <c r="G307" i="18"/>
  <c r="F307" i="18"/>
  <c r="E307" i="18"/>
  <c r="D307" i="18"/>
  <c r="C307" i="18"/>
  <c r="B307" i="18"/>
  <c r="K306" i="18"/>
  <c r="J306" i="18"/>
  <c r="I306" i="18"/>
  <c r="H306" i="18"/>
  <c r="G306" i="18"/>
  <c r="F306" i="18"/>
  <c r="E306" i="18"/>
  <c r="D306" i="18"/>
  <c r="C306" i="18"/>
  <c r="B306" i="18"/>
  <c r="K305" i="18"/>
  <c r="J305" i="18"/>
  <c r="I305" i="18"/>
  <c r="H305" i="18"/>
  <c r="G305" i="18"/>
  <c r="F305" i="18"/>
  <c r="E305" i="18"/>
  <c r="D305" i="18"/>
  <c r="C305" i="18"/>
  <c r="B305" i="18"/>
  <c r="K304" i="18"/>
  <c r="J304" i="18"/>
  <c r="I304" i="18"/>
  <c r="H304" i="18"/>
  <c r="G304" i="18"/>
  <c r="F304" i="18"/>
  <c r="E304" i="18"/>
  <c r="D304" i="18"/>
  <c r="C304" i="18"/>
  <c r="B304" i="18"/>
  <c r="K303" i="18"/>
  <c r="J303" i="18"/>
  <c r="I303" i="18"/>
  <c r="H303" i="18"/>
  <c r="G303" i="18"/>
  <c r="F303" i="18"/>
  <c r="E303" i="18"/>
  <c r="D303" i="18"/>
  <c r="C303" i="18"/>
  <c r="B303" i="18"/>
  <c r="K302" i="18"/>
  <c r="J302" i="18"/>
  <c r="I302" i="18"/>
  <c r="H302" i="18"/>
  <c r="G302" i="18"/>
  <c r="F302" i="18"/>
  <c r="E302" i="18"/>
  <c r="D302" i="18"/>
  <c r="C302" i="18"/>
  <c r="B302" i="18"/>
  <c r="K301" i="18"/>
  <c r="J301" i="18"/>
  <c r="I301" i="18"/>
  <c r="H301" i="18"/>
  <c r="G301" i="18"/>
  <c r="F301" i="18"/>
  <c r="E301" i="18"/>
  <c r="D301" i="18"/>
  <c r="C301" i="18"/>
  <c r="B301" i="18"/>
  <c r="K300" i="18"/>
  <c r="J300" i="18"/>
  <c r="I300" i="18"/>
  <c r="H300" i="18"/>
  <c r="G300" i="18"/>
  <c r="F300" i="18"/>
  <c r="E300" i="18"/>
  <c r="D300" i="18"/>
  <c r="C300" i="18"/>
  <c r="B300" i="18"/>
  <c r="K299" i="18"/>
  <c r="J299" i="18"/>
  <c r="I299" i="18"/>
  <c r="H299" i="18"/>
  <c r="G299" i="18"/>
  <c r="F299" i="18"/>
  <c r="E299" i="18"/>
  <c r="D299" i="18"/>
  <c r="C299" i="18"/>
  <c r="B299" i="18"/>
  <c r="K298" i="18"/>
  <c r="J298" i="18"/>
  <c r="I298" i="18"/>
  <c r="H298" i="18"/>
  <c r="G298" i="18"/>
  <c r="F298" i="18"/>
  <c r="E298" i="18"/>
  <c r="D298" i="18"/>
  <c r="C298" i="18"/>
  <c r="B298" i="18"/>
  <c r="K297" i="18"/>
  <c r="J297" i="18"/>
  <c r="I297" i="18"/>
  <c r="H297" i="18"/>
  <c r="G297" i="18"/>
  <c r="F297" i="18"/>
  <c r="E297" i="18"/>
  <c r="D297" i="18"/>
  <c r="C297" i="18"/>
  <c r="B297" i="18"/>
  <c r="K296" i="18"/>
  <c r="J296" i="18"/>
  <c r="I296" i="18"/>
  <c r="H296" i="18"/>
  <c r="G296" i="18"/>
  <c r="F296" i="18"/>
  <c r="E296" i="18"/>
  <c r="D296" i="18"/>
  <c r="C296" i="18"/>
  <c r="B296" i="18"/>
  <c r="K295" i="18"/>
  <c r="J295" i="18"/>
  <c r="I295" i="18"/>
  <c r="H295" i="18"/>
  <c r="G295" i="18"/>
  <c r="F295" i="18"/>
  <c r="E295" i="18"/>
  <c r="D295" i="18"/>
  <c r="C295" i="18"/>
  <c r="B295" i="18"/>
  <c r="K294" i="18"/>
  <c r="J294" i="18"/>
  <c r="I294" i="18"/>
  <c r="H294" i="18"/>
  <c r="G294" i="18"/>
  <c r="F294" i="18"/>
  <c r="E294" i="18"/>
  <c r="D294" i="18"/>
  <c r="C294" i="18"/>
  <c r="B294" i="18"/>
  <c r="K293" i="18"/>
  <c r="J293" i="18"/>
  <c r="I293" i="18"/>
  <c r="H293" i="18"/>
  <c r="G293" i="18"/>
  <c r="F293" i="18"/>
  <c r="E293" i="18"/>
  <c r="D293" i="18"/>
  <c r="C293" i="18"/>
  <c r="B293" i="18"/>
  <c r="K292" i="18"/>
  <c r="J292" i="18"/>
  <c r="I292" i="18"/>
  <c r="H292" i="18"/>
  <c r="G292" i="18"/>
  <c r="F292" i="18"/>
  <c r="E292" i="18"/>
  <c r="D292" i="18"/>
  <c r="C292" i="18"/>
  <c r="B292" i="18"/>
  <c r="K291" i="18"/>
  <c r="J291" i="18"/>
  <c r="I291" i="18"/>
  <c r="H291" i="18"/>
  <c r="G291" i="18"/>
  <c r="F291" i="18"/>
  <c r="E291" i="18"/>
  <c r="D291" i="18"/>
  <c r="C291" i="18"/>
  <c r="B291" i="18"/>
  <c r="K290" i="18"/>
  <c r="J290" i="18"/>
  <c r="I290" i="18"/>
  <c r="H290" i="18"/>
  <c r="G290" i="18"/>
  <c r="F290" i="18"/>
  <c r="E290" i="18"/>
  <c r="D290" i="18"/>
  <c r="C290" i="18"/>
  <c r="B290" i="18"/>
  <c r="K289" i="18"/>
  <c r="J289" i="18"/>
  <c r="I289" i="18"/>
  <c r="H289" i="18"/>
  <c r="G289" i="18"/>
  <c r="F289" i="18"/>
  <c r="E289" i="18"/>
  <c r="D289" i="18"/>
  <c r="C289" i="18"/>
  <c r="B289" i="18"/>
  <c r="K288" i="18"/>
  <c r="J288" i="18"/>
  <c r="I288" i="18"/>
  <c r="H288" i="18"/>
  <c r="G288" i="18"/>
  <c r="F288" i="18"/>
  <c r="E288" i="18"/>
  <c r="D288" i="18"/>
  <c r="C288" i="18"/>
  <c r="B288" i="18"/>
  <c r="K287" i="18"/>
  <c r="J287" i="18"/>
  <c r="I287" i="18"/>
  <c r="H287" i="18"/>
  <c r="G287" i="18"/>
  <c r="F287" i="18"/>
  <c r="E287" i="18"/>
  <c r="D287" i="18"/>
  <c r="C287" i="18"/>
  <c r="B287" i="18"/>
  <c r="K286" i="18"/>
  <c r="J286" i="18"/>
  <c r="I286" i="18"/>
  <c r="H286" i="18"/>
  <c r="G286" i="18"/>
  <c r="F286" i="18"/>
  <c r="E286" i="18"/>
  <c r="D286" i="18"/>
  <c r="C286" i="18"/>
  <c r="B286" i="18"/>
  <c r="K285" i="18"/>
  <c r="J285" i="18"/>
  <c r="I285" i="18"/>
  <c r="H285" i="18"/>
  <c r="G285" i="18"/>
  <c r="F285" i="18"/>
  <c r="E285" i="18"/>
  <c r="D285" i="18"/>
  <c r="C285" i="18"/>
  <c r="B285" i="18"/>
  <c r="K284" i="18"/>
  <c r="J284" i="18"/>
  <c r="I284" i="18"/>
  <c r="H284" i="18"/>
  <c r="G284" i="18"/>
  <c r="F284" i="18"/>
  <c r="E284" i="18"/>
  <c r="D284" i="18"/>
  <c r="C284" i="18"/>
  <c r="B284" i="18"/>
  <c r="K283" i="18"/>
  <c r="J283" i="18"/>
  <c r="I283" i="18"/>
  <c r="H283" i="18"/>
  <c r="G283" i="18"/>
  <c r="F283" i="18"/>
  <c r="E283" i="18"/>
  <c r="D283" i="18"/>
  <c r="C283" i="18"/>
  <c r="B283" i="18"/>
  <c r="K282" i="18"/>
  <c r="J282" i="18"/>
  <c r="I282" i="18"/>
  <c r="H282" i="18"/>
  <c r="G282" i="18"/>
  <c r="F282" i="18"/>
  <c r="E282" i="18"/>
  <c r="D282" i="18"/>
  <c r="C282" i="18"/>
  <c r="B282" i="18"/>
  <c r="K281" i="18"/>
  <c r="J281" i="18"/>
  <c r="I281" i="18"/>
  <c r="H281" i="18"/>
  <c r="G281" i="18"/>
  <c r="F281" i="18"/>
  <c r="E281" i="18"/>
  <c r="D281" i="18"/>
  <c r="C281" i="18"/>
  <c r="B281" i="18"/>
  <c r="K280" i="18"/>
  <c r="J280" i="18"/>
  <c r="I280" i="18"/>
  <c r="H280" i="18"/>
  <c r="G280" i="18"/>
  <c r="F280" i="18"/>
  <c r="E280" i="18"/>
  <c r="D280" i="18"/>
  <c r="C280" i="18"/>
  <c r="B280" i="18"/>
  <c r="K279" i="18"/>
  <c r="J279" i="18"/>
  <c r="I279" i="18"/>
  <c r="H279" i="18"/>
  <c r="G279" i="18"/>
  <c r="F279" i="18"/>
  <c r="E279" i="18"/>
  <c r="D279" i="18"/>
  <c r="C279" i="18"/>
  <c r="B279" i="18"/>
  <c r="K278" i="18"/>
  <c r="J278" i="18"/>
  <c r="I278" i="18"/>
  <c r="H278" i="18"/>
  <c r="G278" i="18"/>
  <c r="F278" i="18"/>
  <c r="E278" i="18"/>
  <c r="D278" i="18"/>
  <c r="C278" i="18"/>
  <c r="B278" i="18"/>
  <c r="K277" i="18"/>
  <c r="J277" i="18"/>
  <c r="I277" i="18"/>
  <c r="H277" i="18"/>
  <c r="G277" i="18"/>
  <c r="F277" i="18"/>
  <c r="E277" i="18"/>
  <c r="D277" i="18"/>
  <c r="C277" i="18"/>
  <c r="B277" i="18"/>
  <c r="K276" i="18"/>
  <c r="J276" i="18"/>
  <c r="I276" i="18"/>
  <c r="H276" i="18"/>
  <c r="G276" i="18"/>
  <c r="F276" i="18"/>
  <c r="E276" i="18"/>
  <c r="D276" i="18"/>
  <c r="C276" i="18"/>
  <c r="B276" i="18"/>
  <c r="K275" i="18"/>
  <c r="J275" i="18"/>
  <c r="I275" i="18"/>
  <c r="H275" i="18"/>
  <c r="G275" i="18"/>
  <c r="F275" i="18"/>
  <c r="E275" i="18"/>
  <c r="D275" i="18"/>
  <c r="C275" i="18"/>
  <c r="B275" i="18"/>
  <c r="K274" i="18"/>
  <c r="J274" i="18"/>
  <c r="I274" i="18"/>
  <c r="H274" i="18"/>
  <c r="G274" i="18"/>
  <c r="F274" i="18"/>
  <c r="E274" i="18"/>
  <c r="D274" i="18"/>
  <c r="C274" i="18"/>
  <c r="B274" i="18"/>
  <c r="K273" i="18"/>
  <c r="J273" i="18"/>
  <c r="I273" i="18"/>
  <c r="H273" i="18"/>
  <c r="G273" i="18"/>
  <c r="F273" i="18"/>
  <c r="E273" i="18"/>
  <c r="D273" i="18"/>
  <c r="C273" i="18"/>
  <c r="B273" i="18"/>
  <c r="K272" i="18"/>
  <c r="J272" i="18"/>
  <c r="I272" i="18"/>
  <c r="H272" i="18"/>
  <c r="G272" i="18"/>
  <c r="F272" i="18"/>
  <c r="E272" i="18"/>
  <c r="D272" i="18"/>
  <c r="C272" i="18"/>
  <c r="B272" i="18"/>
  <c r="K271" i="18"/>
  <c r="J271" i="18"/>
  <c r="I271" i="18"/>
  <c r="H271" i="18"/>
  <c r="G271" i="18"/>
  <c r="F271" i="18"/>
  <c r="E271" i="18"/>
  <c r="D271" i="18"/>
  <c r="C271" i="18"/>
  <c r="B271" i="18"/>
  <c r="K270" i="18"/>
  <c r="J270" i="18"/>
  <c r="I270" i="18"/>
  <c r="H270" i="18"/>
  <c r="G270" i="18"/>
  <c r="F270" i="18"/>
  <c r="E270" i="18"/>
  <c r="D270" i="18"/>
  <c r="C270" i="18"/>
  <c r="B270" i="18"/>
  <c r="K269" i="18"/>
  <c r="J269" i="18"/>
  <c r="I269" i="18"/>
  <c r="H269" i="18"/>
  <c r="G269" i="18"/>
  <c r="F269" i="18"/>
  <c r="E269" i="18"/>
  <c r="D269" i="18"/>
  <c r="C269" i="18"/>
  <c r="B269" i="18"/>
  <c r="K268" i="18"/>
  <c r="J268" i="18"/>
  <c r="I268" i="18"/>
  <c r="H268" i="18"/>
  <c r="G268" i="18"/>
  <c r="F268" i="18"/>
  <c r="E268" i="18"/>
  <c r="D268" i="18"/>
  <c r="C268" i="18"/>
  <c r="B268" i="18"/>
  <c r="K267" i="18"/>
  <c r="J267" i="18"/>
  <c r="I267" i="18"/>
  <c r="H267" i="18"/>
  <c r="G267" i="18"/>
  <c r="F267" i="18"/>
  <c r="E267" i="18"/>
  <c r="D267" i="18"/>
  <c r="C267" i="18"/>
  <c r="B267" i="18"/>
  <c r="K266" i="18"/>
  <c r="J266" i="18"/>
  <c r="I266" i="18"/>
  <c r="H266" i="18"/>
  <c r="G266" i="18"/>
  <c r="F266" i="18"/>
  <c r="E266" i="18"/>
  <c r="D266" i="18"/>
  <c r="C266" i="18"/>
  <c r="B266" i="18"/>
  <c r="K265" i="18"/>
  <c r="J265" i="18"/>
  <c r="I265" i="18"/>
  <c r="H265" i="18"/>
  <c r="G265" i="18"/>
  <c r="F265" i="18"/>
  <c r="E265" i="18"/>
  <c r="D265" i="18"/>
  <c r="C265" i="18"/>
  <c r="B265" i="18"/>
  <c r="K264" i="18"/>
  <c r="J264" i="18"/>
  <c r="I264" i="18"/>
  <c r="H264" i="18"/>
  <c r="G264" i="18"/>
  <c r="F264" i="18"/>
  <c r="E264" i="18"/>
  <c r="D264" i="18"/>
  <c r="C264" i="18"/>
  <c r="B264" i="18"/>
  <c r="K263" i="18"/>
  <c r="J263" i="18"/>
  <c r="I263" i="18"/>
  <c r="H263" i="18"/>
  <c r="G263" i="18"/>
  <c r="F263" i="18"/>
  <c r="E263" i="18"/>
  <c r="D263" i="18"/>
  <c r="C263" i="18"/>
  <c r="B263" i="18"/>
  <c r="K262" i="18"/>
  <c r="J262" i="18"/>
  <c r="I262" i="18"/>
  <c r="H262" i="18"/>
  <c r="G262" i="18"/>
  <c r="F262" i="18"/>
  <c r="E262" i="18"/>
  <c r="D262" i="18"/>
  <c r="C262" i="18"/>
  <c r="B262" i="18"/>
  <c r="K261" i="18"/>
  <c r="J261" i="18"/>
  <c r="I261" i="18"/>
  <c r="H261" i="18"/>
  <c r="G261" i="18"/>
  <c r="F261" i="18"/>
  <c r="E261" i="18"/>
  <c r="D261" i="18"/>
  <c r="C261" i="18"/>
  <c r="B261" i="18"/>
  <c r="K260" i="18"/>
  <c r="J260" i="18"/>
  <c r="I260" i="18"/>
  <c r="H260" i="18"/>
  <c r="G260" i="18"/>
  <c r="F260" i="18"/>
  <c r="E260" i="18"/>
  <c r="D260" i="18"/>
  <c r="C260" i="18"/>
  <c r="B260" i="18"/>
  <c r="K259" i="18"/>
  <c r="J259" i="18"/>
  <c r="I259" i="18"/>
  <c r="H259" i="18"/>
  <c r="G259" i="18"/>
  <c r="F259" i="18"/>
  <c r="E259" i="18"/>
  <c r="D259" i="18"/>
  <c r="C259" i="18"/>
  <c r="B259" i="18"/>
  <c r="K258" i="18"/>
  <c r="J258" i="18"/>
  <c r="I258" i="18"/>
  <c r="H258" i="18"/>
  <c r="G258" i="18"/>
  <c r="F258" i="18"/>
  <c r="E258" i="18"/>
  <c r="D258" i="18"/>
  <c r="C258" i="18"/>
  <c r="B258" i="18"/>
  <c r="K257" i="18"/>
  <c r="J257" i="18"/>
  <c r="I257" i="18"/>
  <c r="H257" i="18"/>
  <c r="G257" i="18"/>
  <c r="F257" i="18"/>
  <c r="E257" i="18"/>
  <c r="D257" i="18"/>
  <c r="C257" i="18"/>
  <c r="B257" i="18"/>
  <c r="K256" i="18"/>
  <c r="J256" i="18"/>
  <c r="I256" i="18"/>
  <c r="H256" i="18"/>
  <c r="G256" i="18"/>
  <c r="F256" i="18"/>
  <c r="E256" i="18"/>
  <c r="D256" i="18"/>
  <c r="C256" i="18"/>
  <c r="B256" i="18"/>
  <c r="K255" i="18"/>
  <c r="J255" i="18"/>
  <c r="I255" i="18"/>
  <c r="H255" i="18"/>
  <c r="G255" i="18"/>
  <c r="F255" i="18"/>
  <c r="E255" i="18"/>
  <c r="D255" i="18"/>
  <c r="C255" i="18"/>
  <c r="B255" i="18"/>
  <c r="K254" i="18"/>
  <c r="J254" i="18"/>
  <c r="I254" i="18"/>
  <c r="H254" i="18"/>
  <c r="G254" i="18"/>
  <c r="F254" i="18"/>
  <c r="E254" i="18"/>
  <c r="D254" i="18"/>
  <c r="C254" i="18"/>
  <c r="B254" i="18"/>
  <c r="K253" i="18"/>
  <c r="J253" i="18"/>
  <c r="I253" i="18"/>
  <c r="H253" i="18"/>
  <c r="G253" i="18"/>
  <c r="F253" i="18"/>
  <c r="E253" i="18"/>
  <c r="D253" i="18"/>
  <c r="C253" i="18"/>
  <c r="B253" i="18"/>
  <c r="K252" i="18"/>
  <c r="J252" i="18"/>
  <c r="I252" i="18"/>
  <c r="H252" i="18"/>
  <c r="G252" i="18"/>
  <c r="F252" i="18"/>
  <c r="E252" i="18"/>
  <c r="D252" i="18"/>
  <c r="C252" i="18"/>
  <c r="B252" i="18"/>
  <c r="K251" i="18"/>
  <c r="J251" i="18"/>
  <c r="I251" i="18"/>
  <c r="H251" i="18"/>
  <c r="G251" i="18"/>
  <c r="F251" i="18"/>
  <c r="E251" i="18"/>
  <c r="D251" i="18"/>
  <c r="C251" i="18"/>
  <c r="B251" i="18"/>
  <c r="K250" i="18"/>
  <c r="J250" i="18"/>
  <c r="I250" i="18"/>
  <c r="H250" i="18"/>
  <c r="G250" i="18"/>
  <c r="F250" i="18"/>
  <c r="E250" i="18"/>
  <c r="D250" i="18"/>
  <c r="C250" i="18"/>
  <c r="B250" i="18"/>
  <c r="K249" i="18"/>
  <c r="J249" i="18"/>
  <c r="I249" i="18"/>
  <c r="H249" i="18"/>
  <c r="G249" i="18"/>
  <c r="F249" i="18"/>
  <c r="E249" i="18"/>
  <c r="D249" i="18"/>
  <c r="C249" i="18"/>
  <c r="B249" i="18"/>
  <c r="K248" i="18"/>
  <c r="J248" i="18"/>
  <c r="I248" i="18"/>
  <c r="H248" i="18"/>
  <c r="G248" i="18"/>
  <c r="F248" i="18"/>
  <c r="E248" i="18"/>
  <c r="D248" i="18"/>
  <c r="C248" i="18"/>
  <c r="B248" i="18"/>
  <c r="K247" i="18"/>
  <c r="J247" i="18"/>
  <c r="I247" i="18"/>
  <c r="H247" i="18"/>
  <c r="G247" i="18"/>
  <c r="F247" i="18"/>
  <c r="E247" i="18"/>
  <c r="D247" i="18"/>
  <c r="C247" i="18"/>
  <c r="B247" i="18"/>
  <c r="K246" i="18"/>
  <c r="J246" i="18"/>
  <c r="I246" i="18"/>
  <c r="H246" i="18"/>
  <c r="G246" i="18"/>
  <c r="F246" i="18"/>
  <c r="E246" i="18"/>
  <c r="D246" i="18"/>
  <c r="C246" i="18"/>
  <c r="B246" i="18"/>
  <c r="K245" i="18"/>
  <c r="J245" i="18"/>
  <c r="I245" i="18"/>
  <c r="H245" i="18"/>
  <c r="G245" i="18"/>
  <c r="F245" i="18"/>
  <c r="E245" i="18"/>
  <c r="D245" i="18"/>
  <c r="C245" i="18"/>
  <c r="B245" i="18"/>
  <c r="K244" i="18"/>
  <c r="J244" i="18"/>
  <c r="I244" i="18"/>
  <c r="H244" i="18"/>
  <c r="G244" i="18"/>
  <c r="F244" i="18"/>
  <c r="E244" i="18"/>
  <c r="D244" i="18"/>
  <c r="C244" i="18"/>
  <c r="B244" i="18"/>
  <c r="K243" i="18"/>
  <c r="J243" i="18"/>
  <c r="I243" i="18"/>
  <c r="H243" i="18"/>
  <c r="G243" i="18"/>
  <c r="F243" i="18"/>
  <c r="E243" i="18"/>
  <c r="D243" i="18"/>
  <c r="C243" i="18"/>
  <c r="B243" i="18"/>
  <c r="K242" i="18"/>
  <c r="J242" i="18"/>
  <c r="I242" i="18"/>
  <c r="H242" i="18"/>
  <c r="G242" i="18"/>
  <c r="F242" i="18"/>
  <c r="E242" i="18"/>
  <c r="D242" i="18"/>
  <c r="C242" i="18"/>
  <c r="B242" i="18"/>
  <c r="K241" i="18"/>
  <c r="J241" i="18"/>
  <c r="I241" i="18"/>
  <c r="H241" i="18"/>
  <c r="G241" i="18"/>
  <c r="F241" i="18"/>
  <c r="E241" i="18"/>
  <c r="D241" i="18"/>
  <c r="C241" i="18"/>
  <c r="B241" i="18"/>
  <c r="K240" i="18"/>
  <c r="J240" i="18"/>
  <c r="I240" i="18"/>
  <c r="H240" i="18"/>
  <c r="G240" i="18"/>
  <c r="F240" i="18"/>
  <c r="E240" i="18"/>
  <c r="D240" i="18"/>
  <c r="C240" i="18"/>
  <c r="B240" i="18"/>
  <c r="K239" i="18"/>
  <c r="J239" i="18"/>
  <c r="I239" i="18"/>
  <c r="H239" i="18"/>
  <c r="G239" i="18"/>
  <c r="F239" i="18"/>
  <c r="E239" i="18"/>
  <c r="D239" i="18"/>
  <c r="C239" i="18"/>
  <c r="B239" i="18"/>
  <c r="K238" i="18"/>
  <c r="J238" i="18"/>
  <c r="I238" i="18"/>
  <c r="H238" i="18"/>
  <c r="G238" i="18"/>
  <c r="F238" i="18"/>
  <c r="E238" i="18"/>
  <c r="D238" i="18"/>
  <c r="C238" i="18"/>
  <c r="B238" i="18"/>
  <c r="K237" i="18"/>
  <c r="J237" i="18"/>
  <c r="I237" i="18"/>
  <c r="H237" i="18"/>
  <c r="G237" i="18"/>
  <c r="F237" i="18"/>
  <c r="E237" i="18"/>
  <c r="D237" i="18"/>
  <c r="C237" i="18"/>
  <c r="B237" i="18"/>
  <c r="K236" i="18"/>
  <c r="J236" i="18"/>
  <c r="I236" i="18"/>
  <c r="H236" i="18"/>
  <c r="G236" i="18"/>
  <c r="F236" i="18"/>
  <c r="E236" i="18"/>
  <c r="D236" i="18"/>
  <c r="C236" i="18"/>
  <c r="B236" i="18"/>
  <c r="K235" i="18"/>
  <c r="J235" i="18"/>
  <c r="I235" i="18"/>
  <c r="H235" i="18"/>
  <c r="G235" i="18"/>
  <c r="F235" i="18"/>
  <c r="E235" i="18"/>
  <c r="D235" i="18"/>
  <c r="C235" i="18"/>
  <c r="B235" i="18"/>
  <c r="K234" i="18"/>
  <c r="J234" i="18"/>
  <c r="I234" i="18"/>
  <c r="H234" i="18"/>
  <c r="G234" i="18"/>
  <c r="F234" i="18"/>
  <c r="E234" i="18"/>
  <c r="D234" i="18"/>
  <c r="C234" i="18"/>
  <c r="B234" i="18"/>
  <c r="K233" i="18"/>
  <c r="J233" i="18"/>
  <c r="I233" i="18"/>
  <c r="H233" i="18"/>
  <c r="G233" i="18"/>
  <c r="F233" i="18"/>
  <c r="E233" i="18"/>
  <c r="D233" i="18"/>
  <c r="C233" i="18"/>
  <c r="B233" i="18"/>
  <c r="K232" i="18"/>
  <c r="J232" i="18"/>
  <c r="I232" i="18"/>
  <c r="H232" i="18"/>
  <c r="G232" i="18"/>
  <c r="F232" i="18"/>
  <c r="E232" i="18"/>
  <c r="D232" i="18"/>
  <c r="C232" i="18"/>
  <c r="B232" i="18"/>
  <c r="K231" i="18"/>
  <c r="J231" i="18"/>
  <c r="I231" i="18"/>
  <c r="H231" i="18"/>
  <c r="G231" i="18"/>
  <c r="F231" i="18"/>
  <c r="E231" i="18"/>
  <c r="D231" i="18"/>
  <c r="C231" i="18"/>
  <c r="B231" i="18"/>
  <c r="K230" i="18"/>
  <c r="J230" i="18"/>
  <c r="I230" i="18"/>
  <c r="H230" i="18"/>
  <c r="G230" i="18"/>
  <c r="F230" i="18"/>
  <c r="E230" i="18"/>
  <c r="D230" i="18"/>
  <c r="C230" i="18"/>
  <c r="B230" i="18"/>
  <c r="K229" i="18"/>
  <c r="J229" i="18"/>
  <c r="I229" i="18"/>
  <c r="H229" i="18"/>
  <c r="G229" i="18"/>
  <c r="F229" i="18"/>
  <c r="E229" i="18"/>
  <c r="D229" i="18"/>
  <c r="C229" i="18"/>
  <c r="B229" i="18"/>
  <c r="K228" i="18"/>
  <c r="J228" i="18"/>
  <c r="I228" i="18"/>
  <c r="H228" i="18"/>
  <c r="G228" i="18"/>
  <c r="F228" i="18"/>
  <c r="E228" i="18"/>
  <c r="D228" i="18"/>
  <c r="C228" i="18"/>
  <c r="B228" i="18"/>
  <c r="K227" i="18"/>
  <c r="J227" i="18"/>
  <c r="I227" i="18"/>
  <c r="H227" i="18"/>
  <c r="G227" i="18"/>
  <c r="F227" i="18"/>
  <c r="E227" i="18"/>
  <c r="D227" i="18"/>
  <c r="C227" i="18"/>
  <c r="B227" i="18"/>
  <c r="K226" i="18"/>
  <c r="J226" i="18"/>
  <c r="I226" i="18"/>
  <c r="H226" i="18"/>
  <c r="G226" i="18"/>
  <c r="F226" i="18"/>
  <c r="E226" i="18"/>
  <c r="D226" i="18"/>
  <c r="C226" i="18"/>
  <c r="B226" i="18"/>
  <c r="K225" i="18"/>
  <c r="J225" i="18"/>
  <c r="I225" i="18"/>
  <c r="H225" i="18"/>
  <c r="G225" i="18"/>
  <c r="F225" i="18"/>
  <c r="E225" i="18"/>
  <c r="D225" i="18"/>
  <c r="C225" i="18"/>
  <c r="B225" i="18"/>
  <c r="K224" i="18"/>
  <c r="J224" i="18"/>
  <c r="I224" i="18"/>
  <c r="H224" i="18"/>
  <c r="G224" i="18"/>
  <c r="F224" i="18"/>
  <c r="E224" i="18"/>
  <c r="D224" i="18"/>
  <c r="C224" i="18"/>
  <c r="B224" i="18"/>
  <c r="K223" i="18"/>
  <c r="J223" i="18"/>
  <c r="I223" i="18"/>
  <c r="H223" i="18"/>
  <c r="G223" i="18"/>
  <c r="F223" i="18"/>
  <c r="E223" i="18"/>
  <c r="D223" i="18"/>
  <c r="C223" i="18"/>
  <c r="B223" i="18"/>
  <c r="K222" i="18"/>
  <c r="J222" i="18"/>
  <c r="I222" i="18"/>
  <c r="H222" i="18"/>
  <c r="G222" i="18"/>
  <c r="F222" i="18"/>
  <c r="E222" i="18"/>
  <c r="D222" i="18"/>
  <c r="C222" i="18"/>
  <c r="B222" i="18"/>
  <c r="K221" i="18"/>
  <c r="J221" i="18"/>
  <c r="I221" i="18"/>
  <c r="H221" i="18"/>
  <c r="G221" i="18"/>
  <c r="F221" i="18"/>
  <c r="E221" i="18"/>
  <c r="D221" i="18"/>
  <c r="C221" i="18"/>
  <c r="B221" i="18"/>
  <c r="K220" i="18"/>
  <c r="J220" i="18"/>
  <c r="I220" i="18"/>
  <c r="H220" i="18"/>
  <c r="G220" i="18"/>
  <c r="F220" i="18"/>
  <c r="E220" i="18"/>
  <c r="D220" i="18"/>
  <c r="C220" i="18"/>
  <c r="B220" i="18"/>
  <c r="K219" i="18"/>
  <c r="J219" i="18"/>
  <c r="I219" i="18"/>
  <c r="H219" i="18"/>
  <c r="G219" i="18"/>
  <c r="F219" i="18"/>
  <c r="E219" i="18"/>
  <c r="D219" i="18"/>
  <c r="C219" i="18"/>
  <c r="B219" i="18"/>
  <c r="K218" i="18"/>
  <c r="J218" i="18"/>
  <c r="I218" i="18"/>
  <c r="H218" i="18"/>
  <c r="G218" i="18"/>
  <c r="F218" i="18"/>
  <c r="E218" i="18"/>
  <c r="D218" i="18"/>
  <c r="C218" i="18"/>
  <c r="B218" i="18"/>
  <c r="K217" i="18"/>
  <c r="J217" i="18"/>
  <c r="I217" i="18"/>
  <c r="H217" i="18"/>
  <c r="G217" i="18"/>
  <c r="F217" i="18"/>
  <c r="E217" i="18"/>
  <c r="D217" i="18"/>
  <c r="C217" i="18"/>
  <c r="B217" i="18"/>
  <c r="K216" i="18"/>
  <c r="J216" i="18"/>
  <c r="I216" i="18"/>
  <c r="H216" i="18"/>
  <c r="G216" i="18"/>
  <c r="F216" i="18"/>
  <c r="E216" i="18"/>
  <c r="D216" i="18"/>
  <c r="C216" i="18"/>
  <c r="B216" i="18"/>
  <c r="K215" i="18"/>
  <c r="J215" i="18"/>
  <c r="I215" i="18"/>
  <c r="H215" i="18"/>
  <c r="G215" i="18"/>
  <c r="F215" i="18"/>
  <c r="E215" i="18"/>
  <c r="D215" i="18"/>
  <c r="C215" i="18"/>
  <c r="B215" i="18"/>
  <c r="K214" i="18"/>
  <c r="J214" i="18"/>
  <c r="I214" i="18"/>
  <c r="H214" i="18"/>
  <c r="G214" i="18"/>
  <c r="F214" i="18"/>
  <c r="E214" i="18"/>
  <c r="D214" i="18"/>
  <c r="C214" i="18"/>
  <c r="B214" i="18"/>
  <c r="K213" i="18"/>
  <c r="J213" i="18"/>
  <c r="I213" i="18"/>
  <c r="H213" i="18"/>
  <c r="G213" i="18"/>
  <c r="F213" i="18"/>
  <c r="E213" i="18"/>
  <c r="D213" i="18"/>
  <c r="C213" i="18"/>
  <c r="B213" i="18"/>
  <c r="K212" i="18"/>
  <c r="J212" i="18"/>
  <c r="I212" i="18"/>
  <c r="H212" i="18"/>
  <c r="G212" i="18"/>
  <c r="F212" i="18"/>
  <c r="E212" i="18"/>
  <c r="D212" i="18"/>
  <c r="C212" i="18"/>
  <c r="B212" i="18"/>
  <c r="K211" i="18"/>
  <c r="J211" i="18"/>
  <c r="I211" i="18"/>
  <c r="H211" i="18"/>
  <c r="G211" i="18"/>
  <c r="F211" i="18"/>
  <c r="E211" i="18"/>
  <c r="D211" i="18"/>
  <c r="C211" i="18"/>
  <c r="B211" i="18"/>
  <c r="K210" i="18"/>
  <c r="J210" i="18"/>
  <c r="I210" i="18"/>
  <c r="H210" i="18"/>
  <c r="G210" i="18"/>
  <c r="F210" i="18"/>
  <c r="E210" i="18"/>
  <c r="D210" i="18"/>
  <c r="C210" i="18"/>
  <c r="B210" i="18"/>
  <c r="K209" i="18"/>
  <c r="J209" i="18"/>
  <c r="I209" i="18"/>
  <c r="H209" i="18"/>
  <c r="G209" i="18"/>
  <c r="F209" i="18"/>
  <c r="E209" i="18"/>
  <c r="D209" i="18"/>
  <c r="C209" i="18"/>
  <c r="B209" i="18"/>
  <c r="K208" i="18"/>
  <c r="J208" i="18"/>
  <c r="I208" i="18"/>
  <c r="H208" i="18"/>
  <c r="G208" i="18"/>
  <c r="F208" i="18"/>
  <c r="E208" i="18"/>
  <c r="D208" i="18"/>
  <c r="C208" i="18"/>
  <c r="B208" i="18"/>
  <c r="K207" i="18"/>
  <c r="J207" i="18"/>
  <c r="I207" i="18"/>
  <c r="H207" i="18"/>
  <c r="G207" i="18"/>
  <c r="F207" i="18"/>
  <c r="E207" i="18"/>
  <c r="D207" i="18"/>
  <c r="C207" i="18"/>
  <c r="B207" i="18"/>
  <c r="K206" i="18"/>
  <c r="J206" i="18"/>
  <c r="I206" i="18"/>
  <c r="H206" i="18"/>
  <c r="G206" i="18"/>
  <c r="F206" i="18"/>
  <c r="E206" i="18"/>
  <c r="D206" i="18"/>
  <c r="C206" i="18"/>
  <c r="B206" i="18"/>
  <c r="K205" i="18"/>
  <c r="J205" i="18"/>
  <c r="I205" i="18"/>
  <c r="H205" i="18"/>
  <c r="G205" i="18"/>
  <c r="F205" i="18"/>
  <c r="E205" i="18"/>
  <c r="D205" i="18"/>
  <c r="C205" i="18"/>
  <c r="B205" i="18"/>
  <c r="K204" i="18"/>
  <c r="J204" i="18"/>
  <c r="I204" i="18"/>
  <c r="H204" i="18"/>
  <c r="G204" i="18"/>
  <c r="F204" i="18"/>
  <c r="E204" i="18"/>
  <c r="D204" i="18"/>
  <c r="C204" i="18"/>
  <c r="B204" i="18"/>
  <c r="K203" i="18"/>
  <c r="J203" i="18"/>
  <c r="I203" i="18"/>
  <c r="H203" i="18"/>
  <c r="G203" i="18"/>
  <c r="F203" i="18"/>
  <c r="E203" i="18"/>
  <c r="D203" i="18"/>
  <c r="C203" i="18"/>
  <c r="B203" i="18"/>
  <c r="K202" i="18"/>
  <c r="J202" i="18"/>
  <c r="I202" i="18"/>
  <c r="H202" i="18"/>
  <c r="G202" i="18"/>
  <c r="F202" i="18"/>
  <c r="E202" i="18"/>
  <c r="D202" i="18"/>
  <c r="C202" i="18"/>
  <c r="B202" i="18"/>
  <c r="K201" i="18"/>
  <c r="J201" i="18"/>
  <c r="I201" i="18"/>
  <c r="H201" i="18"/>
  <c r="G201" i="18"/>
  <c r="F201" i="18"/>
  <c r="E201" i="18"/>
  <c r="D201" i="18"/>
  <c r="C201" i="18"/>
  <c r="B201" i="18"/>
  <c r="K200" i="18"/>
  <c r="J200" i="18"/>
  <c r="I200" i="18"/>
  <c r="H200" i="18"/>
  <c r="G200" i="18"/>
  <c r="F200" i="18"/>
  <c r="E200" i="18"/>
  <c r="D200" i="18"/>
  <c r="C200" i="18"/>
  <c r="B200" i="18"/>
  <c r="K199" i="18"/>
  <c r="J199" i="18"/>
  <c r="I199" i="18"/>
  <c r="H199" i="18"/>
  <c r="G199" i="18"/>
  <c r="F199" i="18"/>
  <c r="E199" i="18"/>
  <c r="D199" i="18"/>
  <c r="C199" i="18"/>
  <c r="B199" i="18"/>
  <c r="K198" i="18"/>
  <c r="J198" i="18"/>
  <c r="I198" i="18"/>
  <c r="H198" i="18"/>
  <c r="G198" i="18"/>
  <c r="F198" i="18"/>
  <c r="E198" i="18"/>
  <c r="D198" i="18"/>
  <c r="C198" i="18"/>
  <c r="B198" i="18"/>
  <c r="K197" i="18"/>
  <c r="J197" i="18"/>
  <c r="I197" i="18"/>
  <c r="H197" i="18"/>
  <c r="G197" i="18"/>
  <c r="F197" i="18"/>
  <c r="E197" i="18"/>
  <c r="D197" i="18"/>
  <c r="C197" i="18"/>
  <c r="B197" i="18"/>
  <c r="K196" i="18"/>
  <c r="J196" i="18"/>
  <c r="I196" i="18"/>
  <c r="H196" i="18"/>
  <c r="G196" i="18"/>
  <c r="F196" i="18"/>
  <c r="E196" i="18"/>
  <c r="D196" i="18"/>
  <c r="C196" i="18"/>
  <c r="B196" i="18"/>
  <c r="K195" i="18"/>
  <c r="J195" i="18"/>
  <c r="I195" i="18"/>
  <c r="H195" i="18"/>
  <c r="G195" i="18"/>
  <c r="F195" i="18"/>
  <c r="E195" i="18"/>
  <c r="D195" i="18"/>
  <c r="C195" i="18"/>
  <c r="B195" i="18"/>
  <c r="K194" i="18"/>
  <c r="J194" i="18"/>
  <c r="I194" i="18"/>
  <c r="H194" i="18"/>
  <c r="G194" i="18"/>
  <c r="F194" i="18"/>
  <c r="E194" i="18"/>
  <c r="D194" i="18"/>
  <c r="C194" i="18"/>
  <c r="B194" i="18"/>
  <c r="K193" i="18"/>
  <c r="J193" i="18"/>
  <c r="I193" i="18"/>
  <c r="H193" i="18"/>
  <c r="G193" i="18"/>
  <c r="F193" i="18"/>
  <c r="E193" i="18"/>
  <c r="D193" i="18"/>
  <c r="C193" i="18"/>
  <c r="B193" i="18"/>
  <c r="K192" i="18"/>
  <c r="J192" i="18"/>
  <c r="I192" i="18"/>
  <c r="H192" i="18"/>
  <c r="G192" i="18"/>
  <c r="F192" i="18"/>
  <c r="E192" i="18"/>
  <c r="D192" i="18"/>
  <c r="C192" i="18"/>
  <c r="B192" i="18"/>
  <c r="K191" i="18"/>
  <c r="J191" i="18"/>
  <c r="I191" i="18"/>
  <c r="H191" i="18"/>
  <c r="G191" i="18"/>
  <c r="F191" i="18"/>
  <c r="E191" i="18"/>
  <c r="D191" i="18"/>
  <c r="C191" i="18"/>
  <c r="B191" i="18"/>
  <c r="K190" i="18"/>
  <c r="J190" i="18"/>
  <c r="I190" i="18"/>
  <c r="H190" i="18"/>
  <c r="G190" i="18"/>
  <c r="F190" i="18"/>
  <c r="E190" i="18"/>
  <c r="D190" i="18"/>
  <c r="C190" i="18"/>
  <c r="B190" i="18"/>
  <c r="K189" i="18"/>
  <c r="J189" i="18"/>
  <c r="I189" i="18"/>
  <c r="H189" i="18"/>
  <c r="G189" i="18"/>
  <c r="F189" i="18"/>
  <c r="E189" i="18"/>
  <c r="D189" i="18"/>
  <c r="C189" i="18"/>
  <c r="B189" i="18"/>
  <c r="K188" i="18"/>
  <c r="J188" i="18"/>
  <c r="I188" i="18"/>
  <c r="H188" i="18"/>
  <c r="G188" i="18"/>
  <c r="F188" i="18"/>
  <c r="E188" i="18"/>
  <c r="D188" i="18"/>
  <c r="C188" i="18"/>
  <c r="B188" i="18"/>
  <c r="K187" i="18"/>
  <c r="J187" i="18"/>
  <c r="I187" i="18"/>
  <c r="H187" i="18"/>
  <c r="G187" i="18"/>
  <c r="F187" i="18"/>
  <c r="E187" i="18"/>
  <c r="D187" i="18"/>
  <c r="C187" i="18"/>
  <c r="B187" i="18"/>
  <c r="K186" i="18"/>
  <c r="J186" i="18"/>
  <c r="I186" i="18"/>
  <c r="H186" i="18"/>
  <c r="G186" i="18"/>
  <c r="F186" i="18"/>
  <c r="E186" i="18"/>
  <c r="D186" i="18"/>
  <c r="C186" i="18"/>
  <c r="B186" i="18"/>
  <c r="K185" i="18"/>
  <c r="J185" i="18"/>
  <c r="I185" i="18"/>
  <c r="H185" i="18"/>
  <c r="G185" i="18"/>
  <c r="F185" i="18"/>
  <c r="E185" i="18"/>
  <c r="D185" i="18"/>
  <c r="C185" i="18"/>
  <c r="B185" i="18"/>
  <c r="K184" i="18"/>
  <c r="J184" i="18"/>
  <c r="I184" i="18"/>
  <c r="H184" i="18"/>
  <c r="G184" i="18"/>
  <c r="F184" i="18"/>
  <c r="E184" i="18"/>
  <c r="D184" i="18"/>
  <c r="C184" i="18"/>
  <c r="B184" i="18"/>
  <c r="K183" i="18"/>
  <c r="J183" i="18"/>
  <c r="I183" i="18"/>
  <c r="H183" i="18"/>
  <c r="G183" i="18"/>
  <c r="F183" i="18"/>
  <c r="E183" i="18"/>
  <c r="D183" i="18"/>
  <c r="C183" i="18"/>
  <c r="B183" i="18"/>
  <c r="K182" i="18"/>
  <c r="J182" i="18"/>
  <c r="I182" i="18"/>
  <c r="H182" i="18"/>
  <c r="G182" i="18"/>
  <c r="F182" i="18"/>
  <c r="E182" i="18"/>
  <c r="D182" i="18"/>
  <c r="C182" i="18"/>
  <c r="B182" i="18"/>
  <c r="K181" i="18"/>
  <c r="J181" i="18"/>
  <c r="I181" i="18"/>
  <c r="H181" i="18"/>
  <c r="G181" i="18"/>
  <c r="F181" i="18"/>
  <c r="E181" i="18"/>
  <c r="D181" i="18"/>
  <c r="C181" i="18"/>
  <c r="B181" i="18"/>
  <c r="K180" i="18"/>
  <c r="J180" i="18"/>
  <c r="I180" i="18"/>
  <c r="H180" i="18"/>
  <c r="G180" i="18"/>
  <c r="F180" i="18"/>
  <c r="E180" i="18"/>
  <c r="D180" i="18"/>
  <c r="C180" i="18"/>
  <c r="B180" i="18"/>
  <c r="K179" i="18"/>
  <c r="J179" i="18"/>
  <c r="I179" i="18"/>
  <c r="H179" i="18"/>
  <c r="G179" i="18"/>
  <c r="F179" i="18"/>
  <c r="E179" i="18"/>
  <c r="D179" i="18"/>
  <c r="C179" i="18"/>
  <c r="B179" i="18"/>
  <c r="K178" i="18"/>
  <c r="J178" i="18"/>
  <c r="I178" i="18"/>
  <c r="H178" i="18"/>
  <c r="G178" i="18"/>
  <c r="F178" i="18"/>
  <c r="E178" i="18"/>
  <c r="D178" i="18"/>
  <c r="C178" i="18"/>
  <c r="B178" i="18"/>
  <c r="K177" i="18"/>
  <c r="J177" i="18"/>
  <c r="I177" i="18"/>
  <c r="H177" i="18"/>
  <c r="G177" i="18"/>
  <c r="F177" i="18"/>
  <c r="E177" i="18"/>
  <c r="D177" i="18"/>
  <c r="C177" i="18"/>
  <c r="B177" i="18"/>
  <c r="K176" i="18"/>
  <c r="J176" i="18"/>
  <c r="I176" i="18"/>
  <c r="H176" i="18"/>
  <c r="G176" i="18"/>
  <c r="F176" i="18"/>
  <c r="E176" i="18"/>
  <c r="D176" i="18"/>
  <c r="C176" i="18"/>
  <c r="B176" i="18"/>
  <c r="K175" i="18"/>
  <c r="J175" i="18"/>
  <c r="I175" i="18"/>
  <c r="H175" i="18"/>
  <c r="G175" i="18"/>
  <c r="F175" i="18"/>
  <c r="E175" i="18"/>
  <c r="D175" i="18"/>
  <c r="C175" i="18"/>
  <c r="B175" i="18"/>
  <c r="K174" i="18"/>
  <c r="J174" i="18"/>
  <c r="I174" i="18"/>
  <c r="H174" i="18"/>
  <c r="G174" i="18"/>
  <c r="F174" i="18"/>
  <c r="E174" i="18"/>
  <c r="D174" i="18"/>
  <c r="C174" i="18"/>
  <c r="B174" i="18"/>
  <c r="K173" i="18"/>
  <c r="J173" i="18"/>
  <c r="I173" i="18"/>
  <c r="H173" i="18"/>
  <c r="G173" i="18"/>
  <c r="F173" i="18"/>
  <c r="E173" i="18"/>
  <c r="D173" i="18"/>
  <c r="C173" i="18"/>
  <c r="B173" i="18"/>
  <c r="K172" i="18"/>
  <c r="J172" i="18"/>
  <c r="I172" i="18"/>
  <c r="H172" i="18"/>
  <c r="G172" i="18"/>
  <c r="F172" i="18"/>
  <c r="E172" i="18"/>
  <c r="D172" i="18"/>
  <c r="C172" i="18"/>
  <c r="B172" i="18"/>
  <c r="K171" i="18"/>
  <c r="J171" i="18"/>
  <c r="I171" i="18"/>
  <c r="H171" i="18"/>
  <c r="G171" i="18"/>
  <c r="F171" i="18"/>
  <c r="E171" i="18"/>
  <c r="D171" i="18"/>
  <c r="C171" i="18"/>
  <c r="B171" i="18"/>
  <c r="K170" i="18"/>
  <c r="J170" i="18"/>
  <c r="I170" i="18"/>
  <c r="H170" i="18"/>
  <c r="G170" i="18"/>
  <c r="F170" i="18"/>
  <c r="E170" i="18"/>
  <c r="D170" i="18"/>
  <c r="C170" i="18"/>
  <c r="B170" i="18"/>
  <c r="K169" i="18"/>
  <c r="J169" i="18"/>
  <c r="I169" i="18"/>
  <c r="H169" i="18"/>
  <c r="G169" i="18"/>
  <c r="F169" i="18"/>
  <c r="E169" i="18"/>
  <c r="D169" i="18"/>
  <c r="C169" i="18"/>
  <c r="B169" i="18"/>
  <c r="K168" i="18"/>
  <c r="J168" i="18"/>
  <c r="I168" i="18"/>
  <c r="H168" i="18"/>
  <c r="G168" i="18"/>
  <c r="F168" i="18"/>
  <c r="E168" i="18"/>
  <c r="D168" i="18"/>
  <c r="C168" i="18"/>
  <c r="B168" i="18"/>
  <c r="K167" i="18"/>
  <c r="J167" i="18"/>
  <c r="I167" i="18"/>
  <c r="H167" i="18"/>
  <c r="G167" i="18"/>
  <c r="F167" i="18"/>
  <c r="E167" i="18"/>
  <c r="D167" i="18"/>
  <c r="C167" i="18"/>
  <c r="B167" i="18"/>
  <c r="K166" i="18"/>
  <c r="J166" i="18"/>
  <c r="I166" i="18"/>
  <c r="H166" i="18"/>
  <c r="G166" i="18"/>
  <c r="F166" i="18"/>
  <c r="E166" i="18"/>
  <c r="D166" i="18"/>
  <c r="C166" i="18"/>
  <c r="B166" i="18"/>
  <c r="K165" i="18"/>
  <c r="J165" i="18"/>
  <c r="I165" i="18"/>
  <c r="H165" i="18"/>
  <c r="G165" i="18"/>
  <c r="F165" i="18"/>
  <c r="E165" i="18"/>
  <c r="D165" i="18"/>
  <c r="C165" i="18"/>
  <c r="B165" i="18"/>
  <c r="K164" i="18"/>
  <c r="J164" i="18"/>
  <c r="I164" i="18"/>
  <c r="H164" i="18"/>
  <c r="G164" i="18"/>
  <c r="F164" i="18"/>
  <c r="E164" i="18"/>
  <c r="D164" i="18"/>
  <c r="C164" i="18"/>
  <c r="B164" i="18"/>
  <c r="K163" i="18"/>
  <c r="J163" i="18"/>
  <c r="I163" i="18"/>
  <c r="H163" i="18"/>
  <c r="G163" i="18"/>
  <c r="F163" i="18"/>
  <c r="E163" i="18"/>
  <c r="D163" i="18"/>
  <c r="C163" i="18"/>
  <c r="B163" i="18"/>
  <c r="K162" i="18"/>
  <c r="J162" i="18"/>
  <c r="I162" i="18"/>
  <c r="H162" i="18"/>
  <c r="G162" i="18"/>
  <c r="F162" i="18"/>
  <c r="E162" i="18"/>
  <c r="D162" i="18"/>
  <c r="C162" i="18"/>
  <c r="B162" i="18"/>
  <c r="K161" i="18"/>
  <c r="J161" i="18"/>
  <c r="I161" i="18"/>
  <c r="H161" i="18"/>
  <c r="G161" i="18"/>
  <c r="F161" i="18"/>
  <c r="E161" i="18"/>
  <c r="D161" i="18"/>
  <c r="C161" i="18"/>
  <c r="B161" i="18"/>
  <c r="K160" i="18"/>
  <c r="J160" i="18"/>
  <c r="I160" i="18"/>
  <c r="H160" i="18"/>
  <c r="G160" i="18"/>
  <c r="F160" i="18"/>
  <c r="E160" i="18"/>
  <c r="D160" i="18"/>
  <c r="C160" i="18"/>
  <c r="B160" i="18"/>
  <c r="K159" i="18"/>
  <c r="J159" i="18"/>
  <c r="I159" i="18"/>
  <c r="H159" i="18"/>
  <c r="G159" i="18"/>
  <c r="F159" i="18"/>
  <c r="E159" i="18"/>
  <c r="D159" i="18"/>
  <c r="C159" i="18"/>
  <c r="B159" i="18"/>
  <c r="K158" i="18"/>
  <c r="J158" i="18"/>
  <c r="I158" i="18"/>
  <c r="H158" i="18"/>
  <c r="G158" i="18"/>
  <c r="F158" i="18"/>
  <c r="E158" i="18"/>
  <c r="D158" i="18"/>
  <c r="C158" i="18"/>
  <c r="B158" i="18"/>
  <c r="K157" i="18"/>
  <c r="J157" i="18"/>
  <c r="I157" i="18"/>
  <c r="H157" i="18"/>
  <c r="G157" i="18"/>
  <c r="F157" i="18"/>
  <c r="E157" i="18"/>
  <c r="D157" i="18"/>
  <c r="C157" i="18"/>
  <c r="B157" i="18"/>
  <c r="K156" i="18"/>
  <c r="J156" i="18"/>
  <c r="I156" i="18"/>
  <c r="H156" i="18"/>
  <c r="G156" i="18"/>
  <c r="F156" i="18"/>
  <c r="E156" i="18"/>
  <c r="D156" i="18"/>
  <c r="C156" i="18"/>
  <c r="B156" i="18"/>
  <c r="K155" i="18"/>
  <c r="J155" i="18"/>
  <c r="I155" i="18"/>
  <c r="H155" i="18"/>
  <c r="G155" i="18"/>
  <c r="F155" i="18"/>
  <c r="E155" i="18"/>
  <c r="D155" i="18"/>
  <c r="C155" i="18"/>
  <c r="B155" i="18"/>
  <c r="K154" i="18"/>
  <c r="J154" i="18"/>
  <c r="I154" i="18"/>
  <c r="H154" i="18"/>
  <c r="G154" i="18"/>
  <c r="F154" i="18"/>
  <c r="E154" i="18"/>
  <c r="D154" i="18"/>
  <c r="C154" i="18"/>
  <c r="B154" i="18"/>
  <c r="K153" i="18"/>
  <c r="J153" i="18"/>
  <c r="I153" i="18"/>
  <c r="H153" i="18"/>
  <c r="G153" i="18"/>
  <c r="F153" i="18"/>
  <c r="E153" i="18"/>
  <c r="D153" i="18"/>
  <c r="C153" i="18"/>
  <c r="B153" i="18"/>
  <c r="K152" i="18"/>
  <c r="J152" i="18"/>
  <c r="I152" i="18"/>
  <c r="H152" i="18"/>
  <c r="G152" i="18"/>
  <c r="F152" i="18"/>
  <c r="E152" i="18"/>
  <c r="D152" i="18"/>
  <c r="C152" i="18"/>
  <c r="B152" i="18"/>
  <c r="K151" i="18"/>
  <c r="J151" i="18"/>
  <c r="I151" i="18"/>
  <c r="H151" i="18"/>
  <c r="G151" i="18"/>
  <c r="F151" i="18"/>
  <c r="E151" i="18"/>
  <c r="D151" i="18"/>
  <c r="C151" i="18"/>
  <c r="B151" i="18"/>
  <c r="K150" i="18"/>
  <c r="J150" i="18"/>
  <c r="I150" i="18"/>
  <c r="H150" i="18"/>
  <c r="G150" i="18"/>
  <c r="F150" i="18"/>
  <c r="E150" i="18"/>
  <c r="D150" i="18"/>
  <c r="C150" i="18"/>
  <c r="B150" i="18"/>
  <c r="K149" i="18"/>
  <c r="J149" i="18"/>
  <c r="I149" i="18"/>
  <c r="H149" i="18"/>
  <c r="G149" i="18"/>
  <c r="F149" i="18"/>
  <c r="E149" i="18"/>
  <c r="D149" i="18"/>
  <c r="C149" i="18"/>
  <c r="B149" i="18"/>
  <c r="K148" i="18"/>
  <c r="J148" i="18"/>
  <c r="I148" i="18"/>
  <c r="H148" i="18"/>
  <c r="G148" i="18"/>
  <c r="F148" i="18"/>
  <c r="E148" i="18"/>
  <c r="D148" i="18"/>
  <c r="C148" i="18"/>
  <c r="B148" i="18"/>
  <c r="K147" i="18"/>
  <c r="J147" i="18"/>
  <c r="I147" i="18"/>
  <c r="H147" i="18"/>
  <c r="G147" i="18"/>
  <c r="F147" i="18"/>
  <c r="E147" i="18"/>
  <c r="D147" i="18"/>
  <c r="C147" i="18"/>
  <c r="B147" i="18"/>
  <c r="K146" i="18"/>
  <c r="J146" i="18"/>
  <c r="I146" i="18"/>
  <c r="H146" i="18"/>
  <c r="G146" i="18"/>
  <c r="F146" i="18"/>
  <c r="E146" i="18"/>
  <c r="D146" i="18"/>
  <c r="C146" i="18"/>
  <c r="B146" i="18"/>
  <c r="K145" i="18"/>
  <c r="J145" i="18"/>
  <c r="I145" i="18"/>
  <c r="H145" i="18"/>
  <c r="G145" i="18"/>
  <c r="F145" i="18"/>
  <c r="E145" i="18"/>
  <c r="D145" i="18"/>
  <c r="C145" i="18"/>
  <c r="B145" i="18"/>
  <c r="K144" i="18"/>
  <c r="J144" i="18"/>
  <c r="I144" i="18"/>
  <c r="H144" i="18"/>
  <c r="G144" i="18"/>
  <c r="F144" i="18"/>
  <c r="E144" i="18"/>
  <c r="D144" i="18"/>
  <c r="C144" i="18"/>
  <c r="B144" i="18"/>
  <c r="K143" i="18"/>
  <c r="J143" i="18"/>
  <c r="I143" i="18"/>
  <c r="H143" i="18"/>
  <c r="G143" i="18"/>
  <c r="F143" i="18"/>
  <c r="E143" i="18"/>
  <c r="D143" i="18"/>
  <c r="C143" i="18"/>
  <c r="B143" i="18"/>
  <c r="K142" i="18"/>
  <c r="J142" i="18"/>
  <c r="I142" i="18"/>
  <c r="H142" i="18"/>
  <c r="G142" i="18"/>
  <c r="F142" i="18"/>
  <c r="E142" i="18"/>
  <c r="D142" i="18"/>
  <c r="C142" i="18"/>
  <c r="B142" i="18"/>
  <c r="K141" i="18"/>
  <c r="J141" i="18"/>
  <c r="I141" i="18"/>
  <c r="H141" i="18"/>
  <c r="G141" i="18"/>
  <c r="F141" i="18"/>
  <c r="E141" i="18"/>
  <c r="D141" i="18"/>
  <c r="C141" i="18"/>
  <c r="B141" i="18"/>
  <c r="K140" i="18"/>
  <c r="J140" i="18"/>
  <c r="I140" i="18"/>
  <c r="H140" i="18"/>
  <c r="G140" i="18"/>
  <c r="F140" i="18"/>
  <c r="E140" i="18"/>
  <c r="D140" i="18"/>
  <c r="C140" i="18"/>
  <c r="B140" i="18"/>
  <c r="K139" i="18"/>
  <c r="J139" i="18"/>
  <c r="I139" i="18"/>
  <c r="H139" i="18"/>
  <c r="G139" i="18"/>
  <c r="F139" i="18"/>
  <c r="E139" i="18"/>
  <c r="D139" i="18"/>
  <c r="C139" i="18"/>
  <c r="B139" i="18"/>
  <c r="K138" i="18"/>
  <c r="J138" i="18"/>
  <c r="I138" i="18"/>
  <c r="H138" i="18"/>
  <c r="G138" i="18"/>
  <c r="F138" i="18"/>
  <c r="E138" i="18"/>
  <c r="D138" i="18"/>
  <c r="C138" i="18"/>
  <c r="B138" i="18"/>
  <c r="K137" i="18"/>
  <c r="J137" i="18"/>
  <c r="I137" i="18"/>
  <c r="H137" i="18"/>
  <c r="G137" i="18"/>
  <c r="F137" i="18"/>
  <c r="E137" i="18"/>
  <c r="D137" i="18"/>
  <c r="C137" i="18"/>
  <c r="B137" i="18"/>
  <c r="K136" i="18"/>
  <c r="J136" i="18"/>
  <c r="I136" i="18"/>
  <c r="H136" i="18"/>
  <c r="G136" i="18"/>
  <c r="F136" i="18"/>
  <c r="E136" i="18"/>
  <c r="D136" i="18"/>
  <c r="C136" i="18"/>
  <c r="B136" i="18"/>
  <c r="K135" i="18"/>
  <c r="J135" i="18"/>
  <c r="I135" i="18"/>
  <c r="H135" i="18"/>
  <c r="G135" i="18"/>
  <c r="F135" i="18"/>
  <c r="E135" i="18"/>
  <c r="D135" i="18"/>
  <c r="C135" i="18"/>
  <c r="B135" i="18"/>
  <c r="K134" i="18"/>
  <c r="J134" i="18"/>
  <c r="I134" i="18"/>
  <c r="H134" i="18"/>
  <c r="G134" i="18"/>
  <c r="F134" i="18"/>
  <c r="E134" i="18"/>
  <c r="D134" i="18"/>
  <c r="C134" i="18"/>
  <c r="B134" i="18"/>
  <c r="K133" i="18"/>
  <c r="J133" i="18"/>
  <c r="I133" i="18"/>
  <c r="H133" i="18"/>
  <c r="G133" i="18"/>
  <c r="F133" i="18"/>
  <c r="E133" i="18"/>
  <c r="D133" i="18"/>
  <c r="C133" i="18"/>
  <c r="B133" i="18"/>
  <c r="K132" i="18"/>
  <c r="J132" i="18"/>
  <c r="I132" i="18"/>
  <c r="H132" i="18"/>
  <c r="G132" i="18"/>
  <c r="F132" i="18"/>
  <c r="E132" i="18"/>
  <c r="D132" i="18"/>
  <c r="C132" i="18"/>
  <c r="B132" i="18"/>
  <c r="K131" i="18"/>
  <c r="J131" i="18"/>
  <c r="I131" i="18"/>
  <c r="H131" i="18"/>
  <c r="G131" i="18"/>
  <c r="F131" i="18"/>
  <c r="E131" i="18"/>
  <c r="D131" i="18"/>
  <c r="C131" i="18"/>
  <c r="B131" i="18"/>
  <c r="K130" i="18"/>
  <c r="J130" i="18"/>
  <c r="I130" i="18"/>
  <c r="H130" i="18"/>
  <c r="G130" i="18"/>
  <c r="F130" i="18"/>
  <c r="E130" i="18"/>
  <c r="D130" i="18"/>
  <c r="C130" i="18"/>
  <c r="B130" i="18"/>
  <c r="K129" i="18"/>
  <c r="J129" i="18"/>
  <c r="I129" i="18"/>
  <c r="H129" i="18"/>
  <c r="G129" i="18"/>
  <c r="F129" i="18"/>
  <c r="E129" i="18"/>
  <c r="D129" i="18"/>
  <c r="C129" i="18"/>
  <c r="B129" i="18"/>
  <c r="K128" i="18"/>
  <c r="J128" i="18"/>
  <c r="I128" i="18"/>
  <c r="H128" i="18"/>
  <c r="G128" i="18"/>
  <c r="F128" i="18"/>
  <c r="E128" i="18"/>
  <c r="D128" i="18"/>
  <c r="C128" i="18"/>
  <c r="B128" i="18"/>
  <c r="K127" i="18"/>
  <c r="J127" i="18"/>
  <c r="I127" i="18"/>
  <c r="H127" i="18"/>
  <c r="G127" i="18"/>
  <c r="F127" i="18"/>
  <c r="E127" i="18"/>
  <c r="D127" i="18"/>
  <c r="C127" i="18"/>
  <c r="B127" i="18"/>
  <c r="K126" i="18"/>
  <c r="J126" i="18"/>
  <c r="I126" i="18"/>
  <c r="H126" i="18"/>
  <c r="G126" i="18"/>
  <c r="F126" i="18"/>
  <c r="E126" i="18"/>
  <c r="D126" i="18"/>
  <c r="C126" i="18"/>
  <c r="B126" i="18"/>
  <c r="K125" i="18"/>
  <c r="J125" i="18"/>
  <c r="I125" i="18"/>
  <c r="H125" i="18"/>
  <c r="G125" i="18"/>
  <c r="F125" i="18"/>
  <c r="E125" i="18"/>
  <c r="D125" i="18"/>
  <c r="C125" i="18"/>
  <c r="B125" i="18"/>
  <c r="K124" i="18"/>
  <c r="J124" i="18"/>
  <c r="I124" i="18"/>
  <c r="H124" i="18"/>
  <c r="G124" i="18"/>
  <c r="F124" i="18"/>
  <c r="E124" i="18"/>
  <c r="D124" i="18"/>
  <c r="C124" i="18"/>
  <c r="B124" i="18"/>
  <c r="K123" i="18"/>
  <c r="J123" i="18"/>
  <c r="I123" i="18"/>
  <c r="H123" i="18"/>
  <c r="G123" i="18"/>
  <c r="F123" i="18"/>
  <c r="E123" i="18"/>
  <c r="D123" i="18"/>
  <c r="C123" i="18"/>
  <c r="B123" i="18"/>
  <c r="K122" i="18"/>
  <c r="J122" i="18"/>
  <c r="I122" i="18"/>
  <c r="H122" i="18"/>
  <c r="G122" i="18"/>
  <c r="F122" i="18"/>
  <c r="E122" i="18"/>
  <c r="D122" i="18"/>
  <c r="C122" i="18"/>
  <c r="B122" i="18"/>
  <c r="K121" i="18"/>
  <c r="J121" i="18"/>
  <c r="I121" i="18"/>
  <c r="H121" i="18"/>
  <c r="G121" i="18"/>
  <c r="F121" i="18"/>
  <c r="E121" i="18"/>
  <c r="D121" i="18"/>
  <c r="C121" i="18"/>
  <c r="B121" i="18"/>
  <c r="K120" i="18"/>
  <c r="J120" i="18"/>
  <c r="I120" i="18"/>
  <c r="H120" i="18"/>
  <c r="G120" i="18"/>
  <c r="F120" i="18"/>
  <c r="E120" i="18"/>
  <c r="D120" i="18"/>
  <c r="C120" i="18"/>
  <c r="B120" i="18"/>
  <c r="K119" i="18"/>
  <c r="J119" i="18"/>
  <c r="I119" i="18"/>
  <c r="H119" i="18"/>
  <c r="G119" i="18"/>
  <c r="F119" i="18"/>
  <c r="E119" i="18"/>
  <c r="D119" i="18"/>
  <c r="C119" i="18"/>
  <c r="B119" i="18"/>
  <c r="K118" i="18"/>
  <c r="J118" i="18"/>
  <c r="I118" i="18"/>
  <c r="H118" i="18"/>
  <c r="G118" i="18"/>
  <c r="F118" i="18"/>
  <c r="E118" i="18"/>
  <c r="D118" i="18"/>
  <c r="C118" i="18"/>
  <c r="B118" i="18"/>
  <c r="K117" i="18"/>
  <c r="J117" i="18"/>
  <c r="I117" i="18"/>
  <c r="H117" i="18"/>
  <c r="G117" i="18"/>
  <c r="F117" i="18"/>
  <c r="E117" i="18"/>
  <c r="D117" i="18"/>
  <c r="C117" i="18"/>
  <c r="B117" i="18"/>
  <c r="K116" i="18"/>
  <c r="J116" i="18"/>
  <c r="I116" i="18"/>
  <c r="H116" i="18"/>
  <c r="G116" i="18"/>
  <c r="F116" i="18"/>
  <c r="E116" i="18"/>
  <c r="D116" i="18"/>
  <c r="C116" i="18"/>
  <c r="B116" i="18"/>
  <c r="K115" i="18"/>
  <c r="J115" i="18"/>
  <c r="I115" i="18"/>
  <c r="H115" i="18"/>
  <c r="G115" i="18"/>
  <c r="F115" i="18"/>
  <c r="E115" i="18"/>
  <c r="D115" i="18"/>
  <c r="C115" i="18"/>
  <c r="B115" i="18"/>
  <c r="K114" i="18"/>
  <c r="J114" i="18"/>
  <c r="I114" i="18"/>
  <c r="H114" i="18"/>
  <c r="G114" i="18"/>
  <c r="F114" i="18"/>
  <c r="E114" i="18"/>
  <c r="D114" i="18"/>
  <c r="C114" i="18"/>
  <c r="B114" i="18"/>
  <c r="K113" i="18"/>
  <c r="J113" i="18"/>
  <c r="I113" i="18"/>
  <c r="H113" i="18"/>
  <c r="G113" i="18"/>
  <c r="F113" i="18"/>
  <c r="E113" i="18"/>
  <c r="D113" i="18"/>
  <c r="C113" i="18"/>
  <c r="B113" i="18"/>
  <c r="K112" i="18"/>
  <c r="J112" i="18"/>
  <c r="I112" i="18"/>
  <c r="H112" i="18"/>
  <c r="G112" i="18"/>
  <c r="F112" i="18"/>
  <c r="E112" i="18"/>
  <c r="D112" i="18"/>
  <c r="C112" i="18"/>
  <c r="B112" i="18"/>
  <c r="K111" i="18"/>
  <c r="J111" i="18"/>
  <c r="I111" i="18"/>
  <c r="H111" i="18"/>
  <c r="G111" i="18"/>
  <c r="F111" i="18"/>
  <c r="E111" i="18"/>
  <c r="D111" i="18"/>
  <c r="C111" i="18"/>
  <c r="B111" i="18"/>
  <c r="K110" i="18"/>
  <c r="J110" i="18"/>
  <c r="I110" i="18"/>
  <c r="H110" i="18"/>
  <c r="G110" i="18"/>
  <c r="F110" i="18"/>
  <c r="E110" i="18"/>
  <c r="D110" i="18"/>
  <c r="C110" i="18"/>
  <c r="B110" i="18"/>
  <c r="K109" i="18"/>
  <c r="J109" i="18"/>
  <c r="I109" i="18"/>
  <c r="H109" i="18"/>
  <c r="G109" i="18"/>
  <c r="F109" i="18"/>
  <c r="E109" i="18"/>
  <c r="D109" i="18"/>
  <c r="C109" i="18"/>
  <c r="B109" i="18"/>
  <c r="K108" i="18"/>
  <c r="J108" i="18"/>
  <c r="I108" i="18"/>
  <c r="H108" i="18"/>
  <c r="G108" i="18"/>
  <c r="F108" i="18"/>
  <c r="E108" i="18"/>
  <c r="D108" i="18"/>
  <c r="C108" i="18"/>
  <c r="B108" i="18"/>
  <c r="K107" i="18"/>
  <c r="J107" i="18"/>
  <c r="I107" i="18"/>
  <c r="H107" i="18"/>
  <c r="G107" i="18"/>
  <c r="F107" i="18"/>
  <c r="E107" i="18"/>
  <c r="D107" i="18"/>
  <c r="C107" i="18"/>
  <c r="B107" i="18"/>
  <c r="K106" i="18"/>
  <c r="J106" i="18"/>
  <c r="I106" i="18"/>
  <c r="H106" i="18"/>
  <c r="G106" i="18"/>
  <c r="F106" i="18"/>
  <c r="E106" i="18"/>
  <c r="D106" i="18"/>
  <c r="C106" i="18"/>
  <c r="B106" i="18"/>
  <c r="K105" i="18"/>
  <c r="J105" i="18"/>
  <c r="I105" i="18"/>
  <c r="H105" i="18"/>
  <c r="G105" i="18"/>
  <c r="F105" i="18"/>
  <c r="E105" i="18"/>
  <c r="D105" i="18"/>
  <c r="C105" i="18"/>
  <c r="B105" i="18"/>
  <c r="K104" i="18"/>
  <c r="J104" i="18"/>
  <c r="I104" i="18"/>
  <c r="H104" i="18"/>
  <c r="G104" i="18"/>
  <c r="F104" i="18"/>
  <c r="E104" i="18"/>
  <c r="D104" i="18"/>
  <c r="C104" i="18"/>
  <c r="B104" i="18"/>
  <c r="K103" i="18"/>
  <c r="J103" i="18"/>
  <c r="I103" i="18"/>
  <c r="H103" i="18"/>
  <c r="G103" i="18"/>
  <c r="F103" i="18"/>
  <c r="E103" i="18"/>
  <c r="D103" i="18"/>
  <c r="C103" i="18"/>
  <c r="B103" i="18"/>
  <c r="K102" i="18"/>
  <c r="J102" i="18"/>
  <c r="I102" i="18"/>
  <c r="H102" i="18"/>
  <c r="G102" i="18"/>
  <c r="F102" i="18"/>
  <c r="E102" i="18"/>
  <c r="D102" i="18"/>
  <c r="C102" i="18"/>
  <c r="B102" i="18"/>
  <c r="K101" i="18"/>
  <c r="J101" i="18"/>
  <c r="I101" i="18"/>
  <c r="H101" i="18"/>
  <c r="G101" i="18"/>
  <c r="F101" i="18"/>
  <c r="E101" i="18"/>
  <c r="D101" i="18"/>
  <c r="C101" i="18"/>
  <c r="B101" i="18"/>
  <c r="K100" i="18"/>
  <c r="J100" i="18"/>
  <c r="I100" i="18"/>
  <c r="H100" i="18"/>
  <c r="G100" i="18"/>
  <c r="F100" i="18"/>
  <c r="E100" i="18"/>
  <c r="D100" i="18"/>
  <c r="C100" i="18"/>
  <c r="B100" i="18"/>
  <c r="K99" i="18"/>
  <c r="J99" i="18"/>
  <c r="I99" i="18"/>
  <c r="H99" i="18"/>
  <c r="G99" i="18"/>
  <c r="F99" i="18"/>
  <c r="E99" i="18"/>
  <c r="D99" i="18"/>
  <c r="C99" i="18"/>
  <c r="B99" i="18"/>
  <c r="K98" i="18"/>
  <c r="J98" i="18"/>
  <c r="I98" i="18"/>
  <c r="H98" i="18"/>
  <c r="G98" i="18"/>
  <c r="F98" i="18"/>
  <c r="E98" i="18"/>
  <c r="D98" i="18"/>
  <c r="C98" i="18"/>
  <c r="B98" i="18"/>
  <c r="K97" i="18"/>
  <c r="J97" i="18"/>
  <c r="I97" i="18"/>
  <c r="H97" i="18"/>
  <c r="G97" i="18"/>
  <c r="F97" i="18"/>
  <c r="E97" i="18"/>
  <c r="D97" i="18"/>
  <c r="C97" i="18"/>
  <c r="B97" i="18"/>
  <c r="K96" i="18"/>
  <c r="J96" i="18"/>
  <c r="I96" i="18"/>
  <c r="H96" i="18"/>
  <c r="G96" i="18"/>
  <c r="F96" i="18"/>
  <c r="E96" i="18"/>
  <c r="D96" i="18"/>
  <c r="C96" i="18"/>
  <c r="B96" i="18"/>
  <c r="K95" i="18"/>
  <c r="J95" i="18"/>
  <c r="I95" i="18"/>
  <c r="H95" i="18"/>
  <c r="G95" i="18"/>
  <c r="F95" i="18"/>
  <c r="E95" i="18"/>
  <c r="D95" i="18"/>
  <c r="C95" i="18"/>
  <c r="B95" i="18"/>
  <c r="K94" i="18"/>
  <c r="J94" i="18"/>
  <c r="I94" i="18"/>
  <c r="H94" i="18"/>
  <c r="G94" i="18"/>
  <c r="F94" i="18"/>
  <c r="E94" i="18"/>
  <c r="D94" i="18"/>
  <c r="C94" i="18"/>
  <c r="B94" i="18"/>
  <c r="K93" i="18"/>
  <c r="J93" i="18"/>
  <c r="I93" i="18"/>
  <c r="H93" i="18"/>
  <c r="G93" i="18"/>
  <c r="F93" i="18"/>
  <c r="E93" i="18"/>
  <c r="D93" i="18"/>
  <c r="C93" i="18"/>
  <c r="B93" i="18"/>
  <c r="K92" i="18"/>
  <c r="J92" i="18"/>
  <c r="I92" i="18"/>
  <c r="H92" i="18"/>
  <c r="G92" i="18"/>
  <c r="F92" i="18"/>
  <c r="E92" i="18"/>
  <c r="D92" i="18"/>
  <c r="C92" i="18"/>
  <c r="B92" i="18"/>
  <c r="K91" i="18"/>
  <c r="J91" i="18"/>
  <c r="I91" i="18"/>
  <c r="H91" i="18"/>
  <c r="G91" i="18"/>
  <c r="F91" i="18"/>
  <c r="E91" i="18"/>
  <c r="D91" i="18"/>
  <c r="C91" i="18"/>
  <c r="B91" i="18"/>
  <c r="K90" i="18"/>
  <c r="J90" i="18"/>
  <c r="I90" i="18"/>
  <c r="H90" i="18"/>
  <c r="G90" i="18"/>
  <c r="F90" i="18"/>
  <c r="E90" i="18"/>
  <c r="D90" i="18"/>
  <c r="C90" i="18"/>
  <c r="B90" i="18"/>
  <c r="K89" i="18"/>
  <c r="J89" i="18"/>
  <c r="I89" i="18"/>
  <c r="H89" i="18"/>
  <c r="G89" i="18"/>
  <c r="F89" i="18"/>
  <c r="E89" i="18"/>
  <c r="D89" i="18"/>
  <c r="C89" i="18"/>
  <c r="B89" i="18"/>
  <c r="K88" i="18"/>
  <c r="J88" i="18"/>
  <c r="I88" i="18"/>
  <c r="H88" i="18"/>
  <c r="G88" i="18"/>
  <c r="F88" i="18"/>
  <c r="E88" i="18"/>
  <c r="D88" i="18"/>
  <c r="C88" i="18"/>
  <c r="B88" i="18"/>
  <c r="K87" i="18"/>
  <c r="J87" i="18"/>
  <c r="I87" i="18"/>
  <c r="H87" i="18"/>
  <c r="G87" i="18"/>
  <c r="F87" i="18"/>
  <c r="E87" i="18"/>
  <c r="D87" i="18"/>
  <c r="C87" i="18"/>
  <c r="B87" i="18"/>
  <c r="K86" i="18"/>
  <c r="J86" i="18"/>
  <c r="I86" i="18"/>
  <c r="H86" i="18"/>
  <c r="G86" i="18"/>
  <c r="F86" i="18"/>
  <c r="E86" i="18"/>
  <c r="D86" i="18"/>
  <c r="C86" i="18"/>
  <c r="B86" i="18"/>
  <c r="K85" i="18"/>
  <c r="J85" i="18"/>
  <c r="I85" i="18"/>
  <c r="H85" i="18"/>
  <c r="G85" i="18"/>
  <c r="F85" i="18"/>
  <c r="E85" i="18"/>
  <c r="D85" i="18"/>
  <c r="C85" i="18"/>
  <c r="B85" i="18"/>
  <c r="K84" i="18"/>
  <c r="J84" i="18"/>
  <c r="I84" i="18"/>
  <c r="H84" i="18"/>
  <c r="G84" i="18"/>
  <c r="F84" i="18"/>
  <c r="E84" i="18"/>
  <c r="D84" i="18"/>
  <c r="C84" i="18"/>
  <c r="B84" i="18"/>
  <c r="K83" i="18"/>
  <c r="J83" i="18"/>
  <c r="I83" i="18"/>
  <c r="H83" i="18"/>
  <c r="G83" i="18"/>
  <c r="F83" i="18"/>
  <c r="E83" i="18"/>
  <c r="D83" i="18"/>
  <c r="C83" i="18"/>
  <c r="B83" i="18"/>
  <c r="K82" i="18"/>
  <c r="J82" i="18"/>
  <c r="I82" i="18"/>
  <c r="H82" i="18"/>
  <c r="G82" i="18"/>
  <c r="F82" i="18"/>
  <c r="E82" i="18"/>
  <c r="D82" i="18"/>
  <c r="C82" i="18"/>
  <c r="B82" i="18"/>
  <c r="K81" i="18"/>
  <c r="J81" i="18"/>
  <c r="I81" i="18"/>
  <c r="H81" i="18"/>
  <c r="G81" i="18"/>
  <c r="F81" i="18"/>
  <c r="E81" i="18"/>
  <c r="D81" i="18"/>
  <c r="C81" i="18"/>
  <c r="B81" i="18"/>
  <c r="K80" i="18"/>
  <c r="J80" i="18"/>
  <c r="I80" i="18"/>
  <c r="H80" i="18"/>
  <c r="G80" i="18"/>
  <c r="F80" i="18"/>
  <c r="E80" i="18"/>
  <c r="D80" i="18"/>
  <c r="C80" i="18"/>
  <c r="B80" i="18"/>
  <c r="K79" i="18"/>
  <c r="J79" i="18"/>
  <c r="I79" i="18"/>
  <c r="H79" i="18"/>
  <c r="G79" i="18"/>
  <c r="F79" i="18"/>
  <c r="E79" i="18"/>
  <c r="D79" i="18"/>
  <c r="C79" i="18"/>
  <c r="B79" i="18"/>
  <c r="K78" i="18"/>
  <c r="J78" i="18"/>
  <c r="I78" i="18"/>
  <c r="H78" i="18"/>
  <c r="G78" i="18"/>
  <c r="F78" i="18"/>
  <c r="E78" i="18"/>
  <c r="D78" i="18"/>
  <c r="C78" i="18"/>
  <c r="B78" i="18"/>
  <c r="K77" i="18"/>
  <c r="J77" i="18"/>
  <c r="I77" i="18"/>
  <c r="H77" i="18"/>
  <c r="G77" i="18"/>
  <c r="F77" i="18"/>
  <c r="E77" i="18"/>
  <c r="D77" i="18"/>
  <c r="C77" i="18"/>
  <c r="B77" i="18"/>
  <c r="K76" i="18"/>
  <c r="J76" i="18"/>
  <c r="I76" i="18"/>
  <c r="H76" i="18"/>
  <c r="G76" i="18"/>
  <c r="F76" i="18"/>
  <c r="E76" i="18"/>
  <c r="D76" i="18"/>
  <c r="C76" i="18"/>
  <c r="B76" i="18"/>
  <c r="K75" i="18"/>
  <c r="J75" i="18"/>
  <c r="I75" i="18"/>
  <c r="H75" i="18"/>
  <c r="G75" i="18"/>
  <c r="F75" i="18"/>
  <c r="E75" i="18"/>
  <c r="D75" i="18"/>
  <c r="C75" i="18"/>
  <c r="B75" i="18"/>
  <c r="K74" i="18"/>
  <c r="J74" i="18"/>
  <c r="I74" i="18"/>
  <c r="H74" i="18"/>
  <c r="G74" i="18"/>
  <c r="F74" i="18"/>
  <c r="E74" i="18"/>
  <c r="D74" i="18"/>
  <c r="C74" i="18"/>
  <c r="B74" i="18"/>
  <c r="K73" i="18"/>
  <c r="J73" i="18"/>
  <c r="I73" i="18"/>
  <c r="H73" i="18"/>
  <c r="G73" i="18"/>
  <c r="F73" i="18"/>
  <c r="E73" i="18"/>
  <c r="D73" i="18"/>
  <c r="C73" i="18"/>
  <c r="B73" i="18"/>
  <c r="K72" i="18"/>
  <c r="J72" i="18"/>
  <c r="I72" i="18"/>
  <c r="H72" i="18"/>
  <c r="G72" i="18"/>
  <c r="F72" i="18"/>
  <c r="E72" i="18"/>
  <c r="D72" i="18"/>
  <c r="C72" i="18"/>
  <c r="B72" i="18"/>
  <c r="K71" i="18"/>
  <c r="J71" i="18"/>
  <c r="I71" i="18"/>
  <c r="H71" i="18"/>
  <c r="G71" i="18"/>
  <c r="F71" i="18"/>
  <c r="E71" i="18"/>
  <c r="D71" i="18"/>
  <c r="C71" i="18"/>
  <c r="B71" i="18"/>
  <c r="K70" i="18"/>
  <c r="J70" i="18"/>
  <c r="I70" i="18"/>
  <c r="H70" i="18"/>
  <c r="G70" i="18"/>
  <c r="F70" i="18"/>
  <c r="E70" i="18"/>
  <c r="D70" i="18"/>
  <c r="C70" i="18"/>
  <c r="B70" i="18"/>
  <c r="K69" i="18"/>
  <c r="J69" i="18"/>
  <c r="I69" i="18"/>
  <c r="H69" i="18"/>
  <c r="G69" i="18"/>
  <c r="F69" i="18"/>
  <c r="E69" i="18"/>
  <c r="D69" i="18"/>
  <c r="C69" i="18"/>
  <c r="B69" i="18"/>
  <c r="K68" i="18"/>
  <c r="J68" i="18"/>
  <c r="I68" i="18"/>
  <c r="H68" i="18"/>
  <c r="G68" i="18"/>
  <c r="F68" i="18"/>
  <c r="E68" i="18"/>
  <c r="D68" i="18"/>
  <c r="C68" i="18"/>
  <c r="B68" i="18"/>
  <c r="K67" i="18"/>
  <c r="J67" i="18"/>
  <c r="I67" i="18"/>
  <c r="H67" i="18"/>
  <c r="G67" i="18"/>
  <c r="F67" i="18"/>
  <c r="E67" i="18"/>
  <c r="D67" i="18"/>
  <c r="C67" i="18"/>
  <c r="B67" i="18"/>
  <c r="K66" i="18"/>
  <c r="J66" i="18"/>
  <c r="I66" i="18"/>
  <c r="H66" i="18"/>
  <c r="G66" i="18"/>
  <c r="F66" i="18"/>
  <c r="E66" i="18"/>
  <c r="D66" i="18"/>
  <c r="C66" i="18"/>
  <c r="B66" i="18"/>
  <c r="K65" i="18"/>
  <c r="J65" i="18"/>
  <c r="I65" i="18"/>
  <c r="H65" i="18"/>
  <c r="G65" i="18"/>
  <c r="F65" i="18"/>
  <c r="E65" i="18"/>
  <c r="D65" i="18"/>
  <c r="C65" i="18"/>
  <c r="B65" i="18"/>
  <c r="K64" i="18"/>
  <c r="J64" i="18"/>
  <c r="I64" i="18"/>
  <c r="H64" i="18"/>
  <c r="G64" i="18"/>
  <c r="F64" i="18"/>
  <c r="E64" i="18"/>
  <c r="D64" i="18"/>
  <c r="C64" i="18"/>
  <c r="B64" i="18"/>
  <c r="K63" i="18"/>
  <c r="J63" i="18"/>
  <c r="I63" i="18"/>
  <c r="H63" i="18"/>
  <c r="G63" i="18"/>
  <c r="F63" i="18"/>
  <c r="E63" i="18"/>
  <c r="D63" i="18"/>
  <c r="C63" i="18"/>
  <c r="B63" i="18"/>
  <c r="K62" i="18"/>
  <c r="J62" i="18"/>
  <c r="I62" i="18"/>
  <c r="H62" i="18"/>
  <c r="G62" i="18"/>
  <c r="F62" i="18"/>
  <c r="E62" i="18"/>
  <c r="D62" i="18"/>
  <c r="C62" i="18"/>
  <c r="B62" i="18"/>
  <c r="K61" i="18"/>
  <c r="J61" i="18"/>
  <c r="I61" i="18"/>
  <c r="H61" i="18"/>
  <c r="G61" i="18"/>
  <c r="F61" i="18"/>
  <c r="E61" i="18"/>
  <c r="D61" i="18"/>
  <c r="C61" i="18"/>
  <c r="B61" i="18"/>
  <c r="K60" i="18"/>
  <c r="J60" i="18"/>
  <c r="I60" i="18"/>
  <c r="H60" i="18"/>
  <c r="G60" i="18"/>
  <c r="F60" i="18"/>
  <c r="E60" i="18"/>
  <c r="D60" i="18"/>
  <c r="C60" i="18"/>
  <c r="B60" i="18"/>
  <c r="K59" i="18"/>
  <c r="J59" i="18"/>
  <c r="I59" i="18"/>
  <c r="H59" i="18"/>
  <c r="G59" i="18"/>
  <c r="F59" i="18"/>
  <c r="E59" i="18"/>
  <c r="D59" i="18"/>
  <c r="C59" i="18"/>
  <c r="B59" i="18"/>
  <c r="K58" i="18"/>
  <c r="J58" i="18"/>
  <c r="I58" i="18"/>
  <c r="H58" i="18"/>
  <c r="G58" i="18"/>
  <c r="F58" i="18"/>
  <c r="E58" i="18"/>
  <c r="D58" i="18"/>
  <c r="C58" i="18"/>
  <c r="B58" i="18"/>
  <c r="K57" i="18"/>
  <c r="J57" i="18"/>
  <c r="I57" i="18"/>
  <c r="H57" i="18"/>
  <c r="G57" i="18"/>
  <c r="F57" i="18"/>
  <c r="E57" i="18"/>
  <c r="D57" i="18"/>
  <c r="C57" i="18"/>
  <c r="B57" i="18"/>
  <c r="K56" i="18"/>
  <c r="J56" i="18"/>
  <c r="I56" i="18"/>
  <c r="H56" i="18"/>
  <c r="G56" i="18"/>
  <c r="F56" i="18"/>
  <c r="E56" i="18"/>
  <c r="D56" i="18"/>
  <c r="C56" i="18"/>
  <c r="B56" i="18"/>
  <c r="K55" i="18"/>
  <c r="J55" i="18"/>
  <c r="I55" i="18"/>
  <c r="H55" i="18"/>
  <c r="G55" i="18"/>
  <c r="F55" i="18"/>
  <c r="E55" i="18"/>
  <c r="D55" i="18"/>
  <c r="C55" i="18"/>
  <c r="B55" i="18"/>
  <c r="K54" i="18"/>
  <c r="J54" i="18"/>
  <c r="I54" i="18"/>
  <c r="H54" i="18"/>
  <c r="G54" i="18"/>
  <c r="F54" i="18"/>
  <c r="E54" i="18"/>
  <c r="D54" i="18"/>
  <c r="C54" i="18"/>
  <c r="B54" i="18"/>
  <c r="K53" i="18"/>
  <c r="J53" i="18"/>
  <c r="I53" i="18"/>
  <c r="H53" i="18"/>
  <c r="G53" i="18"/>
  <c r="F53" i="18"/>
  <c r="E53" i="18"/>
  <c r="D53" i="18"/>
  <c r="C53" i="18"/>
  <c r="B53" i="18"/>
  <c r="K52" i="18"/>
  <c r="J52" i="18"/>
  <c r="I52" i="18"/>
  <c r="H52" i="18"/>
  <c r="G52" i="18"/>
  <c r="F52" i="18"/>
  <c r="E52" i="18"/>
  <c r="D52" i="18"/>
  <c r="C52" i="18"/>
  <c r="B52" i="18"/>
  <c r="K51" i="18"/>
  <c r="J51" i="18"/>
  <c r="I51" i="18"/>
  <c r="H51" i="18"/>
  <c r="G51" i="18"/>
  <c r="F51" i="18"/>
  <c r="E51" i="18"/>
  <c r="D51" i="18"/>
  <c r="C51" i="18"/>
  <c r="B51" i="18"/>
  <c r="K50" i="18"/>
  <c r="J50" i="18"/>
  <c r="I50" i="18"/>
  <c r="H50" i="18"/>
  <c r="G50" i="18"/>
  <c r="F50" i="18"/>
  <c r="E50" i="18"/>
  <c r="D50" i="18"/>
  <c r="C50" i="18"/>
  <c r="B50" i="18"/>
  <c r="K49" i="18"/>
  <c r="J49" i="18"/>
  <c r="I49" i="18"/>
  <c r="H49" i="18"/>
  <c r="G49" i="18"/>
  <c r="F49" i="18"/>
  <c r="E49" i="18"/>
  <c r="D49" i="18"/>
  <c r="C49" i="18"/>
  <c r="B49" i="18"/>
  <c r="K48" i="18"/>
  <c r="J48" i="18"/>
  <c r="I48" i="18"/>
  <c r="H48" i="18"/>
  <c r="G48" i="18"/>
  <c r="F48" i="18"/>
  <c r="E48" i="18"/>
  <c r="D48" i="18"/>
  <c r="C48" i="18"/>
  <c r="B48" i="18"/>
  <c r="K47" i="18"/>
  <c r="J47" i="18"/>
  <c r="I47" i="18"/>
  <c r="H47" i="18"/>
  <c r="G47" i="18"/>
  <c r="F47" i="18"/>
  <c r="E47" i="18"/>
  <c r="D47" i="18"/>
  <c r="C47" i="18"/>
  <c r="B47" i="18"/>
  <c r="K46" i="18"/>
  <c r="J46" i="18"/>
  <c r="I46" i="18"/>
  <c r="H46" i="18"/>
  <c r="G46" i="18"/>
  <c r="F46" i="18"/>
  <c r="E46" i="18"/>
  <c r="D46" i="18"/>
  <c r="C46" i="18"/>
  <c r="B46" i="18"/>
  <c r="K45" i="18"/>
  <c r="J45" i="18"/>
  <c r="I45" i="18"/>
  <c r="H45" i="18"/>
  <c r="G45" i="18"/>
  <c r="F45" i="18"/>
  <c r="E45" i="18"/>
  <c r="D45" i="18"/>
  <c r="C45" i="18"/>
  <c r="B45" i="18"/>
  <c r="K44" i="18"/>
  <c r="J44" i="18"/>
  <c r="I44" i="18"/>
  <c r="H44" i="18"/>
  <c r="G44" i="18"/>
  <c r="F44" i="18"/>
  <c r="E44" i="18"/>
  <c r="D44" i="18"/>
  <c r="C44" i="18"/>
  <c r="B44" i="18"/>
  <c r="K43" i="18"/>
  <c r="J43" i="18"/>
  <c r="I43" i="18"/>
  <c r="H43" i="18"/>
  <c r="G43" i="18"/>
  <c r="F43" i="18"/>
  <c r="E43" i="18"/>
  <c r="D43" i="18"/>
  <c r="C43" i="18"/>
  <c r="B43" i="18"/>
  <c r="K42" i="18"/>
  <c r="J42" i="18"/>
  <c r="I42" i="18"/>
  <c r="H42" i="18"/>
  <c r="G42" i="18"/>
  <c r="F42" i="18"/>
  <c r="E42" i="18"/>
  <c r="D42" i="18"/>
  <c r="C42" i="18"/>
  <c r="B42" i="18"/>
  <c r="K41" i="18"/>
  <c r="J41" i="18"/>
  <c r="I41" i="18"/>
  <c r="H41" i="18"/>
  <c r="G41" i="18"/>
  <c r="F41" i="18"/>
  <c r="E41" i="18"/>
  <c r="D41" i="18"/>
  <c r="C41" i="18"/>
  <c r="B41" i="18"/>
  <c r="K40" i="18"/>
  <c r="J40" i="18"/>
  <c r="I40" i="18"/>
  <c r="H40" i="18"/>
  <c r="G40" i="18"/>
  <c r="F40" i="18"/>
  <c r="E40" i="18"/>
  <c r="D40" i="18"/>
  <c r="C40" i="18"/>
  <c r="B40" i="18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68" i="19"/>
  <c r="J368" i="19"/>
  <c r="I368" i="19"/>
  <c r="H368" i="19"/>
  <c r="G368" i="19"/>
  <c r="F368" i="19"/>
  <c r="E368" i="19"/>
  <c r="D368" i="19"/>
  <c r="C368" i="19"/>
  <c r="B368" i="19"/>
  <c r="K367" i="19"/>
  <c r="J367" i="19"/>
  <c r="I367" i="19"/>
  <c r="H367" i="19"/>
  <c r="G367" i="19"/>
  <c r="F367" i="19"/>
  <c r="E367" i="19"/>
  <c r="D367" i="19"/>
  <c r="C367" i="19"/>
  <c r="B367" i="19"/>
  <c r="K366" i="19"/>
  <c r="J366" i="19"/>
  <c r="I366" i="19"/>
  <c r="H366" i="19"/>
  <c r="G366" i="19"/>
  <c r="F366" i="19"/>
  <c r="E366" i="19"/>
  <c r="D366" i="19"/>
  <c r="C366" i="19"/>
  <c r="B366" i="19"/>
  <c r="K365" i="19"/>
  <c r="J365" i="19"/>
  <c r="I365" i="19"/>
  <c r="H365" i="19"/>
  <c r="G365" i="19"/>
  <c r="F365" i="19"/>
  <c r="E365" i="19"/>
  <c r="D365" i="19"/>
  <c r="C365" i="19"/>
  <c r="B365" i="19"/>
  <c r="K364" i="19"/>
  <c r="J364" i="19"/>
  <c r="I364" i="19"/>
  <c r="H364" i="19"/>
  <c r="G364" i="19"/>
  <c r="F364" i="19"/>
  <c r="E364" i="19"/>
  <c r="D364" i="19"/>
  <c r="C364" i="19"/>
  <c r="B364" i="19"/>
  <c r="K363" i="19"/>
  <c r="J363" i="19"/>
  <c r="I363" i="19"/>
  <c r="H363" i="19"/>
  <c r="G363" i="19"/>
  <c r="F363" i="19"/>
  <c r="E363" i="19"/>
  <c r="D363" i="19"/>
  <c r="C363" i="19"/>
  <c r="B363" i="19"/>
  <c r="K362" i="19"/>
  <c r="J362" i="19"/>
  <c r="I362" i="19"/>
  <c r="H362" i="19"/>
  <c r="G362" i="19"/>
  <c r="F362" i="19"/>
  <c r="E362" i="19"/>
  <c r="D362" i="19"/>
  <c r="C362" i="19"/>
  <c r="B362" i="19"/>
  <c r="K361" i="19"/>
  <c r="J361" i="19"/>
  <c r="I361" i="19"/>
  <c r="H361" i="19"/>
  <c r="G361" i="19"/>
  <c r="F361" i="19"/>
  <c r="E361" i="19"/>
  <c r="D361" i="19"/>
  <c r="C361" i="19"/>
  <c r="B361" i="19"/>
  <c r="K360" i="19"/>
  <c r="J360" i="19"/>
  <c r="I360" i="19"/>
  <c r="H360" i="19"/>
  <c r="G360" i="19"/>
  <c r="F360" i="19"/>
  <c r="E360" i="19"/>
  <c r="D360" i="19"/>
  <c r="C360" i="19"/>
  <c r="B360" i="19"/>
  <c r="K359" i="19"/>
  <c r="J359" i="19"/>
  <c r="I359" i="19"/>
  <c r="H359" i="19"/>
  <c r="G359" i="19"/>
  <c r="F359" i="19"/>
  <c r="E359" i="19"/>
  <c r="D359" i="19"/>
  <c r="C359" i="19"/>
  <c r="B359" i="19"/>
  <c r="K358" i="19"/>
  <c r="J358" i="19"/>
  <c r="I358" i="19"/>
  <c r="H358" i="19"/>
  <c r="G358" i="19"/>
  <c r="F358" i="19"/>
  <c r="E358" i="19"/>
  <c r="D358" i="19"/>
  <c r="C358" i="19"/>
  <c r="B358" i="19"/>
  <c r="K357" i="19"/>
  <c r="J357" i="19"/>
  <c r="I357" i="19"/>
  <c r="H357" i="19"/>
  <c r="G357" i="19"/>
  <c r="F357" i="19"/>
  <c r="E357" i="19"/>
  <c r="D357" i="19"/>
  <c r="C357" i="19"/>
  <c r="B357" i="19"/>
  <c r="K356" i="19"/>
  <c r="J356" i="19"/>
  <c r="I356" i="19"/>
  <c r="H356" i="19"/>
  <c r="G356" i="19"/>
  <c r="F356" i="19"/>
  <c r="E356" i="19"/>
  <c r="D356" i="19"/>
  <c r="C356" i="19"/>
  <c r="B356" i="19"/>
  <c r="K355" i="19"/>
  <c r="J355" i="19"/>
  <c r="I355" i="19"/>
  <c r="H355" i="19"/>
  <c r="G355" i="19"/>
  <c r="F355" i="19"/>
  <c r="E355" i="19"/>
  <c r="D355" i="19"/>
  <c r="C355" i="19"/>
  <c r="B355" i="19"/>
  <c r="K354" i="19"/>
  <c r="J354" i="19"/>
  <c r="I354" i="19"/>
  <c r="H354" i="19"/>
  <c r="G354" i="19"/>
  <c r="F354" i="19"/>
  <c r="E354" i="19"/>
  <c r="D354" i="19"/>
  <c r="C354" i="19"/>
  <c r="B354" i="19"/>
  <c r="K353" i="19"/>
  <c r="J353" i="19"/>
  <c r="I353" i="19"/>
  <c r="H353" i="19"/>
  <c r="G353" i="19"/>
  <c r="F353" i="19"/>
  <c r="E353" i="19"/>
  <c r="D353" i="19"/>
  <c r="C353" i="19"/>
  <c r="B353" i="19"/>
  <c r="K352" i="19"/>
  <c r="J352" i="19"/>
  <c r="I352" i="19"/>
  <c r="H352" i="19"/>
  <c r="G352" i="19"/>
  <c r="F352" i="19"/>
  <c r="E352" i="19"/>
  <c r="D352" i="19"/>
  <c r="C352" i="19"/>
  <c r="B352" i="19"/>
  <c r="K351" i="19"/>
  <c r="J351" i="19"/>
  <c r="I351" i="19"/>
  <c r="H351" i="19"/>
  <c r="G351" i="19"/>
  <c r="F351" i="19"/>
  <c r="E351" i="19"/>
  <c r="D351" i="19"/>
  <c r="C351" i="19"/>
  <c r="B351" i="19"/>
  <c r="K350" i="19"/>
  <c r="J350" i="19"/>
  <c r="I350" i="19"/>
  <c r="H350" i="19"/>
  <c r="G350" i="19"/>
  <c r="F350" i="19"/>
  <c r="E350" i="19"/>
  <c r="D350" i="19"/>
  <c r="C350" i="19"/>
  <c r="B350" i="19"/>
  <c r="K349" i="19"/>
  <c r="J349" i="19"/>
  <c r="I349" i="19"/>
  <c r="H349" i="19"/>
  <c r="G349" i="19"/>
  <c r="F349" i="19"/>
  <c r="E349" i="19"/>
  <c r="D349" i="19"/>
  <c r="C349" i="19"/>
  <c r="B349" i="19"/>
  <c r="K348" i="19"/>
  <c r="J348" i="19"/>
  <c r="I348" i="19"/>
  <c r="H348" i="19"/>
  <c r="G348" i="19"/>
  <c r="F348" i="19"/>
  <c r="E348" i="19"/>
  <c r="D348" i="19"/>
  <c r="C348" i="19"/>
  <c r="B348" i="19"/>
  <c r="K347" i="19"/>
  <c r="J347" i="19"/>
  <c r="I347" i="19"/>
  <c r="H347" i="19"/>
  <c r="G347" i="19"/>
  <c r="F347" i="19"/>
  <c r="E347" i="19"/>
  <c r="D347" i="19"/>
  <c r="C347" i="19"/>
  <c r="B347" i="19"/>
  <c r="K346" i="19"/>
  <c r="J346" i="19"/>
  <c r="I346" i="19"/>
  <c r="H346" i="19"/>
  <c r="G346" i="19"/>
  <c r="F346" i="19"/>
  <c r="E346" i="19"/>
  <c r="D346" i="19"/>
  <c r="C346" i="19"/>
  <c r="B346" i="19"/>
  <c r="K345" i="19"/>
  <c r="J345" i="19"/>
  <c r="I345" i="19"/>
  <c r="H345" i="19"/>
  <c r="G345" i="19"/>
  <c r="F345" i="19"/>
  <c r="E345" i="19"/>
  <c r="D345" i="19"/>
  <c r="C345" i="19"/>
  <c r="B345" i="19"/>
  <c r="K344" i="19"/>
  <c r="J344" i="19"/>
  <c r="I344" i="19"/>
  <c r="H344" i="19"/>
  <c r="G344" i="19"/>
  <c r="F344" i="19"/>
  <c r="E344" i="19"/>
  <c r="D344" i="19"/>
  <c r="C344" i="19"/>
  <c r="B344" i="19"/>
  <c r="K343" i="19"/>
  <c r="J343" i="19"/>
  <c r="I343" i="19"/>
  <c r="H343" i="19"/>
  <c r="G343" i="19"/>
  <c r="F343" i="19"/>
  <c r="E343" i="19"/>
  <c r="D343" i="19"/>
  <c r="C343" i="19"/>
  <c r="B343" i="19"/>
  <c r="K342" i="19"/>
  <c r="J342" i="19"/>
  <c r="I342" i="19"/>
  <c r="H342" i="19"/>
  <c r="G342" i="19"/>
  <c r="F342" i="19"/>
  <c r="E342" i="19"/>
  <c r="D342" i="19"/>
  <c r="C342" i="19"/>
  <c r="B342" i="19"/>
  <c r="K341" i="19"/>
  <c r="J341" i="19"/>
  <c r="I341" i="19"/>
  <c r="H341" i="19"/>
  <c r="G341" i="19"/>
  <c r="F341" i="19"/>
  <c r="E341" i="19"/>
  <c r="D341" i="19"/>
  <c r="C341" i="19"/>
  <c r="B341" i="19"/>
  <c r="K340" i="19"/>
  <c r="J340" i="19"/>
  <c r="I340" i="19"/>
  <c r="H340" i="19"/>
  <c r="G340" i="19"/>
  <c r="F340" i="19"/>
  <c r="E340" i="19"/>
  <c r="D340" i="19"/>
  <c r="C340" i="19"/>
  <c r="B340" i="19"/>
  <c r="K339" i="19"/>
  <c r="J339" i="19"/>
  <c r="I339" i="19"/>
  <c r="H339" i="19"/>
  <c r="G339" i="19"/>
  <c r="F339" i="19"/>
  <c r="E339" i="19"/>
  <c r="D339" i="19"/>
  <c r="C339" i="19"/>
  <c r="B339" i="19"/>
  <c r="K338" i="19"/>
  <c r="J338" i="19"/>
  <c r="I338" i="19"/>
  <c r="H338" i="19"/>
  <c r="G338" i="19"/>
  <c r="F338" i="19"/>
  <c r="E338" i="19"/>
  <c r="D338" i="19"/>
  <c r="C338" i="19"/>
  <c r="B338" i="19"/>
  <c r="K337" i="19"/>
  <c r="J337" i="19"/>
  <c r="I337" i="19"/>
  <c r="H337" i="19"/>
  <c r="G337" i="19"/>
  <c r="F337" i="19"/>
  <c r="E337" i="19"/>
  <c r="D337" i="19"/>
  <c r="C337" i="19"/>
  <c r="B337" i="19"/>
  <c r="K336" i="19"/>
  <c r="J336" i="19"/>
  <c r="I336" i="19"/>
  <c r="H336" i="19"/>
  <c r="G336" i="19"/>
  <c r="F336" i="19"/>
  <c r="E336" i="19"/>
  <c r="D336" i="19"/>
  <c r="C336" i="19"/>
  <c r="B336" i="19"/>
  <c r="K335" i="19"/>
  <c r="J335" i="19"/>
  <c r="I335" i="19"/>
  <c r="H335" i="19"/>
  <c r="G335" i="19"/>
  <c r="F335" i="19"/>
  <c r="E335" i="19"/>
  <c r="D335" i="19"/>
  <c r="C335" i="19"/>
  <c r="B335" i="19"/>
  <c r="K334" i="19"/>
  <c r="J334" i="19"/>
  <c r="I334" i="19"/>
  <c r="H334" i="19"/>
  <c r="G334" i="19"/>
  <c r="F334" i="19"/>
  <c r="E334" i="19"/>
  <c r="D334" i="19"/>
  <c r="C334" i="19"/>
  <c r="B334" i="19"/>
  <c r="K333" i="19"/>
  <c r="J333" i="19"/>
  <c r="I333" i="19"/>
  <c r="H333" i="19"/>
  <c r="G333" i="19"/>
  <c r="F333" i="19"/>
  <c r="E333" i="19"/>
  <c r="D333" i="19"/>
  <c r="C333" i="19"/>
  <c r="B333" i="19"/>
  <c r="K332" i="19"/>
  <c r="J332" i="19"/>
  <c r="I332" i="19"/>
  <c r="H332" i="19"/>
  <c r="G332" i="19"/>
  <c r="F332" i="19"/>
  <c r="E332" i="19"/>
  <c r="D332" i="19"/>
  <c r="C332" i="19"/>
  <c r="B332" i="19"/>
  <c r="K331" i="19"/>
  <c r="J331" i="19"/>
  <c r="I331" i="19"/>
  <c r="H331" i="19"/>
  <c r="G331" i="19"/>
  <c r="F331" i="19"/>
  <c r="E331" i="19"/>
  <c r="D331" i="19"/>
  <c r="C331" i="19"/>
  <c r="B331" i="19"/>
  <c r="K330" i="19"/>
  <c r="J330" i="19"/>
  <c r="I330" i="19"/>
  <c r="H330" i="19"/>
  <c r="G330" i="19"/>
  <c r="F330" i="19"/>
  <c r="E330" i="19"/>
  <c r="D330" i="19"/>
  <c r="C330" i="19"/>
  <c r="B330" i="19"/>
  <c r="K329" i="19"/>
  <c r="J329" i="19"/>
  <c r="I329" i="19"/>
  <c r="H329" i="19"/>
  <c r="G329" i="19"/>
  <c r="F329" i="19"/>
  <c r="E329" i="19"/>
  <c r="D329" i="19"/>
  <c r="C329" i="19"/>
  <c r="B329" i="19"/>
  <c r="K328" i="19"/>
  <c r="J328" i="19"/>
  <c r="I328" i="19"/>
  <c r="H328" i="19"/>
  <c r="G328" i="19"/>
  <c r="F328" i="19"/>
  <c r="E328" i="19"/>
  <c r="D328" i="19"/>
  <c r="C328" i="19"/>
  <c r="B328" i="19"/>
  <c r="K327" i="19"/>
  <c r="J327" i="19"/>
  <c r="I327" i="19"/>
  <c r="H327" i="19"/>
  <c r="G327" i="19"/>
  <c r="F327" i="19"/>
  <c r="E327" i="19"/>
  <c r="D327" i="19"/>
  <c r="C327" i="19"/>
  <c r="B327" i="19"/>
  <c r="K326" i="19"/>
  <c r="J326" i="19"/>
  <c r="I326" i="19"/>
  <c r="H326" i="19"/>
  <c r="G326" i="19"/>
  <c r="F326" i="19"/>
  <c r="E326" i="19"/>
  <c r="D326" i="19"/>
  <c r="C326" i="19"/>
  <c r="B326" i="19"/>
  <c r="K325" i="19"/>
  <c r="J325" i="19"/>
  <c r="I325" i="19"/>
  <c r="H325" i="19"/>
  <c r="G325" i="19"/>
  <c r="F325" i="19"/>
  <c r="E325" i="19"/>
  <c r="D325" i="19"/>
  <c r="C325" i="19"/>
  <c r="B325" i="19"/>
  <c r="K324" i="19"/>
  <c r="J324" i="19"/>
  <c r="I324" i="19"/>
  <c r="H324" i="19"/>
  <c r="G324" i="19"/>
  <c r="F324" i="19"/>
  <c r="E324" i="19"/>
  <c r="D324" i="19"/>
  <c r="C324" i="19"/>
  <c r="B324" i="19"/>
  <c r="K323" i="19"/>
  <c r="J323" i="19"/>
  <c r="I323" i="19"/>
  <c r="H323" i="19"/>
  <c r="G323" i="19"/>
  <c r="F323" i="19"/>
  <c r="E323" i="19"/>
  <c r="D323" i="19"/>
  <c r="C323" i="19"/>
  <c r="B323" i="19"/>
  <c r="K322" i="19"/>
  <c r="J322" i="19"/>
  <c r="I322" i="19"/>
  <c r="H322" i="19"/>
  <c r="G322" i="19"/>
  <c r="F322" i="19"/>
  <c r="E322" i="19"/>
  <c r="D322" i="19"/>
  <c r="C322" i="19"/>
  <c r="B322" i="19"/>
  <c r="K321" i="19"/>
  <c r="J321" i="19"/>
  <c r="I321" i="19"/>
  <c r="H321" i="19"/>
  <c r="G321" i="19"/>
  <c r="F321" i="19"/>
  <c r="E321" i="19"/>
  <c r="D321" i="19"/>
  <c r="C321" i="19"/>
  <c r="B321" i="19"/>
  <c r="K320" i="19"/>
  <c r="J320" i="19"/>
  <c r="I320" i="19"/>
  <c r="H320" i="19"/>
  <c r="G320" i="19"/>
  <c r="F320" i="19"/>
  <c r="E320" i="19"/>
  <c r="D320" i="19"/>
  <c r="C320" i="19"/>
  <c r="B320" i="19"/>
  <c r="K319" i="19"/>
  <c r="J319" i="19"/>
  <c r="I319" i="19"/>
  <c r="H319" i="19"/>
  <c r="G319" i="19"/>
  <c r="F319" i="19"/>
  <c r="E319" i="19"/>
  <c r="D319" i="19"/>
  <c r="C319" i="19"/>
  <c r="B319" i="19"/>
  <c r="K318" i="19"/>
  <c r="J318" i="19"/>
  <c r="I318" i="19"/>
  <c r="H318" i="19"/>
  <c r="G318" i="19"/>
  <c r="F318" i="19"/>
  <c r="E318" i="19"/>
  <c r="D318" i="19"/>
  <c r="C318" i="19"/>
  <c r="B318" i="19"/>
  <c r="K317" i="19"/>
  <c r="J317" i="19"/>
  <c r="I317" i="19"/>
  <c r="H317" i="19"/>
  <c r="G317" i="19"/>
  <c r="F317" i="19"/>
  <c r="E317" i="19"/>
  <c r="D317" i="19"/>
  <c r="C317" i="19"/>
  <c r="B317" i="19"/>
  <c r="K316" i="19"/>
  <c r="J316" i="19"/>
  <c r="I316" i="19"/>
  <c r="H316" i="19"/>
  <c r="G316" i="19"/>
  <c r="F316" i="19"/>
  <c r="E316" i="19"/>
  <c r="D316" i="19"/>
  <c r="C316" i="19"/>
  <c r="B316" i="19"/>
  <c r="K315" i="19"/>
  <c r="J315" i="19"/>
  <c r="I315" i="19"/>
  <c r="H315" i="19"/>
  <c r="G315" i="19"/>
  <c r="F315" i="19"/>
  <c r="E315" i="19"/>
  <c r="D315" i="19"/>
  <c r="C315" i="19"/>
  <c r="B315" i="19"/>
  <c r="K314" i="19"/>
  <c r="J314" i="19"/>
  <c r="I314" i="19"/>
  <c r="H314" i="19"/>
  <c r="G314" i="19"/>
  <c r="F314" i="19"/>
  <c r="E314" i="19"/>
  <c r="D314" i="19"/>
  <c r="C314" i="19"/>
  <c r="B314" i="19"/>
  <c r="K313" i="19"/>
  <c r="J313" i="19"/>
  <c r="I313" i="19"/>
  <c r="H313" i="19"/>
  <c r="G313" i="19"/>
  <c r="F313" i="19"/>
  <c r="E313" i="19"/>
  <c r="D313" i="19"/>
  <c r="C313" i="19"/>
  <c r="B313" i="19"/>
  <c r="K312" i="19"/>
  <c r="J312" i="19"/>
  <c r="I312" i="19"/>
  <c r="H312" i="19"/>
  <c r="G312" i="19"/>
  <c r="F312" i="19"/>
  <c r="E312" i="19"/>
  <c r="D312" i="19"/>
  <c r="C312" i="19"/>
  <c r="B312" i="19"/>
  <c r="K311" i="19"/>
  <c r="J311" i="19"/>
  <c r="I311" i="19"/>
  <c r="H311" i="19"/>
  <c r="G311" i="19"/>
  <c r="F311" i="19"/>
  <c r="E311" i="19"/>
  <c r="D311" i="19"/>
  <c r="C311" i="19"/>
  <c r="B311" i="19"/>
  <c r="K310" i="19"/>
  <c r="J310" i="19"/>
  <c r="I310" i="19"/>
  <c r="H310" i="19"/>
  <c r="G310" i="19"/>
  <c r="F310" i="19"/>
  <c r="E310" i="19"/>
  <c r="D310" i="19"/>
  <c r="C310" i="19"/>
  <c r="B310" i="19"/>
  <c r="K309" i="19"/>
  <c r="J309" i="19"/>
  <c r="I309" i="19"/>
  <c r="H309" i="19"/>
  <c r="G309" i="19"/>
  <c r="F309" i="19"/>
  <c r="E309" i="19"/>
  <c r="D309" i="19"/>
  <c r="C309" i="19"/>
  <c r="B309" i="19"/>
  <c r="K308" i="19"/>
  <c r="J308" i="19"/>
  <c r="I308" i="19"/>
  <c r="H308" i="19"/>
  <c r="G308" i="19"/>
  <c r="F308" i="19"/>
  <c r="E308" i="19"/>
  <c r="D308" i="19"/>
  <c r="C308" i="19"/>
  <c r="B308" i="19"/>
  <c r="K307" i="19"/>
  <c r="J307" i="19"/>
  <c r="I307" i="19"/>
  <c r="H307" i="19"/>
  <c r="G307" i="19"/>
  <c r="F307" i="19"/>
  <c r="E307" i="19"/>
  <c r="D307" i="19"/>
  <c r="C307" i="19"/>
  <c r="B307" i="19"/>
  <c r="K306" i="19"/>
  <c r="J306" i="19"/>
  <c r="I306" i="19"/>
  <c r="H306" i="19"/>
  <c r="G306" i="19"/>
  <c r="F306" i="19"/>
  <c r="E306" i="19"/>
  <c r="D306" i="19"/>
  <c r="C306" i="19"/>
  <c r="B306" i="19"/>
  <c r="K305" i="19"/>
  <c r="J305" i="19"/>
  <c r="I305" i="19"/>
  <c r="H305" i="19"/>
  <c r="G305" i="19"/>
  <c r="F305" i="19"/>
  <c r="E305" i="19"/>
  <c r="D305" i="19"/>
  <c r="C305" i="19"/>
  <c r="B305" i="19"/>
  <c r="K304" i="19"/>
  <c r="J304" i="19"/>
  <c r="I304" i="19"/>
  <c r="H304" i="19"/>
  <c r="G304" i="19"/>
  <c r="F304" i="19"/>
  <c r="E304" i="19"/>
  <c r="D304" i="19"/>
  <c r="C304" i="19"/>
  <c r="B304" i="19"/>
  <c r="K303" i="19"/>
  <c r="J303" i="19"/>
  <c r="I303" i="19"/>
  <c r="H303" i="19"/>
  <c r="G303" i="19"/>
  <c r="F303" i="19"/>
  <c r="E303" i="19"/>
  <c r="D303" i="19"/>
  <c r="C303" i="19"/>
  <c r="B303" i="19"/>
  <c r="K302" i="19"/>
  <c r="J302" i="19"/>
  <c r="I302" i="19"/>
  <c r="H302" i="19"/>
  <c r="G302" i="19"/>
  <c r="F302" i="19"/>
  <c r="E302" i="19"/>
  <c r="D302" i="19"/>
  <c r="C302" i="19"/>
  <c r="B302" i="19"/>
  <c r="K301" i="19"/>
  <c r="J301" i="19"/>
  <c r="I301" i="19"/>
  <c r="H301" i="19"/>
  <c r="G301" i="19"/>
  <c r="F301" i="19"/>
  <c r="E301" i="19"/>
  <c r="D301" i="19"/>
  <c r="C301" i="19"/>
  <c r="B301" i="19"/>
  <c r="K300" i="19"/>
  <c r="J300" i="19"/>
  <c r="I300" i="19"/>
  <c r="H300" i="19"/>
  <c r="G300" i="19"/>
  <c r="F300" i="19"/>
  <c r="E300" i="19"/>
  <c r="D300" i="19"/>
  <c r="C300" i="19"/>
  <c r="B300" i="19"/>
  <c r="K299" i="19"/>
  <c r="J299" i="19"/>
  <c r="I299" i="19"/>
  <c r="H299" i="19"/>
  <c r="G299" i="19"/>
  <c r="F299" i="19"/>
  <c r="E299" i="19"/>
  <c r="D299" i="19"/>
  <c r="C299" i="19"/>
  <c r="B299" i="19"/>
  <c r="K298" i="19"/>
  <c r="J298" i="19"/>
  <c r="I298" i="19"/>
  <c r="H298" i="19"/>
  <c r="G298" i="19"/>
  <c r="F298" i="19"/>
  <c r="E298" i="19"/>
  <c r="D298" i="19"/>
  <c r="C298" i="19"/>
  <c r="B298" i="19"/>
  <c r="K297" i="19"/>
  <c r="J297" i="19"/>
  <c r="I297" i="19"/>
  <c r="H297" i="19"/>
  <c r="G297" i="19"/>
  <c r="F297" i="19"/>
  <c r="E297" i="19"/>
  <c r="D297" i="19"/>
  <c r="C297" i="19"/>
  <c r="B297" i="19"/>
  <c r="K296" i="19"/>
  <c r="J296" i="19"/>
  <c r="I296" i="19"/>
  <c r="H296" i="19"/>
  <c r="G296" i="19"/>
  <c r="F296" i="19"/>
  <c r="E296" i="19"/>
  <c r="D296" i="19"/>
  <c r="C296" i="19"/>
  <c r="B296" i="19"/>
  <c r="K295" i="19"/>
  <c r="J295" i="19"/>
  <c r="I295" i="19"/>
  <c r="H295" i="19"/>
  <c r="G295" i="19"/>
  <c r="F295" i="19"/>
  <c r="E295" i="19"/>
  <c r="D295" i="19"/>
  <c r="C295" i="19"/>
  <c r="B295" i="19"/>
  <c r="K294" i="19"/>
  <c r="J294" i="19"/>
  <c r="I294" i="19"/>
  <c r="H294" i="19"/>
  <c r="G294" i="19"/>
  <c r="F294" i="19"/>
  <c r="E294" i="19"/>
  <c r="D294" i="19"/>
  <c r="C294" i="19"/>
  <c r="B294" i="19"/>
  <c r="K293" i="19"/>
  <c r="J293" i="19"/>
  <c r="I293" i="19"/>
  <c r="H293" i="19"/>
  <c r="G293" i="19"/>
  <c r="F293" i="19"/>
  <c r="E293" i="19"/>
  <c r="D293" i="19"/>
  <c r="C293" i="19"/>
  <c r="B293" i="19"/>
  <c r="K292" i="19"/>
  <c r="J292" i="19"/>
  <c r="I292" i="19"/>
  <c r="H292" i="19"/>
  <c r="G292" i="19"/>
  <c r="F292" i="19"/>
  <c r="E292" i="19"/>
  <c r="D292" i="19"/>
  <c r="C292" i="19"/>
  <c r="B292" i="19"/>
  <c r="K291" i="19"/>
  <c r="J291" i="19"/>
  <c r="I291" i="19"/>
  <c r="H291" i="19"/>
  <c r="G291" i="19"/>
  <c r="F291" i="19"/>
  <c r="E291" i="19"/>
  <c r="D291" i="19"/>
  <c r="C291" i="19"/>
  <c r="B291" i="19"/>
  <c r="K290" i="19"/>
  <c r="J290" i="19"/>
  <c r="I290" i="19"/>
  <c r="H290" i="19"/>
  <c r="G290" i="19"/>
  <c r="F290" i="19"/>
  <c r="E290" i="19"/>
  <c r="D290" i="19"/>
  <c r="C290" i="19"/>
  <c r="B290" i="19"/>
  <c r="K289" i="19"/>
  <c r="J289" i="19"/>
  <c r="I289" i="19"/>
  <c r="H289" i="19"/>
  <c r="G289" i="19"/>
  <c r="F289" i="19"/>
  <c r="E289" i="19"/>
  <c r="D289" i="19"/>
  <c r="C289" i="19"/>
  <c r="B289" i="19"/>
  <c r="K288" i="19"/>
  <c r="J288" i="19"/>
  <c r="I288" i="19"/>
  <c r="H288" i="19"/>
  <c r="G288" i="19"/>
  <c r="F288" i="19"/>
  <c r="E288" i="19"/>
  <c r="D288" i="19"/>
  <c r="C288" i="19"/>
  <c r="B288" i="19"/>
  <c r="K287" i="19"/>
  <c r="J287" i="19"/>
  <c r="I287" i="19"/>
  <c r="H287" i="19"/>
  <c r="G287" i="19"/>
  <c r="F287" i="19"/>
  <c r="E287" i="19"/>
  <c r="D287" i="19"/>
  <c r="C287" i="19"/>
  <c r="B287" i="19"/>
  <c r="K286" i="19"/>
  <c r="J286" i="19"/>
  <c r="I286" i="19"/>
  <c r="H286" i="19"/>
  <c r="G286" i="19"/>
  <c r="F286" i="19"/>
  <c r="E286" i="19"/>
  <c r="D286" i="19"/>
  <c r="C286" i="19"/>
  <c r="B286" i="19"/>
  <c r="K285" i="19"/>
  <c r="J285" i="19"/>
  <c r="I285" i="19"/>
  <c r="H285" i="19"/>
  <c r="G285" i="19"/>
  <c r="F285" i="19"/>
  <c r="E285" i="19"/>
  <c r="D285" i="19"/>
  <c r="C285" i="19"/>
  <c r="B285" i="19"/>
  <c r="K284" i="19"/>
  <c r="J284" i="19"/>
  <c r="I284" i="19"/>
  <c r="H284" i="19"/>
  <c r="G284" i="19"/>
  <c r="F284" i="19"/>
  <c r="E284" i="19"/>
  <c r="D284" i="19"/>
  <c r="C284" i="19"/>
  <c r="B284" i="19"/>
  <c r="K283" i="19"/>
  <c r="J283" i="19"/>
  <c r="I283" i="19"/>
  <c r="H283" i="19"/>
  <c r="G283" i="19"/>
  <c r="F283" i="19"/>
  <c r="E283" i="19"/>
  <c r="D283" i="19"/>
  <c r="C283" i="19"/>
  <c r="B283" i="19"/>
  <c r="K282" i="19"/>
  <c r="J282" i="19"/>
  <c r="I282" i="19"/>
  <c r="H282" i="19"/>
  <c r="G282" i="19"/>
  <c r="F282" i="19"/>
  <c r="E282" i="19"/>
  <c r="D282" i="19"/>
  <c r="C282" i="19"/>
  <c r="B282" i="19"/>
  <c r="K281" i="19"/>
  <c r="J281" i="19"/>
  <c r="I281" i="19"/>
  <c r="H281" i="19"/>
  <c r="G281" i="19"/>
  <c r="F281" i="19"/>
  <c r="E281" i="19"/>
  <c r="D281" i="19"/>
  <c r="C281" i="19"/>
  <c r="B281" i="19"/>
  <c r="K280" i="19"/>
  <c r="J280" i="19"/>
  <c r="I280" i="19"/>
  <c r="H280" i="19"/>
  <c r="G280" i="19"/>
  <c r="F280" i="19"/>
  <c r="E280" i="19"/>
  <c r="D280" i="19"/>
  <c r="C280" i="19"/>
  <c r="B280" i="19"/>
  <c r="K279" i="19"/>
  <c r="J279" i="19"/>
  <c r="I279" i="19"/>
  <c r="H279" i="19"/>
  <c r="G279" i="19"/>
  <c r="F279" i="19"/>
  <c r="E279" i="19"/>
  <c r="D279" i="19"/>
  <c r="C279" i="19"/>
  <c r="B279" i="19"/>
  <c r="K278" i="19"/>
  <c r="J278" i="19"/>
  <c r="I278" i="19"/>
  <c r="H278" i="19"/>
  <c r="G278" i="19"/>
  <c r="F278" i="19"/>
  <c r="E278" i="19"/>
  <c r="D278" i="19"/>
  <c r="C278" i="19"/>
  <c r="B278" i="19"/>
  <c r="K277" i="19"/>
  <c r="J277" i="19"/>
  <c r="I277" i="19"/>
  <c r="H277" i="19"/>
  <c r="G277" i="19"/>
  <c r="F277" i="19"/>
  <c r="E277" i="19"/>
  <c r="D277" i="19"/>
  <c r="C277" i="19"/>
  <c r="B277" i="19"/>
  <c r="K276" i="19"/>
  <c r="J276" i="19"/>
  <c r="I276" i="19"/>
  <c r="H276" i="19"/>
  <c r="G276" i="19"/>
  <c r="F276" i="19"/>
  <c r="E276" i="19"/>
  <c r="D276" i="19"/>
  <c r="C276" i="19"/>
  <c r="B276" i="19"/>
  <c r="K275" i="19"/>
  <c r="J275" i="19"/>
  <c r="I275" i="19"/>
  <c r="H275" i="19"/>
  <c r="G275" i="19"/>
  <c r="F275" i="19"/>
  <c r="E275" i="19"/>
  <c r="D275" i="19"/>
  <c r="C275" i="19"/>
  <c r="B275" i="19"/>
  <c r="K274" i="19"/>
  <c r="J274" i="19"/>
  <c r="I274" i="19"/>
  <c r="H274" i="19"/>
  <c r="G274" i="19"/>
  <c r="F274" i="19"/>
  <c r="E274" i="19"/>
  <c r="D274" i="19"/>
  <c r="C274" i="19"/>
  <c r="B274" i="19"/>
  <c r="K273" i="19"/>
  <c r="J273" i="19"/>
  <c r="I273" i="19"/>
  <c r="H273" i="19"/>
  <c r="G273" i="19"/>
  <c r="F273" i="19"/>
  <c r="E273" i="19"/>
  <c r="D273" i="19"/>
  <c r="C273" i="19"/>
  <c r="B273" i="19"/>
  <c r="K272" i="19"/>
  <c r="J272" i="19"/>
  <c r="I272" i="19"/>
  <c r="H272" i="19"/>
  <c r="G272" i="19"/>
  <c r="F272" i="19"/>
  <c r="E272" i="19"/>
  <c r="D272" i="19"/>
  <c r="C272" i="19"/>
  <c r="B272" i="19"/>
  <c r="K271" i="19"/>
  <c r="J271" i="19"/>
  <c r="I271" i="19"/>
  <c r="H271" i="19"/>
  <c r="G271" i="19"/>
  <c r="F271" i="19"/>
  <c r="E271" i="19"/>
  <c r="D271" i="19"/>
  <c r="C271" i="19"/>
  <c r="B271" i="19"/>
  <c r="K270" i="19"/>
  <c r="J270" i="19"/>
  <c r="I270" i="19"/>
  <c r="H270" i="19"/>
  <c r="G270" i="19"/>
  <c r="F270" i="19"/>
  <c r="E270" i="19"/>
  <c r="D270" i="19"/>
  <c r="C270" i="19"/>
  <c r="B270" i="19"/>
  <c r="K269" i="19"/>
  <c r="J269" i="19"/>
  <c r="I269" i="19"/>
  <c r="H269" i="19"/>
  <c r="G269" i="19"/>
  <c r="F269" i="19"/>
  <c r="E269" i="19"/>
  <c r="D269" i="19"/>
  <c r="C269" i="19"/>
  <c r="B269" i="19"/>
  <c r="K268" i="19"/>
  <c r="J268" i="19"/>
  <c r="I268" i="19"/>
  <c r="H268" i="19"/>
  <c r="G268" i="19"/>
  <c r="F268" i="19"/>
  <c r="E268" i="19"/>
  <c r="D268" i="19"/>
  <c r="C268" i="19"/>
  <c r="B268" i="19"/>
  <c r="K267" i="19"/>
  <c r="J267" i="19"/>
  <c r="I267" i="19"/>
  <c r="H267" i="19"/>
  <c r="G267" i="19"/>
  <c r="F267" i="19"/>
  <c r="E267" i="19"/>
  <c r="D267" i="19"/>
  <c r="C267" i="19"/>
  <c r="B267" i="19"/>
  <c r="K266" i="19"/>
  <c r="J266" i="19"/>
  <c r="I266" i="19"/>
  <c r="H266" i="19"/>
  <c r="G266" i="19"/>
  <c r="F266" i="19"/>
  <c r="E266" i="19"/>
  <c r="D266" i="19"/>
  <c r="C266" i="19"/>
  <c r="B266" i="19"/>
  <c r="K265" i="19"/>
  <c r="J265" i="19"/>
  <c r="I265" i="19"/>
  <c r="H265" i="19"/>
  <c r="G265" i="19"/>
  <c r="F265" i="19"/>
  <c r="E265" i="19"/>
  <c r="D265" i="19"/>
  <c r="C265" i="19"/>
  <c r="B265" i="19"/>
  <c r="K264" i="19"/>
  <c r="J264" i="19"/>
  <c r="I264" i="19"/>
  <c r="H264" i="19"/>
  <c r="G264" i="19"/>
  <c r="F264" i="19"/>
  <c r="E264" i="19"/>
  <c r="D264" i="19"/>
  <c r="C264" i="19"/>
  <c r="B264" i="19"/>
  <c r="K263" i="19"/>
  <c r="J263" i="19"/>
  <c r="I263" i="19"/>
  <c r="H263" i="19"/>
  <c r="G263" i="19"/>
  <c r="F263" i="19"/>
  <c r="E263" i="19"/>
  <c r="D263" i="19"/>
  <c r="C263" i="19"/>
  <c r="B263" i="19"/>
  <c r="K262" i="19"/>
  <c r="J262" i="19"/>
  <c r="I262" i="19"/>
  <c r="H262" i="19"/>
  <c r="G262" i="19"/>
  <c r="F262" i="19"/>
  <c r="E262" i="19"/>
  <c r="D262" i="19"/>
  <c r="C262" i="19"/>
  <c r="B262" i="19"/>
  <c r="K261" i="19"/>
  <c r="J261" i="19"/>
  <c r="I261" i="19"/>
  <c r="H261" i="19"/>
  <c r="G261" i="19"/>
  <c r="F261" i="19"/>
  <c r="E261" i="19"/>
  <c r="D261" i="19"/>
  <c r="C261" i="19"/>
  <c r="B261" i="19"/>
  <c r="K260" i="19"/>
  <c r="J260" i="19"/>
  <c r="I260" i="19"/>
  <c r="H260" i="19"/>
  <c r="G260" i="19"/>
  <c r="F260" i="19"/>
  <c r="E260" i="19"/>
  <c r="D260" i="19"/>
  <c r="C260" i="19"/>
  <c r="B260" i="19"/>
  <c r="K259" i="19"/>
  <c r="J259" i="19"/>
  <c r="I259" i="19"/>
  <c r="H259" i="19"/>
  <c r="G259" i="19"/>
  <c r="F259" i="19"/>
  <c r="E259" i="19"/>
  <c r="D259" i="19"/>
  <c r="C259" i="19"/>
  <c r="B259" i="19"/>
  <c r="K258" i="19"/>
  <c r="J258" i="19"/>
  <c r="I258" i="19"/>
  <c r="H258" i="19"/>
  <c r="G258" i="19"/>
  <c r="F258" i="19"/>
  <c r="E258" i="19"/>
  <c r="D258" i="19"/>
  <c r="C258" i="19"/>
  <c r="B258" i="19"/>
  <c r="K257" i="19"/>
  <c r="J257" i="19"/>
  <c r="I257" i="19"/>
  <c r="H257" i="19"/>
  <c r="G257" i="19"/>
  <c r="F257" i="19"/>
  <c r="E257" i="19"/>
  <c r="D257" i="19"/>
  <c r="C257" i="19"/>
  <c r="B257" i="19"/>
  <c r="K256" i="19"/>
  <c r="J256" i="19"/>
  <c r="I256" i="19"/>
  <c r="H256" i="19"/>
  <c r="G256" i="19"/>
  <c r="F256" i="19"/>
  <c r="E256" i="19"/>
  <c r="D256" i="19"/>
  <c r="C256" i="19"/>
  <c r="B256" i="19"/>
  <c r="K255" i="19"/>
  <c r="J255" i="19"/>
  <c r="I255" i="19"/>
  <c r="H255" i="19"/>
  <c r="G255" i="19"/>
  <c r="F255" i="19"/>
  <c r="E255" i="19"/>
  <c r="D255" i="19"/>
  <c r="C255" i="19"/>
  <c r="B255" i="19"/>
  <c r="K254" i="19"/>
  <c r="J254" i="19"/>
  <c r="I254" i="19"/>
  <c r="H254" i="19"/>
  <c r="G254" i="19"/>
  <c r="F254" i="19"/>
  <c r="E254" i="19"/>
  <c r="D254" i="19"/>
  <c r="C254" i="19"/>
  <c r="B254" i="19"/>
  <c r="K253" i="19"/>
  <c r="J253" i="19"/>
  <c r="I253" i="19"/>
  <c r="H253" i="19"/>
  <c r="G253" i="19"/>
  <c r="F253" i="19"/>
  <c r="E253" i="19"/>
  <c r="D253" i="19"/>
  <c r="C253" i="19"/>
  <c r="B253" i="19"/>
  <c r="K252" i="19"/>
  <c r="J252" i="19"/>
  <c r="I252" i="19"/>
  <c r="H252" i="19"/>
  <c r="G252" i="19"/>
  <c r="F252" i="19"/>
  <c r="E252" i="19"/>
  <c r="D252" i="19"/>
  <c r="C252" i="19"/>
  <c r="B252" i="19"/>
  <c r="K251" i="19"/>
  <c r="J251" i="19"/>
  <c r="I251" i="19"/>
  <c r="H251" i="19"/>
  <c r="G251" i="19"/>
  <c r="F251" i="19"/>
  <c r="E251" i="19"/>
  <c r="D251" i="19"/>
  <c r="C251" i="19"/>
  <c r="B251" i="19"/>
  <c r="K250" i="19"/>
  <c r="J250" i="19"/>
  <c r="I250" i="19"/>
  <c r="H250" i="19"/>
  <c r="G250" i="19"/>
  <c r="F250" i="19"/>
  <c r="E250" i="19"/>
  <c r="D250" i="19"/>
  <c r="C250" i="19"/>
  <c r="B250" i="19"/>
  <c r="K249" i="19"/>
  <c r="J249" i="19"/>
  <c r="I249" i="19"/>
  <c r="H249" i="19"/>
  <c r="G249" i="19"/>
  <c r="F249" i="19"/>
  <c r="E249" i="19"/>
  <c r="D249" i="19"/>
  <c r="C249" i="19"/>
  <c r="B249" i="19"/>
  <c r="K248" i="19"/>
  <c r="J248" i="19"/>
  <c r="I248" i="19"/>
  <c r="H248" i="19"/>
  <c r="G248" i="19"/>
  <c r="F248" i="19"/>
  <c r="E248" i="19"/>
  <c r="D248" i="19"/>
  <c r="C248" i="19"/>
  <c r="B248" i="19"/>
  <c r="K247" i="19"/>
  <c r="J247" i="19"/>
  <c r="I247" i="19"/>
  <c r="H247" i="19"/>
  <c r="G247" i="19"/>
  <c r="F247" i="19"/>
  <c r="E247" i="19"/>
  <c r="D247" i="19"/>
  <c r="C247" i="19"/>
  <c r="B247" i="19"/>
  <c r="K246" i="19"/>
  <c r="J246" i="19"/>
  <c r="I246" i="19"/>
  <c r="H246" i="19"/>
  <c r="G246" i="19"/>
  <c r="F246" i="19"/>
  <c r="E246" i="19"/>
  <c r="D246" i="19"/>
  <c r="C246" i="19"/>
  <c r="B246" i="19"/>
  <c r="K245" i="19"/>
  <c r="J245" i="19"/>
  <c r="I245" i="19"/>
  <c r="H245" i="19"/>
  <c r="G245" i="19"/>
  <c r="F245" i="19"/>
  <c r="E245" i="19"/>
  <c r="D245" i="19"/>
  <c r="C245" i="19"/>
  <c r="B245" i="19"/>
  <c r="K244" i="19"/>
  <c r="J244" i="19"/>
  <c r="I244" i="19"/>
  <c r="H244" i="19"/>
  <c r="G244" i="19"/>
  <c r="F244" i="19"/>
  <c r="E244" i="19"/>
  <c r="D244" i="19"/>
  <c r="C244" i="19"/>
  <c r="B244" i="19"/>
  <c r="K243" i="19"/>
  <c r="J243" i="19"/>
  <c r="I243" i="19"/>
  <c r="H243" i="19"/>
  <c r="G243" i="19"/>
  <c r="F243" i="19"/>
  <c r="E243" i="19"/>
  <c r="D243" i="19"/>
  <c r="C243" i="19"/>
  <c r="B243" i="19"/>
  <c r="K242" i="19"/>
  <c r="J242" i="19"/>
  <c r="I242" i="19"/>
  <c r="H242" i="19"/>
  <c r="G242" i="19"/>
  <c r="F242" i="19"/>
  <c r="E242" i="19"/>
  <c r="D242" i="19"/>
  <c r="C242" i="19"/>
  <c r="B242" i="19"/>
  <c r="K241" i="19"/>
  <c r="J241" i="19"/>
  <c r="I241" i="19"/>
  <c r="H241" i="19"/>
  <c r="G241" i="19"/>
  <c r="F241" i="19"/>
  <c r="E241" i="19"/>
  <c r="D241" i="19"/>
  <c r="C241" i="19"/>
  <c r="B241" i="19"/>
  <c r="K240" i="19"/>
  <c r="J240" i="19"/>
  <c r="I240" i="19"/>
  <c r="H240" i="19"/>
  <c r="G240" i="19"/>
  <c r="F240" i="19"/>
  <c r="E240" i="19"/>
  <c r="D240" i="19"/>
  <c r="C240" i="19"/>
  <c r="B240" i="19"/>
  <c r="K239" i="19"/>
  <c r="J239" i="19"/>
  <c r="I239" i="19"/>
  <c r="H239" i="19"/>
  <c r="G239" i="19"/>
  <c r="F239" i="19"/>
  <c r="E239" i="19"/>
  <c r="D239" i="19"/>
  <c r="C239" i="19"/>
  <c r="B239" i="19"/>
  <c r="K238" i="19"/>
  <c r="J238" i="19"/>
  <c r="I238" i="19"/>
  <c r="H238" i="19"/>
  <c r="G238" i="19"/>
  <c r="F238" i="19"/>
  <c r="E238" i="19"/>
  <c r="D238" i="19"/>
  <c r="C238" i="19"/>
  <c r="B238" i="19"/>
  <c r="K237" i="19"/>
  <c r="J237" i="19"/>
  <c r="I237" i="19"/>
  <c r="H237" i="19"/>
  <c r="G237" i="19"/>
  <c r="F237" i="19"/>
  <c r="E237" i="19"/>
  <c r="D237" i="19"/>
  <c r="C237" i="19"/>
  <c r="B237" i="19"/>
  <c r="K236" i="19"/>
  <c r="J236" i="19"/>
  <c r="I236" i="19"/>
  <c r="H236" i="19"/>
  <c r="G236" i="19"/>
  <c r="F236" i="19"/>
  <c r="E236" i="19"/>
  <c r="D236" i="19"/>
  <c r="C236" i="19"/>
  <c r="B236" i="19"/>
  <c r="K235" i="19"/>
  <c r="J235" i="19"/>
  <c r="I235" i="19"/>
  <c r="H235" i="19"/>
  <c r="G235" i="19"/>
  <c r="F235" i="19"/>
  <c r="E235" i="19"/>
  <c r="D235" i="19"/>
  <c r="C235" i="19"/>
  <c r="B235" i="19"/>
  <c r="K234" i="19"/>
  <c r="J234" i="19"/>
  <c r="I234" i="19"/>
  <c r="H234" i="19"/>
  <c r="G234" i="19"/>
  <c r="F234" i="19"/>
  <c r="E234" i="19"/>
  <c r="D234" i="19"/>
  <c r="C234" i="19"/>
  <c r="B234" i="19"/>
  <c r="K233" i="19"/>
  <c r="J233" i="19"/>
  <c r="I233" i="19"/>
  <c r="H233" i="19"/>
  <c r="G233" i="19"/>
  <c r="F233" i="19"/>
  <c r="E233" i="19"/>
  <c r="D233" i="19"/>
  <c r="C233" i="19"/>
  <c r="B233" i="19"/>
  <c r="K232" i="19"/>
  <c r="J232" i="19"/>
  <c r="I232" i="19"/>
  <c r="H232" i="19"/>
  <c r="G232" i="19"/>
  <c r="F232" i="19"/>
  <c r="E232" i="19"/>
  <c r="D232" i="19"/>
  <c r="C232" i="19"/>
  <c r="B232" i="19"/>
  <c r="K231" i="19"/>
  <c r="J231" i="19"/>
  <c r="I231" i="19"/>
  <c r="H231" i="19"/>
  <c r="G231" i="19"/>
  <c r="F231" i="19"/>
  <c r="E231" i="19"/>
  <c r="D231" i="19"/>
  <c r="C231" i="19"/>
  <c r="B231" i="19"/>
  <c r="K230" i="19"/>
  <c r="J230" i="19"/>
  <c r="I230" i="19"/>
  <c r="H230" i="19"/>
  <c r="G230" i="19"/>
  <c r="F230" i="19"/>
  <c r="E230" i="19"/>
  <c r="D230" i="19"/>
  <c r="C230" i="19"/>
  <c r="B230" i="19"/>
  <c r="K229" i="19"/>
  <c r="J229" i="19"/>
  <c r="I229" i="19"/>
  <c r="H229" i="19"/>
  <c r="G229" i="19"/>
  <c r="F229" i="19"/>
  <c r="E229" i="19"/>
  <c r="D229" i="19"/>
  <c r="C229" i="19"/>
  <c r="B229" i="19"/>
  <c r="K228" i="19"/>
  <c r="J228" i="19"/>
  <c r="I228" i="19"/>
  <c r="H228" i="19"/>
  <c r="G228" i="19"/>
  <c r="F228" i="19"/>
  <c r="E228" i="19"/>
  <c r="D228" i="19"/>
  <c r="C228" i="19"/>
  <c r="B228" i="19"/>
  <c r="K227" i="19"/>
  <c r="J227" i="19"/>
  <c r="I227" i="19"/>
  <c r="H227" i="19"/>
  <c r="G227" i="19"/>
  <c r="F227" i="19"/>
  <c r="E227" i="19"/>
  <c r="D227" i="19"/>
  <c r="C227" i="19"/>
  <c r="B227" i="19"/>
  <c r="K226" i="19"/>
  <c r="J226" i="19"/>
  <c r="I226" i="19"/>
  <c r="H226" i="19"/>
  <c r="G226" i="19"/>
  <c r="F226" i="19"/>
  <c r="E226" i="19"/>
  <c r="D226" i="19"/>
  <c r="C226" i="19"/>
  <c r="B226" i="19"/>
  <c r="K225" i="19"/>
  <c r="J225" i="19"/>
  <c r="I225" i="19"/>
  <c r="H225" i="19"/>
  <c r="G225" i="19"/>
  <c r="F225" i="19"/>
  <c r="E225" i="19"/>
  <c r="D225" i="19"/>
  <c r="C225" i="19"/>
  <c r="B225" i="19"/>
  <c r="K224" i="19"/>
  <c r="J224" i="19"/>
  <c r="I224" i="19"/>
  <c r="H224" i="19"/>
  <c r="G224" i="19"/>
  <c r="F224" i="19"/>
  <c r="E224" i="19"/>
  <c r="D224" i="19"/>
  <c r="C224" i="19"/>
  <c r="B224" i="19"/>
  <c r="K223" i="19"/>
  <c r="J223" i="19"/>
  <c r="I223" i="19"/>
  <c r="H223" i="19"/>
  <c r="G223" i="19"/>
  <c r="F223" i="19"/>
  <c r="E223" i="19"/>
  <c r="D223" i="19"/>
  <c r="C223" i="19"/>
  <c r="B223" i="19"/>
  <c r="K222" i="19"/>
  <c r="J222" i="19"/>
  <c r="I222" i="19"/>
  <c r="H222" i="19"/>
  <c r="G222" i="19"/>
  <c r="F222" i="19"/>
  <c r="E222" i="19"/>
  <c r="D222" i="19"/>
  <c r="C222" i="19"/>
  <c r="B222" i="19"/>
  <c r="K221" i="19"/>
  <c r="J221" i="19"/>
  <c r="I221" i="19"/>
  <c r="H221" i="19"/>
  <c r="G221" i="19"/>
  <c r="F221" i="19"/>
  <c r="E221" i="19"/>
  <c r="D221" i="19"/>
  <c r="C221" i="19"/>
  <c r="B221" i="19"/>
  <c r="K220" i="19"/>
  <c r="J220" i="19"/>
  <c r="I220" i="19"/>
  <c r="H220" i="19"/>
  <c r="G220" i="19"/>
  <c r="F220" i="19"/>
  <c r="E220" i="19"/>
  <c r="D220" i="19"/>
  <c r="C220" i="19"/>
  <c r="B220" i="19"/>
  <c r="K219" i="19"/>
  <c r="J219" i="19"/>
  <c r="I219" i="19"/>
  <c r="H219" i="19"/>
  <c r="G219" i="19"/>
  <c r="F219" i="19"/>
  <c r="E219" i="19"/>
  <c r="D219" i="19"/>
  <c r="C219" i="19"/>
  <c r="B219" i="19"/>
  <c r="K218" i="19"/>
  <c r="J218" i="19"/>
  <c r="I218" i="19"/>
  <c r="H218" i="19"/>
  <c r="G218" i="19"/>
  <c r="F218" i="19"/>
  <c r="E218" i="19"/>
  <c r="D218" i="19"/>
  <c r="C218" i="19"/>
  <c r="B218" i="19"/>
  <c r="K217" i="19"/>
  <c r="J217" i="19"/>
  <c r="I217" i="19"/>
  <c r="H217" i="19"/>
  <c r="G217" i="19"/>
  <c r="F217" i="19"/>
  <c r="E217" i="19"/>
  <c r="D217" i="19"/>
  <c r="C217" i="19"/>
  <c r="B217" i="19"/>
  <c r="K216" i="19"/>
  <c r="J216" i="19"/>
  <c r="I216" i="19"/>
  <c r="H216" i="19"/>
  <c r="G216" i="19"/>
  <c r="F216" i="19"/>
  <c r="E216" i="19"/>
  <c r="D216" i="19"/>
  <c r="C216" i="19"/>
  <c r="B216" i="19"/>
  <c r="K215" i="19"/>
  <c r="J215" i="19"/>
  <c r="I215" i="19"/>
  <c r="H215" i="19"/>
  <c r="G215" i="19"/>
  <c r="F215" i="19"/>
  <c r="E215" i="19"/>
  <c r="D215" i="19"/>
  <c r="C215" i="19"/>
  <c r="B215" i="19"/>
  <c r="K214" i="19"/>
  <c r="J214" i="19"/>
  <c r="I214" i="19"/>
  <c r="H214" i="19"/>
  <c r="G214" i="19"/>
  <c r="F214" i="19"/>
  <c r="E214" i="19"/>
  <c r="D214" i="19"/>
  <c r="C214" i="19"/>
  <c r="B214" i="19"/>
  <c r="K213" i="19"/>
  <c r="J213" i="19"/>
  <c r="I213" i="19"/>
  <c r="H213" i="19"/>
  <c r="G213" i="19"/>
  <c r="F213" i="19"/>
  <c r="E213" i="19"/>
  <c r="D213" i="19"/>
  <c r="C213" i="19"/>
  <c r="B213" i="19"/>
  <c r="K212" i="19"/>
  <c r="J212" i="19"/>
  <c r="I212" i="19"/>
  <c r="H212" i="19"/>
  <c r="G212" i="19"/>
  <c r="F212" i="19"/>
  <c r="E212" i="19"/>
  <c r="D212" i="19"/>
  <c r="C212" i="19"/>
  <c r="B212" i="19"/>
  <c r="K211" i="19"/>
  <c r="J211" i="19"/>
  <c r="I211" i="19"/>
  <c r="H211" i="19"/>
  <c r="G211" i="19"/>
  <c r="F211" i="19"/>
  <c r="E211" i="19"/>
  <c r="D211" i="19"/>
  <c r="C211" i="19"/>
  <c r="B211" i="19"/>
  <c r="K210" i="19"/>
  <c r="J210" i="19"/>
  <c r="I210" i="19"/>
  <c r="H210" i="19"/>
  <c r="G210" i="19"/>
  <c r="F210" i="19"/>
  <c r="E210" i="19"/>
  <c r="D210" i="19"/>
  <c r="C210" i="19"/>
  <c r="B210" i="19"/>
  <c r="K209" i="19"/>
  <c r="J209" i="19"/>
  <c r="I209" i="19"/>
  <c r="H209" i="19"/>
  <c r="G209" i="19"/>
  <c r="F209" i="19"/>
  <c r="E209" i="19"/>
  <c r="D209" i="19"/>
  <c r="C209" i="19"/>
  <c r="B209" i="19"/>
  <c r="K208" i="19"/>
  <c r="J208" i="19"/>
  <c r="I208" i="19"/>
  <c r="H208" i="19"/>
  <c r="G208" i="19"/>
  <c r="F208" i="19"/>
  <c r="E208" i="19"/>
  <c r="D208" i="19"/>
  <c r="C208" i="19"/>
  <c r="B208" i="19"/>
  <c r="K207" i="19"/>
  <c r="J207" i="19"/>
  <c r="I207" i="19"/>
  <c r="H207" i="19"/>
  <c r="G207" i="19"/>
  <c r="F207" i="19"/>
  <c r="E207" i="19"/>
  <c r="D207" i="19"/>
  <c r="C207" i="19"/>
  <c r="B207" i="19"/>
  <c r="K206" i="19"/>
  <c r="J206" i="19"/>
  <c r="I206" i="19"/>
  <c r="H206" i="19"/>
  <c r="G206" i="19"/>
  <c r="F206" i="19"/>
  <c r="E206" i="19"/>
  <c r="D206" i="19"/>
  <c r="C206" i="19"/>
  <c r="B206" i="19"/>
  <c r="K205" i="19"/>
  <c r="J205" i="19"/>
  <c r="I205" i="19"/>
  <c r="H205" i="19"/>
  <c r="G205" i="19"/>
  <c r="F205" i="19"/>
  <c r="E205" i="19"/>
  <c r="D205" i="19"/>
  <c r="C205" i="19"/>
  <c r="B205" i="19"/>
  <c r="K204" i="19"/>
  <c r="J204" i="19"/>
  <c r="I204" i="19"/>
  <c r="H204" i="19"/>
  <c r="G204" i="19"/>
  <c r="F204" i="19"/>
  <c r="E204" i="19"/>
  <c r="D204" i="19"/>
  <c r="C204" i="19"/>
  <c r="B204" i="19"/>
  <c r="K203" i="19"/>
  <c r="J203" i="19"/>
  <c r="I203" i="19"/>
  <c r="H203" i="19"/>
  <c r="G203" i="19"/>
  <c r="F203" i="19"/>
  <c r="E203" i="19"/>
  <c r="D203" i="19"/>
  <c r="C203" i="19"/>
  <c r="B203" i="19"/>
  <c r="K202" i="19"/>
  <c r="J202" i="19"/>
  <c r="I202" i="19"/>
  <c r="H202" i="19"/>
  <c r="G202" i="19"/>
  <c r="F202" i="19"/>
  <c r="E202" i="19"/>
  <c r="D202" i="19"/>
  <c r="C202" i="19"/>
  <c r="B202" i="19"/>
  <c r="K201" i="19"/>
  <c r="J201" i="19"/>
  <c r="I201" i="19"/>
  <c r="H201" i="19"/>
  <c r="G201" i="19"/>
  <c r="F201" i="19"/>
  <c r="E201" i="19"/>
  <c r="D201" i="19"/>
  <c r="C201" i="19"/>
  <c r="B201" i="19"/>
  <c r="K200" i="19"/>
  <c r="J200" i="19"/>
  <c r="I200" i="19"/>
  <c r="H200" i="19"/>
  <c r="G200" i="19"/>
  <c r="F200" i="19"/>
  <c r="E200" i="19"/>
  <c r="D200" i="19"/>
  <c r="C200" i="19"/>
  <c r="B200" i="19"/>
  <c r="K199" i="19"/>
  <c r="J199" i="19"/>
  <c r="I199" i="19"/>
  <c r="H199" i="19"/>
  <c r="G199" i="19"/>
  <c r="F199" i="19"/>
  <c r="E199" i="19"/>
  <c r="D199" i="19"/>
  <c r="C199" i="19"/>
  <c r="B199" i="19"/>
  <c r="K198" i="19"/>
  <c r="J198" i="19"/>
  <c r="I198" i="19"/>
  <c r="H198" i="19"/>
  <c r="G198" i="19"/>
  <c r="F198" i="19"/>
  <c r="E198" i="19"/>
  <c r="D198" i="19"/>
  <c r="C198" i="19"/>
  <c r="B198" i="19"/>
  <c r="K197" i="19"/>
  <c r="J197" i="19"/>
  <c r="I197" i="19"/>
  <c r="H197" i="19"/>
  <c r="G197" i="19"/>
  <c r="F197" i="19"/>
  <c r="E197" i="19"/>
  <c r="D197" i="19"/>
  <c r="C197" i="19"/>
  <c r="B197" i="19"/>
  <c r="K196" i="19"/>
  <c r="J196" i="19"/>
  <c r="I196" i="19"/>
  <c r="H196" i="19"/>
  <c r="G196" i="19"/>
  <c r="F196" i="19"/>
  <c r="E196" i="19"/>
  <c r="D196" i="19"/>
  <c r="C196" i="19"/>
  <c r="B196" i="19"/>
  <c r="K195" i="19"/>
  <c r="J195" i="19"/>
  <c r="I195" i="19"/>
  <c r="H195" i="19"/>
  <c r="G195" i="19"/>
  <c r="F195" i="19"/>
  <c r="E195" i="19"/>
  <c r="D195" i="19"/>
  <c r="C195" i="19"/>
  <c r="B195" i="19"/>
  <c r="K194" i="19"/>
  <c r="J194" i="19"/>
  <c r="I194" i="19"/>
  <c r="H194" i="19"/>
  <c r="G194" i="19"/>
  <c r="F194" i="19"/>
  <c r="E194" i="19"/>
  <c r="D194" i="19"/>
  <c r="C194" i="19"/>
  <c r="B194" i="19"/>
  <c r="K193" i="19"/>
  <c r="J193" i="19"/>
  <c r="I193" i="19"/>
  <c r="H193" i="19"/>
  <c r="G193" i="19"/>
  <c r="F193" i="19"/>
  <c r="E193" i="19"/>
  <c r="D193" i="19"/>
  <c r="C193" i="19"/>
  <c r="B193" i="19"/>
  <c r="K192" i="19"/>
  <c r="J192" i="19"/>
  <c r="I192" i="19"/>
  <c r="H192" i="19"/>
  <c r="G192" i="19"/>
  <c r="F192" i="19"/>
  <c r="E192" i="19"/>
  <c r="D192" i="19"/>
  <c r="C192" i="19"/>
  <c r="B192" i="19"/>
  <c r="K191" i="19"/>
  <c r="J191" i="19"/>
  <c r="I191" i="19"/>
  <c r="H191" i="19"/>
  <c r="G191" i="19"/>
  <c r="F191" i="19"/>
  <c r="E191" i="19"/>
  <c r="D191" i="19"/>
  <c r="C191" i="19"/>
  <c r="B191" i="19"/>
  <c r="K190" i="19"/>
  <c r="J190" i="19"/>
  <c r="I190" i="19"/>
  <c r="H190" i="19"/>
  <c r="G190" i="19"/>
  <c r="F190" i="19"/>
  <c r="E190" i="19"/>
  <c r="D190" i="19"/>
  <c r="C190" i="19"/>
  <c r="B190" i="19"/>
  <c r="K189" i="19"/>
  <c r="J189" i="19"/>
  <c r="I189" i="19"/>
  <c r="H189" i="19"/>
  <c r="G189" i="19"/>
  <c r="F189" i="19"/>
  <c r="E189" i="19"/>
  <c r="D189" i="19"/>
  <c r="C189" i="19"/>
  <c r="B189" i="19"/>
  <c r="K188" i="19"/>
  <c r="J188" i="19"/>
  <c r="I188" i="19"/>
  <c r="H188" i="19"/>
  <c r="G188" i="19"/>
  <c r="F188" i="19"/>
  <c r="E188" i="19"/>
  <c r="D188" i="19"/>
  <c r="C188" i="19"/>
  <c r="B188" i="19"/>
  <c r="K187" i="19"/>
  <c r="J187" i="19"/>
  <c r="I187" i="19"/>
  <c r="H187" i="19"/>
  <c r="G187" i="19"/>
  <c r="F187" i="19"/>
  <c r="E187" i="19"/>
  <c r="D187" i="19"/>
  <c r="C187" i="19"/>
  <c r="B187" i="19"/>
  <c r="K186" i="19"/>
  <c r="J186" i="19"/>
  <c r="I186" i="19"/>
  <c r="H186" i="19"/>
  <c r="G186" i="19"/>
  <c r="F186" i="19"/>
  <c r="E186" i="19"/>
  <c r="D186" i="19"/>
  <c r="C186" i="19"/>
  <c r="B186" i="19"/>
  <c r="K185" i="19"/>
  <c r="J185" i="19"/>
  <c r="I185" i="19"/>
  <c r="H185" i="19"/>
  <c r="G185" i="19"/>
  <c r="F185" i="19"/>
  <c r="E185" i="19"/>
  <c r="D185" i="19"/>
  <c r="C185" i="19"/>
  <c r="B185" i="19"/>
  <c r="K184" i="19"/>
  <c r="J184" i="19"/>
  <c r="I184" i="19"/>
  <c r="H184" i="19"/>
  <c r="G184" i="19"/>
  <c r="F184" i="19"/>
  <c r="E184" i="19"/>
  <c r="D184" i="19"/>
  <c r="C184" i="19"/>
  <c r="B184" i="19"/>
  <c r="K183" i="19"/>
  <c r="J183" i="19"/>
  <c r="I183" i="19"/>
  <c r="H183" i="19"/>
  <c r="G183" i="19"/>
  <c r="F183" i="19"/>
  <c r="E183" i="19"/>
  <c r="D183" i="19"/>
  <c r="C183" i="19"/>
  <c r="B183" i="19"/>
  <c r="K182" i="19"/>
  <c r="J182" i="19"/>
  <c r="I182" i="19"/>
  <c r="H182" i="19"/>
  <c r="G182" i="19"/>
  <c r="F182" i="19"/>
  <c r="E182" i="19"/>
  <c r="D182" i="19"/>
  <c r="C182" i="19"/>
  <c r="B182" i="19"/>
  <c r="K181" i="19"/>
  <c r="J181" i="19"/>
  <c r="I181" i="19"/>
  <c r="H181" i="19"/>
  <c r="G181" i="19"/>
  <c r="F181" i="19"/>
  <c r="E181" i="19"/>
  <c r="D181" i="19"/>
  <c r="C181" i="19"/>
  <c r="B181" i="19"/>
  <c r="K180" i="19"/>
  <c r="J180" i="19"/>
  <c r="I180" i="19"/>
  <c r="H180" i="19"/>
  <c r="G180" i="19"/>
  <c r="F180" i="19"/>
  <c r="E180" i="19"/>
  <c r="D180" i="19"/>
  <c r="C180" i="19"/>
  <c r="B180" i="19"/>
  <c r="K179" i="19"/>
  <c r="J179" i="19"/>
  <c r="I179" i="19"/>
  <c r="H179" i="19"/>
  <c r="G179" i="19"/>
  <c r="F179" i="19"/>
  <c r="E179" i="19"/>
  <c r="D179" i="19"/>
  <c r="C179" i="19"/>
  <c r="B179" i="19"/>
  <c r="K178" i="19"/>
  <c r="J178" i="19"/>
  <c r="I178" i="19"/>
  <c r="H178" i="19"/>
  <c r="G178" i="19"/>
  <c r="F178" i="19"/>
  <c r="E178" i="19"/>
  <c r="D178" i="19"/>
  <c r="C178" i="19"/>
  <c r="B178" i="19"/>
  <c r="K177" i="19"/>
  <c r="J177" i="19"/>
  <c r="I177" i="19"/>
  <c r="H177" i="19"/>
  <c r="G177" i="19"/>
  <c r="F177" i="19"/>
  <c r="E177" i="19"/>
  <c r="D177" i="19"/>
  <c r="C177" i="19"/>
  <c r="B177" i="19"/>
  <c r="K176" i="19"/>
  <c r="J176" i="19"/>
  <c r="I176" i="19"/>
  <c r="H176" i="19"/>
  <c r="G176" i="19"/>
  <c r="F176" i="19"/>
  <c r="E176" i="19"/>
  <c r="D176" i="19"/>
  <c r="C176" i="19"/>
  <c r="B176" i="19"/>
  <c r="K175" i="19"/>
  <c r="J175" i="19"/>
  <c r="I175" i="19"/>
  <c r="H175" i="19"/>
  <c r="G175" i="19"/>
  <c r="F175" i="19"/>
  <c r="E175" i="19"/>
  <c r="D175" i="19"/>
  <c r="C175" i="19"/>
  <c r="B175" i="19"/>
  <c r="K174" i="19"/>
  <c r="J174" i="19"/>
  <c r="I174" i="19"/>
  <c r="H174" i="19"/>
  <c r="G174" i="19"/>
  <c r="F174" i="19"/>
  <c r="E174" i="19"/>
  <c r="D174" i="19"/>
  <c r="C174" i="19"/>
  <c r="B174" i="19"/>
  <c r="K173" i="19"/>
  <c r="J173" i="19"/>
  <c r="I173" i="19"/>
  <c r="H173" i="19"/>
  <c r="G173" i="19"/>
  <c r="F173" i="19"/>
  <c r="E173" i="19"/>
  <c r="D173" i="19"/>
  <c r="C173" i="19"/>
  <c r="B173" i="19"/>
  <c r="K172" i="19"/>
  <c r="J172" i="19"/>
  <c r="I172" i="19"/>
  <c r="H172" i="19"/>
  <c r="G172" i="19"/>
  <c r="F172" i="19"/>
  <c r="E172" i="19"/>
  <c r="D172" i="19"/>
  <c r="C172" i="19"/>
  <c r="B172" i="19"/>
  <c r="K171" i="19"/>
  <c r="J171" i="19"/>
  <c r="I171" i="19"/>
  <c r="H171" i="19"/>
  <c r="G171" i="19"/>
  <c r="F171" i="19"/>
  <c r="E171" i="19"/>
  <c r="D171" i="19"/>
  <c r="C171" i="19"/>
  <c r="B171" i="19"/>
  <c r="K170" i="19"/>
  <c r="J170" i="19"/>
  <c r="I170" i="19"/>
  <c r="H170" i="19"/>
  <c r="G170" i="19"/>
  <c r="F170" i="19"/>
  <c r="E170" i="19"/>
  <c r="D170" i="19"/>
  <c r="C170" i="19"/>
  <c r="B170" i="19"/>
  <c r="K169" i="19"/>
  <c r="J169" i="19"/>
  <c r="I169" i="19"/>
  <c r="H169" i="19"/>
  <c r="G169" i="19"/>
  <c r="F169" i="19"/>
  <c r="E169" i="19"/>
  <c r="D169" i="19"/>
  <c r="C169" i="19"/>
  <c r="B169" i="19"/>
  <c r="K168" i="19"/>
  <c r="J168" i="19"/>
  <c r="I168" i="19"/>
  <c r="H168" i="19"/>
  <c r="G168" i="19"/>
  <c r="F168" i="19"/>
  <c r="E168" i="19"/>
  <c r="D168" i="19"/>
  <c r="C168" i="19"/>
  <c r="B168" i="19"/>
  <c r="K167" i="19"/>
  <c r="J167" i="19"/>
  <c r="I167" i="19"/>
  <c r="H167" i="19"/>
  <c r="G167" i="19"/>
  <c r="F167" i="19"/>
  <c r="E167" i="19"/>
  <c r="D167" i="19"/>
  <c r="C167" i="19"/>
  <c r="B167" i="19"/>
  <c r="K166" i="19"/>
  <c r="J166" i="19"/>
  <c r="I166" i="19"/>
  <c r="H166" i="19"/>
  <c r="G166" i="19"/>
  <c r="F166" i="19"/>
  <c r="E166" i="19"/>
  <c r="D166" i="19"/>
  <c r="C166" i="19"/>
  <c r="B166" i="19"/>
  <c r="K165" i="19"/>
  <c r="J165" i="19"/>
  <c r="I165" i="19"/>
  <c r="H165" i="19"/>
  <c r="G165" i="19"/>
  <c r="F165" i="19"/>
  <c r="E165" i="19"/>
  <c r="D165" i="19"/>
  <c r="C165" i="19"/>
  <c r="B165" i="19"/>
  <c r="K164" i="19"/>
  <c r="J164" i="19"/>
  <c r="I164" i="19"/>
  <c r="H164" i="19"/>
  <c r="G164" i="19"/>
  <c r="F164" i="19"/>
  <c r="E164" i="19"/>
  <c r="D164" i="19"/>
  <c r="C164" i="19"/>
  <c r="B164" i="19"/>
  <c r="K163" i="19"/>
  <c r="J163" i="19"/>
  <c r="I163" i="19"/>
  <c r="H163" i="19"/>
  <c r="G163" i="19"/>
  <c r="F163" i="19"/>
  <c r="E163" i="19"/>
  <c r="D163" i="19"/>
  <c r="C163" i="19"/>
  <c r="B163" i="19"/>
  <c r="K162" i="19"/>
  <c r="J162" i="19"/>
  <c r="I162" i="19"/>
  <c r="H162" i="19"/>
  <c r="G162" i="19"/>
  <c r="F162" i="19"/>
  <c r="E162" i="19"/>
  <c r="D162" i="19"/>
  <c r="C162" i="19"/>
  <c r="B162" i="19"/>
  <c r="K161" i="19"/>
  <c r="J161" i="19"/>
  <c r="I161" i="19"/>
  <c r="H161" i="19"/>
  <c r="G161" i="19"/>
  <c r="F161" i="19"/>
  <c r="E161" i="19"/>
  <c r="D161" i="19"/>
  <c r="C161" i="19"/>
  <c r="B161" i="19"/>
  <c r="K160" i="19"/>
  <c r="J160" i="19"/>
  <c r="I160" i="19"/>
  <c r="H160" i="19"/>
  <c r="G160" i="19"/>
  <c r="F160" i="19"/>
  <c r="E160" i="19"/>
  <c r="D160" i="19"/>
  <c r="C160" i="19"/>
  <c r="B160" i="19"/>
  <c r="K159" i="19"/>
  <c r="J159" i="19"/>
  <c r="I159" i="19"/>
  <c r="H159" i="19"/>
  <c r="G159" i="19"/>
  <c r="F159" i="19"/>
  <c r="E159" i="19"/>
  <c r="D159" i="19"/>
  <c r="C159" i="19"/>
  <c r="B159" i="19"/>
  <c r="K158" i="19"/>
  <c r="J158" i="19"/>
  <c r="I158" i="19"/>
  <c r="H158" i="19"/>
  <c r="G158" i="19"/>
  <c r="F158" i="19"/>
  <c r="E158" i="19"/>
  <c r="D158" i="19"/>
  <c r="C158" i="19"/>
  <c r="B158" i="19"/>
  <c r="K157" i="19"/>
  <c r="J157" i="19"/>
  <c r="I157" i="19"/>
  <c r="H157" i="19"/>
  <c r="G157" i="19"/>
  <c r="F157" i="19"/>
  <c r="E157" i="19"/>
  <c r="D157" i="19"/>
  <c r="C157" i="19"/>
  <c r="B157" i="19"/>
  <c r="K156" i="19"/>
  <c r="J156" i="19"/>
  <c r="I156" i="19"/>
  <c r="H156" i="19"/>
  <c r="G156" i="19"/>
  <c r="F156" i="19"/>
  <c r="E156" i="19"/>
  <c r="D156" i="19"/>
  <c r="C156" i="19"/>
  <c r="B156" i="19"/>
  <c r="K155" i="19"/>
  <c r="J155" i="19"/>
  <c r="I155" i="19"/>
  <c r="H155" i="19"/>
  <c r="G155" i="19"/>
  <c r="F155" i="19"/>
  <c r="E155" i="19"/>
  <c r="D155" i="19"/>
  <c r="C155" i="19"/>
  <c r="B155" i="19"/>
  <c r="K154" i="19"/>
  <c r="J154" i="19"/>
  <c r="I154" i="19"/>
  <c r="H154" i="19"/>
  <c r="G154" i="19"/>
  <c r="F154" i="19"/>
  <c r="E154" i="19"/>
  <c r="D154" i="19"/>
  <c r="C154" i="19"/>
  <c r="B154" i="19"/>
  <c r="K153" i="19"/>
  <c r="J153" i="19"/>
  <c r="I153" i="19"/>
  <c r="H153" i="19"/>
  <c r="G153" i="19"/>
  <c r="F153" i="19"/>
  <c r="E153" i="19"/>
  <c r="D153" i="19"/>
  <c r="C153" i="19"/>
  <c r="B153" i="19"/>
  <c r="K152" i="19"/>
  <c r="J152" i="19"/>
  <c r="I152" i="19"/>
  <c r="H152" i="19"/>
  <c r="G152" i="19"/>
  <c r="F152" i="19"/>
  <c r="E152" i="19"/>
  <c r="D152" i="19"/>
  <c r="C152" i="19"/>
  <c r="B152" i="19"/>
  <c r="K151" i="19"/>
  <c r="J151" i="19"/>
  <c r="I151" i="19"/>
  <c r="H151" i="19"/>
  <c r="G151" i="19"/>
  <c r="F151" i="19"/>
  <c r="E151" i="19"/>
  <c r="D151" i="19"/>
  <c r="C151" i="19"/>
  <c r="B151" i="19"/>
  <c r="K150" i="19"/>
  <c r="J150" i="19"/>
  <c r="I150" i="19"/>
  <c r="H150" i="19"/>
  <c r="G150" i="19"/>
  <c r="F150" i="19"/>
  <c r="E150" i="19"/>
  <c r="D150" i="19"/>
  <c r="C150" i="19"/>
  <c r="B150" i="19"/>
  <c r="K149" i="19"/>
  <c r="J149" i="19"/>
  <c r="I149" i="19"/>
  <c r="H149" i="19"/>
  <c r="G149" i="19"/>
  <c r="F149" i="19"/>
  <c r="E149" i="19"/>
  <c r="D149" i="19"/>
  <c r="C149" i="19"/>
  <c r="B149" i="19"/>
  <c r="K148" i="19"/>
  <c r="J148" i="19"/>
  <c r="I148" i="19"/>
  <c r="H148" i="19"/>
  <c r="G148" i="19"/>
  <c r="F148" i="19"/>
  <c r="E148" i="19"/>
  <c r="D148" i="19"/>
  <c r="C148" i="19"/>
  <c r="B148" i="19"/>
  <c r="K147" i="19"/>
  <c r="J147" i="19"/>
  <c r="I147" i="19"/>
  <c r="H147" i="19"/>
  <c r="G147" i="19"/>
  <c r="F147" i="19"/>
  <c r="E147" i="19"/>
  <c r="D147" i="19"/>
  <c r="C147" i="19"/>
  <c r="B147" i="19"/>
  <c r="K146" i="19"/>
  <c r="J146" i="19"/>
  <c r="I146" i="19"/>
  <c r="H146" i="19"/>
  <c r="G146" i="19"/>
  <c r="F146" i="19"/>
  <c r="E146" i="19"/>
  <c r="D146" i="19"/>
  <c r="C146" i="19"/>
  <c r="B146" i="19"/>
  <c r="K145" i="19"/>
  <c r="J145" i="19"/>
  <c r="I145" i="19"/>
  <c r="H145" i="19"/>
  <c r="G145" i="19"/>
  <c r="F145" i="19"/>
  <c r="E145" i="19"/>
  <c r="D145" i="19"/>
  <c r="C145" i="19"/>
  <c r="B145" i="19"/>
  <c r="K144" i="19"/>
  <c r="J144" i="19"/>
  <c r="I144" i="19"/>
  <c r="H144" i="19"/>
  <c r="G144" i="19"/>
  <c r="F144" i="19"/>
  <c r="E144" i="19"/>
  <c r="D144" i="19"/>
  <c r="C144" i="19"/>
  <c r="B144" i="19"/>
  <c r="K143" i="19"/>
  <c r="J143" i="19"/>
  <c r="I143" i="19"/>
  <c r="H143" i="19"/>
  <c r="G143" i="19"/>
  <c r="F143" i="19"/>
  <c r="E143" i="19"/>
  <c r="D143" i="19"/>
  <c r="C143" i="19"/>
  <c r="B143" i="19"/>
  <c r="K142" i="19"/>
  <c r="J142" i="19"/>
  <c r="I142" i="19"/>
  <c r="H142" i="19"/>
  <c r="G142" i="19"/>
  <c r="F142" i="19"/>
  <c r="E142" i="19"/>
  <c r="D142" i="19"/>
  <c r="C142" i="19"/>
  <c r="B142" i="19"/>
  <c r="K141" i="19"/>
  <c r="J141" i="19"/>
  <c r="I141" i="19"/>
  <c r="H141" i="19"/>
  <c r="G141" i="19"/>
  <c r="F141" i="19"/>
  <c r="E141" i="19"/>
  <c r="D141" i="19"/>
  <c r="C141" i="19"/>
  <c r="B141" i="19"/>
  <c r="K140" i="19"/>
  <c r="J140" i="19"/>
  <c r="I140" i="19"/>
  <c r="H140" i="19"/>
  <c r="G140" i="19"/>
  <c r="F140" i="19"/>
  <c r="E140" i="19"/>
  <c r="D140" i="19"/>
  <c r="C140" i="19"/>
  <c r="B140" i="19"/>
  <c r="K139" i="19"/>
  <c r="J139" i="19"/>
  <c r="I139" i="19"/>
  <c r="H139" i="19"/>
  <c r="G139" i="19"/>
  <c r="F139" i="19"/>
  <c r="E139" i="19"/>
  <c r="D139" i="19"/>
  <c r="C139" i="19"/>
  <c r="B139" i="19"/>
  <c r="K138" i="19"/>
  <c r="J138" i="19"/>
  <c r="I138" i="19"/>
  <c r="H138" i="19"/>
  <c r="G138" i="19"/>
  <c r="F138" i="19"/>
  <c r="E138" i="19"/>
  <c r="D138" i="19"/>
  <c r="C138" i="19"/>
  <c r="B138" i="19"/>
  <c r="K137" i="19"/>
  <c r="J137" i="19"/>
  <c r="I137" i="19"/>
  <c r="H137" i="19"/>
  <c r="G137" i="19"/>
  <c r="F137" i="19"/>
  <c r="E137" i="19"/>
  <c r="D137" i="19"/>
  <c r="C137" i="19"/>
  <c r="B137" i="19"/>
  <c r="K136" i="19"/>
  <c r="J136" i="19"/>
  <c r="I136" i="19"/>
  <c r="H136" i="19"/>
  <c r="G136" i="19"/>
  <c r="F136" i="19"/>
  <c r="E136" i="19"/>
  <c r="D136" i="19"/>
  <c r="C136" i="19"/>
  <c r="B136" i="19"/>
  <c r="K135" i="19"/>
  <c r="J135" i="19"/>
  <c r="I135" i="19"/>
  <c r="H135" i="19"/>
  <c r="G135" i="19"/>
  <c r="F135" i="19"/>
  <c r="E135" i="19"/>
  <c r="D135" i="19"/>
  <c r="C135" i="19"/>
  <c r="B135" i="19"/>
  <c r="K134" i="19"/>
  <c r="J134" i="19"/>
  <c r="I134" i="19"/>
  <c r="H134" i="19"/>
  <c r="G134" i="19"/>
  <c r="F134" i="19"/>
  <c r="E134" i="19"/>
  <c r="D134" i="19"/>
  <c r="C134" i="19"/>
  <c r="B134" i="19"/>
  <c r="K133" i="19"/>
  <c r="J133" i="19"/>
  <c r="I133" i="19"/>
  <c r="H133" i="19"/>
  <c r="G133" i="19"/>
  <c r="F133" i="19"/>
  <c r="E133" i="19"/>
  <c r="D133" i="19"/>
  <c r="C133" i="19"/>
  <c r="B133" i="19"/>
  <c r="K132" i="19"/>
  <c r="J132" i="19"/>
  <c r="I132" i="19"/>
  <c r="H132" i="19"/>
  <c r="G132" i="19"/>
  <c r="F132" i="19"/>
  <c r="E132" i="19"/>
  <c r="D132" i="19"/>
  <c r="C132" i="19"/>
  <c r="B132" i="19"/>
  <c r="K131" i="19"/>
  <c r="J131" i="19"/>
  <c r="I131" i="19"/>
  <c r="H131" i="19"/>
  <c r="G131" i="19"/>
  <c r="F131" i="19"/>
  <c r="E131" i="19"/>
  <c r="D131" i="19"/>
  <c r="C131" i="19"/>
  <c r="B131" i="19"/>
  <c r="K130" i="19"/>
  <c r="J130" i="19"/>
  <c r="I130" i="19"/>
  <c r="H130" i="19"/>
  <c r="G130" i="19"/>
  <c r="F130" i="19"/>
  <c r="E130" i="19"/>
  <c r="D130" i="19"/>
  <c r="C130" i="19"/>
  <c r="B130" i="19"/>
  <c r="K129" i="19"/>
  <c r="J129" i="19"/>
  <c r="I129" i="19"/>
  <c r="H129" i="19"/>
  <c r="G129" i="19"/>
  <c r="F129" i="19"/>
  <c r="E129" i="19"/>
  <c r="D129" i="19"/>
  <c r="C129" i="19"/>
  <c r="B129" i="19"/>
  <c r="K128" i="19"/>
  <c r="J128" i="19"/>
  <c r="I128" i="19"/>
  <c r="H128" i="19"/>
  <c r="G128" i="19"/>
  <c r="F128" i="19"/>
  <c r="E128" i="19"/>
  <c r="D128" i="19"/>
  <c r="C128" i="19"/>
  <c r="B128" i="19"/>
  <c r="K127" i="19"/>
  <c r="J127" i="19"/>
  <c r="I127" i="19"/>
  <c r="H127" i="19"/>
  <c r="G127" i="19"/>
  <c r="F127" i="19"/>
  <c r="E127" i="19"/>
  <c r="D127" i="19"/>
  <c r="C127" i="19"/>
  <c r="B127" i="19"/>
  <c r="K126" i="19"/>
  <c r="J126" i="19"/>
  <c r="I126" i="19"/>
  <c r="H126" i="19"/>
  <c r="G126" i="19"/>
  <c r="F126" i="19"/>
  <c r="E126" i="19"/>
  <c r="D126" i="19"/>
  <c r="C126" i="19"/>
  <c r="B126" i="19"/>
  <c r="K125" i="19"/>
  <c r="J125" i="19"/>
  <c r="I125" i="19"/>
  <c r="H125" i="19"/>
  <c r="G125" i="19"/>
  <c r="F125" i="19"/>
  <c r="E125" i="19"/>
  <c r="D125" i="19"/>
  <c r="C125" i="19"/>
  <c r="B125" i="19"/>
  <c r="K124" i="19"/>
  <c r="J124" i="19"/>
  <c r="I124" i="19"/>
  <c r="H124" i="19"/>
  <c r="G124" i="19"/>
  <c r="F124" i="19"/>
  <c r="E124" i="19"/>
  <c r="D124" i="19"/>
  <c r="C124" i="19"/>
  <c r="B124" i="19"/>
  <c r="K123" i="19"/>
  <c r="J123" i="19"/>
  <c r="I123" i="19"/>
  <c r="H123" i="19"/>
  <c r="G123" i="19"/>
  <c r="F123" i="19"/>
  <c r="E123" i="19"/>
  <c r="D123" i="19"/>
  <c r="C123" i="19"/>
  <c r="B123" i="19"/>
  <c r="K122" i="19"/>
  <c r="J122" i="19"/>
  <c r="I122" i="19"/>
  <c r="H122" i="19"/>
  <c r="G122" i="19"/>
  <c r="F122" i="19"/>
  <c r="E122" i="19"/>
  <c r="D122" i="19"/>
  <c r="C122" i="19"/>
  <c r="B122" i="19"/>
  <c r="K121" i="19"/>
  <c r="J121" i="19"/>
  <c r="I121" i="19"/>
  <c r="H121" i="19"/>
  <c r="G121" i="19"/>
  <c r="F121" i="19"/>
  <c r="E121" i="19"/>
  <c r="D121" i="19"/>
  <c r="C121" i="19"/>
  <c r="B121" i="19"/>
  <c r="K120" i="19"/>
  <c r="J120" i="19"/>
  <c r="I120" i="19"/>
  <c r="H120" i="19"/>
  <c r="G120" i="19"/>
  <c r="F120" i="19"/>
  <c r="E120" i="19"/>
  <c r="D120" i="19"/>
  <c r="C120" i="19"/>
  <c r="B120" i="19"/>
  <c r="K119" i="19"/>
  <c r="J119" i="19"/>
  <c r="I119" i="19"/>
  <c r="H119" i="19"/>
  <c r="G119" i="19"/>
  <c r="F119" i="19"/>
  <c r="E119" i="19"/>
  <c r="D119" i="19"/>
  <c r="C119" i="19"/>
  <c r="B119" i="19"/>
  <c r="K118" i="19"/>
  <c r="J118" i="19"/>
  <c r="I118" i="19"/>
  <c r="H118" i="19"/>
  <c r="G118" i="19"/>
  <c r="F118" i="19"/>
  <c r="E118" i="19"/>
  <c r="D118" i="19"/>
  <c r="C118" i="19"/>
  <c r="B118" i="19"/>
  <c r="K117" i="19"/>
  <c r="J117" i="19"/>
  <c r="I117" i="19"/>
  <c r="H117" i="19"/>
  <c r="G117" i="19"/>
  <c r="F117" i="19"/>
  <c r="E117" i="19"/>
  <c r="D117" i="19"/>
  <c r="C117" i="19"/>
  <c r="B117" i="19"/>
  <c r="K116" i="19"/>
  <c r="J116" i="19"/>
  <c r="I116" i="19"/>
  <c r="H116" i="19"/>
  <c r="G116" i="19"/>
  <c r="F116" i="19"/>
  <c r="E116" i="19"/>
  <c r="D116" i="19"/>
  <c r="C116" i="19"/>
  <c r="B116" i="19"/>
  <c r="K115" i="19"/>
  <c r="J115" i="19"/>
  <c r="I115" i="19"/>
  <c r="H115" i="19"/>
  <c r="G115" i="19"/>
  <c r="F115" i="19"/>
  <c r="E115" i="19"/>
  <c r="D115" i="19"/>
  <c r="C115" i="19"/>
  <c r="B115" i="19"/>
  <c r="K114" i="19"/>
  <c r="J114" i="19"/>
  <c r="I114" i="19"/>
  <c r="H114" i="19"/>
  <c r="G114" i="19"/>
  <c r="F114" i="19"/>
  <c r="E114" i="19"/>
  <c r="D114" i="19"/>
  <c r="C114" i="19"/>
  <c r="B114" i="19"/>
  <c r="K113" i="19"/>
  <c r="J113" i="19"/>
  <c r="I113" i="19"/>
  <c r="H113" i="19"/>
  <c r="G113" i="19"/>
  <c r="F113" i="19"/>
  <c r="E113" i="19"/>
  <c r="D113" i="19"/>
  <c r="C113" i="19"/>
  <c r="B113" i="19"/>
  <c r="K112" i="19"/>
  <c r="J112" i="19"/>
  <c r="I112" i="19"/>
  <c r="H112" i="19"/>
  <c r="G112" i="19"/>
  <c r="F112" i="19"/>
  <c r="E112" i="19"/>
  <c r="D112" i="19"/>
  <c r="C112" i="19"/>
  <c r="B112" i="19"/>
  <c r="K111" i="19"/>
  <c r="J111" i="19"/>
  <c r="I111" i="19"/>
  <c r="H111" i="19"/>
  <c r="G111" i="19"/>
  <c r="F111" i="19"/>
  <c r="E111" i="19"/>
  <c r="D111" i="19"/>
  <c r="C111" i="19"/>
  <c r="B111" i="19"/>
  <c r="K110" i="19"/>
  <c r="J110" i="19"/>
  <c r="I110" i="19"/>
  <c r="H110" i="19"/>
  <c r="G110" i="19"/>
  <c r="F110" i="19"/>
  <c r="E110" i="19"/>
  <c r="D110" i="19"/>
  <c r="C110" i="19"/>
  <c r="B110" i="19"/>
  <c r="K109" i="19"/>
  <c r="J109" i="19"/>
  <c r="I109" i="19"/>
  <c r="H109" i="19"/>
  <c r="G109" i="19"/>
  <c r="F109" i="19"/>
  <c r="E109" i="19"/>
  <c r="D109" i="19"/>
  <c r="C109" i="19"/>
  <c r="B109" i="19"/>
  <c r="K108" i="19"/>
  <c r="J108" i="19"/>
  <c r="I108" i="19"/>
  <c r="H108" i="19"/>
  <c r="G108" i="19"/>
  <c r="F108" i="19"/>
  <c r="E108" i="19"/>
  <c r="D108" i="19"/>
  <c r="C108" i="19"/>
  <c r="B108" i="19"/>
  <c r="K107" i="19"/>
  <c r="J107" i="19"/>
  <c r="I107" i="19"/>
  <c r="H107" i="19"/>
  <c r="G107" i="19"/>
  <c r="F107" i="19"/>
  <c r="E107" i="19"/>
  <c r="D107" i="19"/>
  <c r="C107" i="19"/>
  <c r="B107" i="19"/>
  <c r="K106" i="19"/>
  <c r="J106" i="19"/>
  <c r="I106" i="19"/>
  <c r="H106" i="19"/>
  <c r="G106" i="19"/>
  <c r="F106" i="19"/>
  <c r="E106" i="19"/>
  <c r="D106" i="19"/>
  <c r="C106" i="19"/>
  <c r="B106" i="19"/>
  <c r="K105" i="19"/>
  <c r="J105" i="19"/>
  <c r="I105" i="19"/>
  <c r="H105" i="19"/>
  <c r="G105" i="19"/>
  <c r="F105" i="19"/>
  <c r="E105" i="19"/>
  <c r="D105" i="19"/>
  <c r="C105" i="19"/>
  <c r="B105" i="19"/>
  <c r="K104" i="19"/>
  <c r="J104" i="19"/>
  <c r="I104" i="19"/>
  <c r="H104" i="19"/>
  <c r="G104" i="19"/>
  <c r="F104" i="19"/>
  <c r="E104" i="19"/>
  <c r="D104" i="19"/>
  <c r="C104" i="19"/>
  <c r="B104" i="19"/>
  <c r="K103" i="19"/>
  <c r="J103" i="19"/>
  <c r="I103" i="19"/>
  <c r="H103" i="19"/>
  <c r="G103" i="19"/>
  <c r="F103" i="19"/>
  <c r="E103" i="19"/>
  <c r="D103" i="19"/>
  <c r="C103" i="19"/>
  <c r="B103" i="19"/>
  <c r="K102" i="19"/>
  <c r="J102" i="19"/>
  <c r="I102" i="19"/>
  <c r="H102" i="19"/>
  <c r="G102" i="19"/>
  <c r="F102" i="19"/>
  <c r="E102" i="19"/>
  <c r="D102" i="19"/>
  <c r="C102" i="19"/>
  <c r="B102" i="19"/>
  <c r="K101" i="19"/>
  <c r="J101" i="19"/>
  <c r="I101" i="19"/>
  <c r="H101" i="19"/>
  <c r="G101" i="19"/>
  <c r="F101" i="19"/>
  <c r="E101" i="19"/>
  <c r="D101" i="19"/>
  <c r="C101" i="19"/>
  <c r="B101" i="19"/>
  <c r="K100" i="19"/>
  <c r="J100" i="19"/>
  <c r="I100" i="19"/>
  <c r="H100" i="19"/>
  <c r="G100" i="19"/>
  <c r="F100" i="19"/>
  <c r="E100" i="19"/>
  <c r="D100" i="19"/>
  <c r="C100" i="19"/>
  <c r="B100" i="19"/>
  <c r="K99" i="19"/>
  <c r="J99" i="19"/>
  <c r="I99" i="19"/>
  <c r="H99" i="19"/>
  <c r="G99" i="19"/>
  <c r="F99" i="19"/>
  <c r="E99" i="19"/>
  <c r="D99" i="19"/>
  <c r="C99" i="19"/>
  <c r="B99" i="19"/>
  <c r="K98" i="19"/>
  <c r="J98" i="19"/>
  <c r="I98" i="19"/>
  <c r="H98" i="19"/>
  <c r="G98" i="19"/>
  <c r="F98" i="19"/>
  <c r="E98" i="19"/>
  <c r="D98" i="19"/>
  <c r="C98" i="19"/>
  <c r="B98" i="19"/>
  <c r="K97" i="19"/>
  <c r="J97" i="19"/>
  <c r="I97" i="19"/>
  <c r="H97" i="19"/>
  <c r="G97" i="19"/>
  <c r="F97" i="19"/>
  <c r="E97" i="19"/>
  <c r="D97" i="19"/>
  <c r="C97" i="19"/>
  <c r="B97" i="19"/>
  <c r="K96" i="19"/>
  <c r="J96" i="19"/>
  <c r="I96" i="19"/>
  <c r="H96" i="19"/>
  <c r="G96" i="19"/>
  <c r="F96" i="19"/>
  <c r="E96" i="19"/>
  <c r="D96" i="19"/>
  <c r="C96" i="19"/>
  <c r="B96" i="19"/>
  <c r="K95" i="19"/>
  <c r="J95" i="19"/>
  <c r="I95" i="19"/>
  <c r="H95" i="19"/>
  <c r="G95" i="19"/>
  <c r="F95" i="19"/>
  <c r="E95" i="19"/>
  <c r="D95" i="19"/>
  <c r="C95" i="19"/>
  <c r="B95" i="19"/>
  <c r="K94" i="19"/>
  <c r="J94" i="19"/>
  <c r="I94" i="19"/>
  <c r="H94" i="19"/>
  <c r="G94" i="19"/>
  <c r="F94" i="19"/>
  <c r="E94" i="19"/>
  <c r="D94" i="19"/>
  <c r="C94" i="19"/>
  <c r="B94" i="19"/>
  <c r="K93" i="19"/>
  <c r="J93" i="19"/>
  <c r="I93" i="19"/>
  <c r="H93" i="19"/>
  <c r="G93" i="19"/>
  <c r="F93" i="19"/>
  <c r="E93" i="19"/>
  <c r="D93" i="19"/>
  <c r="C93" i="19"/>
  <c r="B93" i="19"/>
  <c r="K92" i="19"/>
  <c r="J92" i="19"/>
  <c r="I92" i="19"/>
  <c r="H92" i="19"/>
  <c r="G92" i="19"/>
  <c r="F92" i="19"/>
  <c r="E92" i="19"/>
  <c r="D92" i="19"/>
  <c r="C92" i="19"/>
  <c r="B92" i="19"/>
  <c r="K91" i="19"/>
  <c r="J91" i="19"/>
  <c r="I91" i="19"/>
  <c r="H91" i="19"/>
  <c r="G91" i="19"/>
  <c r="F91" i="19"/>
  <c r="E91" i="19"/>
  <c r="D91" i="19"/>
  <c r="C91" i="19"/>
  <c r="B91" i="19"/>
  <c r="K90" i="19"/>
  <c r="J90" i="19"/>
  <c r="I90" i="19"/>
  <c r="H90" i="19"/>
  <c r="G90" i="19"/>
  <c r="F90" i="19"/>
  <c r="E90" i="19"/>
  <c r="D90" i="19"/>
  <c r="C90" i="19"/>
  <c r="B90" i="19"/>
  <c r="K89" i="19"/>
  <c r="J89" i="19"/>
  <c r="I89" i="19"/>
  <c r="H89" i="19"/>
  <c r="G89" i="19"/>
  <c r="F89" i="19"/>
  <c r="E89" i="19"/>
  <c r="D89" i="19"/>
  <c r="C89" i="19"/>
  <c r="B89" i="19"/>
  <c r="K88" i="19"/>
  <c r="J88" i="19"/>
  <c r="I88" i="19"/>
  <c r="H88" i="19"/>
  <c r="G88" i="19"/>
  <c r="F88" i="19"/>
  <c r="E88" i="19"/>
  <c r="D88" i="19"/>
  <c r="C88" i="19"/>
  <c r="B88" i="19"/>
  <c r="K87" i="19"/>
  <c r="J87" i="19"/>
  <c r="I87" i="19"/>
  <c r="H87" i="19"/>
  <c r="G87" i="19"/>
  <c r="F87" i="19"/>
  <c r="E87" i="19"/>
  <c r="D87" i="19"/>
  <c r="C87" i="19"/>
  <c r="B87" i="19"/>
  <c r="K86" i="19"/>
  <c r="J86" i="19"/>
  <c r="I86" i="19"/>
  <c r="H86" i="19"/>
  <c r="G86" i="19"/>
  <c r="F86" i="19"/>
  <c r="E86" i="19"/>
  <c r="D86" i="19"/>
  <c r="C86" i="19"/>
  <c r="B86" i="19"/>
  <c r="K85" i="19"/>
  <c r="J85" i="19"/>
  <c r="I85" i="19"/>
  <c r="H85" i="19"/>
  <c r="G85" i="19"/>
  <c r="F85" i="19"/>
  <c r="E85" i="19"/>
  <c r="D85" i="19"/>
  <c r="C85" i="19"/>
  <c r="B85" i="19"/>
  <c r="K84" i="19"/>
  <c r="J84" i="19"/>
  <c r="I84" i="19"/>
  <c r="H84" i="19"/>
  <c r="G84" i="19"/>
  <c r="F84" i="19"/>
  <c r="E84" i="19"/>
  <c r="D84" i="19"/>
  <c r="C84" i="19"/>
  <c r="B84" i="19"/>
  <c r="K83" i="19"/>
  <c r="J83" i="19"/>
  <c r="I83" i="19"/>
  <c r="H83" i="19"/>
  <c r="G83" i="19"/>
  <c r="F83" i="19"/>
  <c r="E83" i="19"/>
  <c r="D83" i="19"/>
  <c r="C83" i="19"/>
  <c r="B83" i="19"/>
  <c r="K82" i="19"/>
  <c r="J82" i="19"/>
  <c r="I82" i="19"/>
  <c r="H82" i="19"/>
  <c r="G82" i="19"/>
  <c r="F82" i="19"/>
  <c r="E82" i="19"/>
  <c r="D82" i="19"/>
  <c r="C82" i="19"/>
  <c r="B82" i="19"/>
  <c r="K81" i="19"/>
  <c r="J81" i="19"/>
  <c r="I81" i="19"/>
  <c r="H81" i="19"/>
  <c r="G81" i="19"/>
  <c r="F81" i="19"/>
  <c r="E81" i="19"/>
  <c r="D81" i="19"/>
  <c r="C81" i="19"/>
  <c r="B81" i="19"/>
  <c r="K80" i="19"/>
  <c r="J80" i="19"/>
  <c r="I80" i="19"/>
  <c r="H80" i="19"/>
  <c r="G80" i="19"/>
  <c r="F80" i="19"/>
  <c r="E80" i="19"/>
  <c r="D80" i="19"/>
  <c r="C80" i="19"/>
  <c r="B80" i="19"/>
  <c r="K79" i="19"/>
  <c r="J79" i="19"/>
  <c r="I79" i="19"/>
  <c r="H79" i="19"/>
  <c r="G79" i="19"/>
  <c r="F79" i="19"/>
  <c r="E79" i="19"/>
  <c r="D79" i="19"/>
  <c r="C79" i="19"/>
  <c r="B79" i="19"/>
  <c r="K78" i="19"/>
  <c r="J78" i="19"/>
  <c r="I78" i="19"/>
  <c r="H78" i="19"/>
  <c r="G78" i="19"/>
  <c r="F78" i="19"/>
  <c r="E78" i="19"/>
  <c r="D78" i="19"/>
  <c r="C78" i="19"/>
  <c r="B78" i="19"/>
  <c r="K77" i="19"/>
  <c r="J77" i="19"/>
  <c r="I77" i="19"/>
  <c r="H77" i="19"/>
  <c r="G77" i="19"/>
  <c r="F77" i="19"/>
  <c r="E77" i="19"/>
  <c r="D77" i="19"/>
  <c r="C77" i="19"/>
  <c r="B77" i="19"/>
  <c r="K76" i="19"/>
  <c r="J76" i="19"/>
  <c r="I76" i="19"/>
  <c r="H76" i="19"/>
  <c r="G76" i="19"/>
  <c r="F76" i="19"/>
  <c r="E76" i="19"/>
  <c r="D76" i="19"/>
  <c r="C76" i="19"/>
  <c r="B76" i="19"/>
  <c r="K75" i="19"/>
  <c r="J75" i="19"/>
  <c r="I75" i="19"/>
  <c r="H75" i="19"/>
  <c r="G75" i="19"/>
  <c r="F75" i="19"/>
  <c r="E75" i="19"/>
  <c r="D75" i="19"/>
  <c r="C75" i="19"/>
  <c r="B75" i="19"/>
  <c r="K74" i="19"/>
  <c r="J74" i="19"/>
  <c r="I74" i="19"/>
  <c r="H74" i="19"/>
  <c r="G74" i="19"/>
  <c r="F74" i="19"/>
  <c r="E74" i="19"/>
  <c r="D74" i="19"/>
  <c r="C74" i="19"/>
  <c r="B74" i="19"/>
  <c r="K73" i="19"/>
  <c r="J73" i="19"/>
  <c r="I73" i="19"/>
  <c r="H73" i="19"/>
  <c r="G73" i="19"/>
  <c r="F73" i="19"/>
  <c r="E73" i="19"/>
  <c r="D73" i="19"/>
  <c r="C73" i="19"/>
  <c r="B73" i="19"/>
  <c r="K72" i="19"/>
  <c r="J72" i="19"/>
  <c r="I72" i="19"/>
  <c r="H72" i="19"/>
  <c r="G72" i="19"/>
  <c r="F72" i="19"/>
  <c r="E72" i="19"/>
  <c r="D72" i="19"/>
  <c r="C72" i="19"/>
  <c r="B72" i="19"/>
  <c r="K71" i="19"/>
  <c r="J71" i="19"/>
  <c r="I71" i="19"/>
  <c r="H71" i="19"/>
  <c r="G71" i="19"/>
  <c r="F71" i="19"/>
  <c r="E71" i="19"/>
  <c r="D71" i="19"/>
  <c r="C71" i="19"/>
  <c r="B71" i="19"/>
  <c r="K70" i="19"/>
  <c r="J70" i="19"/>
  <c r="I70" i="19"/>
  <c r="H70" i="19"/>
  <c r="G70" i="19"/>
  <c r="F70" i="19"/>
  <c r="E70" i="19"/>
  <c r="D70" i="19"/>
  <c r="C70" i="19"/>
  <c r="B70" i="19"/>
  <c r="K69" i="19"/>
  <c r="J69" i="19"/>
  <c r="I69" i="19"/>
  <c r="H69" i="19"/>
  <c r="G69" i="19"/>
  <c r="F69" i="19"/>
  <c r="E69" i="19"/>
  <c r="D69" i="19"/>
  <c r="C69" i="19"/>
  <c r="B69" i="19"/>
  <c r="K68" i="19"/>
  <c r="J68" i="19"/>
  <c r="I68" i="19"/>
  <c r="H68" i="19"/>
  <c r="G68" i="19"/>
  <c r="F68" i="19"/>
  <c r="E68" i="19"/>
  <c r="D68" i="19"/>
  <c r="C68" i="19"/>
  <c r="B68" i="19"/>
  <c r="K67" i="19"/>
  <c r="J67" i="19"/>
  <c r="I67" i="19"/>
  <c r="H67" i="19"/>
  <c r="G67" i="19"/>
  <c r="F67" i="19"/>
  <c r="E67" i="19"/>
  <c r="D67" i="19"/>
  <c r="C67" i="19"/>
  <c r="B67" i="19"/>
  <c r="K66" i="19"/>
  <c r="J66" i="19"/>
  <c r="I66" i="19"/>
  <c r="H66" i="19"/>
  <c r="G66" i="19"/>
  <c r="F66" i="19"/>
  <c r="E66" i="19"/>
  <c r="D66" i="19"/>
  <c r="C66" i="19"/>
  <c r="B66" i="19"/>
  <c r="K65" i="19"/>
  <c r="J65" i="19"/>
  <c r="I65" i="19"/>
  <c r="H65" i="19"/>
  <c r="G65" i="19"/>
  <c r="F65" i="19"/>
  <c r="E65" i="19"/>
  <c r="D65" i="19"/>
  <c r="C65" i="19"/>
  <c r="B65" i="19"/>
  <c r="K64" i="19"/>
  <c r="J64" i="19"/>
  <c r="I64" i="19"/>
  <c r="H64" i="19"/>
  <c r="G64" i="19"/>
  <c r="F64" i="19"/>
  <c r="E64" i="19"/>
  <c r="D64" i="19"/>
  <c r="C64" i="19"/>
  <c r="B64" i="19"/>
  <c r="K63" i="19"/>
  <c r="J63" i="19"/>
  <c r="I63" i="19"/>
  <c r="H63" i="19"/>
  <c r="G63" i="19"/>
  <c r="F63" i="19"/>
  <c r="E63" i="19"/>
  <c r="D63" i="19"/>
  <c r="C63" i="19"/>
  <c r="B63" i="19"/>
  <c r="K62" i="19"/>
  <c r="J62" i="19"/>
  <c r="I62" i="19"/>
  <c r="H62" i="19"/>
  <c r="G62" i="19"/>
  <c r="F62" i="19"/>
  <c r="E62" i="19"/>
  <c r="D62" i="19"/>
  <c r="C62" i="19"/>
  <c r="B62" i="19"/>
  <c r="K61" i="19"/>
  <c r="J61" i="19"/>
  <c r="I61" i="19"/>
  <c r="H61" i="19"/>
  <c r="G61" i="19"/>
  <c r="F61" i="19"/>
  <c r="E61" i="19"/>
  <c r="D61" i="19"/>
  <c r="C61" i="19"/>
  <c r="B61" i="19"/>
  <c r="K60" i="19"/>
  <c r="J60" i="19"/>
  <c r="I60" i="19"/>
  <c r="H60" i="19"/>
  <c r="G60" i="19"/>
  <c r="F60" i="19"/>
  <c r="E60" i="19"/>
  <c r="D60" i="19"/>
  <c r="C60" i="19"/>
  <c r="B60" i="19"/>
  <c r="K59" i="19"/>
  <c r="J59" i="19"/>
  <c r="I59" i="19"/>
  <c r="H59" i="19"/>
  <c r="G59" i="19"/>
  <c r="F59" i="19"/>
  <c r="E59" i="19"/>
  <c r="D59" i="19"/>
  <c r="C59" i="19"/>
  <c r="B59" i="19"/>
  <c r="K58" i="19"/>
  <c r="J58" i="19"/>
  <c r="I58" i="19"/>
  <c r="H58" i="19"/>
  <c r="G58" i="19"/>
  <c r="F58" i="19"/>
  <c r="E58" i="19"/>
  <c r="D58" i="19"/>
  <c r="C58" i="19"/>
  <c r="B58" i="19"/>
  <c r="K57" i="19"/>
  <c r="J57" i="19"/>
  <c r="I57" i="19"/>
  <c r="H57" i="19"/>
  <c r="G57" i="19"/>
  <c r="F57" i="19"/>
  <c r="E57" i="19"/>
  <c r="D57" i="19"/>
  <c r="C57" i="19"/>
  <c r="B57" i="19"/>
  <c r="K56" i="19"/>
  <c r="J56" i="19"/>
  <c r="I56" i="19"/>
  <c r="H56" i="19"/>
  <c r="G56" i="19"/>
  <c r="F56" i="19"/>
  <c r="E56" i="19"/>
  <c r="D56" i="19"/>
  <c r="C56" i="19"/>
  <c r="B56" i="19"/>
  <c r="K55" i="19"/>
  <c r="J55" i="19"/>
  <c r="I55" i="19"/>
  <c r="H55" i="19"/>
  <c r="G55" i="19"/>
  <c r="F55" i="19"/>
  <c r="E55" i="19"/>
  <c r="D55" i="19"/>
  <c r="C55" i="19"/>
  <c r="B55" i="19"/>
  <c r="K54" i="19"/>
  <c r="J54" i="19"/>
  <c r="I54" i="19"/>
  <c r="H54" i="19"/>
  <c r="G54" i="19"/>
  <c r="F54" i="19"/>
  <c r="E54" i="19"/>
  <c r="D54" i="19"/>
  <c r="C54" i="19"/>
  <c r="B54" i="19"/>
  <c r="K53" i="19"/>
  <c r="J53" i="19"/>
  <c r="I53" i="19"/>
  <c r="H53" i="19"/>
  <c r="G53" i="19"/>
  <c r="F53" i="19"/>
  <c r="E53" i="19"/>
  <c r="D53" i="19"/>
  <c r="C53" i="19"/>
  <c r="B53" i="19"/>
  <c r="K52" i="19"/>
  <c r="J52" i="19"/>
  <c r="I52" i="19"/>
  <c r="H52" i="19"/>
  <c r="G52" i="19"/>
  <c r="F52" i="19"/>
  <c r="E52" i="19"/>
  <c r="D52" i="19"/>
  <c r="C52" i="19"/>
  <c r="B52" i="19"/>
  <c r="K51" i="19"/>
  <c r="J51" i="19"/>
  <c r="I51" i="19"/>
  <c r="H51" i="19"/>
  <c r="G51" i="19"/>
  <c r="F51" i="19"/>
  <c r="E51" i="19"/>
  <c r="D51" i="19"/>
  <c r="C51" i="19"/>
  <c r="B51" i="19"/>
  <c r="K50" i="19"/>
  <c r="J50" i="19"/>
  <c r="I50" i="19"/>
  <c r="H50" i="19"/>
  <c r="G50" i="19"/>
  <c r="F50" i="19"/>
  <c r="E50" i="19"/>
  <c r="D50" i="19"/>
  <c r="C50" i="19"/>
  <c r="B50" i="19"/>
  <c r="K49" i="19"/>
  <c r="J49" i="19"/>
  <c r="I49" i="19"/>
  <c r="H49" i="19"/>
  <c r="G49" i="19"/>
  <c r="F49" i="19"/>
  <c r="E49" i="19"/>
  <c r="D49" i="19"/>
  <c r="C49" i="19"/>
  <c r="B49" i="19"/>
  <c r="K48" i="19"/>
  <c r="J48" i="19"/>
  <c r="I48" i="19"/>
  <c r="H48" i="19"/>
  <c r="G48" i="19"/>
  <c r="F48" i="19"/>
  <c r="E48" i="19"/>
  <c r="D48" i="19"/>
  <c r="C48" i="19"/>
  <c r="B48" i="19"/>
  <c r="K47" i="19"/>
  <c r="J47" i="19"/>
  <c r="I47" i="19"/>
  <c r="H47" i="19"/>
  <c r="G47" i="19"/>
  <c r="F47" i="19"/>
  <c r="E47" i="19"/>
  <c r="D47" i="19"/>
  <c r="C47" i="19"/>
  <c r="B47" i="19"/>
  <c r="K46" i="19"/>
  <c r="J46" i="19"/>
  <c r="I46" i="19"/>
  <c r="H46" i="19"/>
  <c r="G46" i="19"/>
  <c r="F46" i="19"/>
  <c r="E46" i="19"/>
  <c r="D46" i="19"/>
  <c r="C46" i="19"/>
  <c r="B46" i="19"/>
  <c r="K45" i="19"/>
  <c r="J45" i="19"/>
  <c r="I45" i="19"/>
  <c r="H45" i="19"/>
  <c r="G45" i="19"/>
  <c r="F45" i="19"/>
  <c r="E45" i="19"/>
  <c r="D45" i="19"/>
  <c r="C45" i="19"/>
  <c r="B45" i="19"/>
  <c r="K44" i="19"/>
  <c r="J44" i="19"/>
  <c r="I44" i="19"/>
  <c r="H44" i="19"/>
  <c r="G44" i="19"/>
  <c r="F44" i="19"/>
  <c r="E44" i="19"/>
  <c r="D44" i="19"/>
  <c r="C44" i="19"/>
  <c r="B44" i="19"/>
  <c r="K43" i="19"/>
  <c r="J43" i="19"/>
  <c r="I43" i="19"/>
  <c r="H43" i="19"/>
  <c r="G43" i="19"/>
  <c r="F43" i="19"/>
  <c r="E43" i="19"/>
  <c r="D43" i="19"/>
  <c r="C43" i="19"/>
  <c r="B43" i="19"/>
  <c r="K42" i="19"/>
  <c r="J42" i="19"/>
  <c r="I42" i="19"/>
  <c r="H42" i="19"/>
  <c r="G42" i="19"/>
  <c r="F42" i="19"/>
  <c r="E42" i="19"/>
  <c r="D42" i="19"/>
  <c r="C42" i="19"/>
  <c r="B42" i="19"/>
  <c r="K41" i="19"/>
  <c r="J41" i="19"/>
  <c r="I41" i="19"/>
  <c r="H41" i="19"/>
  <c r="G41" i="19"/>
  <c r="F41" i="19"/>
  <c r="E41" i="19"/>
  <c r="D41" i="19"/>
  <c r="C41" i="19"/>
  <c r="B41" i="19"/>
  <c r="K40" i="19"/>
  <c r="J40" i="19"/>
  <c r="I40" i="19"/>
  <c r="H40" i="19"/>
  <c r="G40" i="19"/>
  <c r="F40" i="19"/>
  <c r="E40" i="19"/>
  <c r="D40" i="19"/>
  <c r="C40" i="19"/>
  <c r="B40" i="19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68" i="20"/>
  <c r="J368" i="20"/>
  <c r="I368" i="20"/>
  <c r="H368" i="20"/>
  <c r="G368" i="20"/>
  <c r="F368" i="20"/>
  <c r="E368" i="20"/>
  <c r="D368" i="20"/>
  <c r="C368" i="20"/>
  <c r="B368" i="20"/>
  <c r="K367" i="20"/>
  <c r="J367" i="20"/>
  <c r="I367" i="20"/>
  <c r="H367" i="20"/>
  <c r="G367" i="20"/>
  <c r="F367" i="20"/>
  <c r="E367" i="20"/>
  <c r="D367" i="20"/>
  <c r="C367" i="20"/>
  <c r="B367" i="20"/>
  <c r="K366" i="20"/>
  <c r="J366" i="20"/>
  <c r="I366" i="20"/>
  <c r="H366" i="20"/>
  <c r="G366" i="20"/>
  <c r="F366" i="20"/>
  <c r="E366" i="20"/>
  <c r="D366" i="20"/>
  <c r="C366" i="20"/>
  <c r="B366" i="20"/>
  <c r="K365" i="20"/>
  <c r="J365" i="20"/>
  <c r="I365" i="20"/>
  <c r="H365" i="20"/>
  <c r="G365" i="20"/>
  <c r="F365" i="20"/>
  <c r="E365" i="20"/>
  <c r="D365" i="20"/>
  <c r="C365" i="20"/>
  <c r="B365" i="20"/>
  <c r="K364" i="20"/>
  <c r="J364" i="20"/>
  <c r="I364" i="20"/>
  <c r="H364" i="20"/>
  <c r="G364" i="20"/>
  <c r="F364" i="20"/>
  <c r="E364" i="20"/>
  <c r="D364" i="20"/>
  <c r="C364" i="20"/>
  <c r="B364" i="20"/>
  <c r="K363" i="20"/>
  <c r="J363" i="20"/>
  <c r="I363" i="20"/>
  <c r="H363" i="20"/>
  <c r="G363" i="20"/>
  <c r="F363" i="20"/>
  <c r="E363" i="20"/>
  <c r="D363" i="20"/>
  <c r="C363" i="20"/>
  <c r="B363" i="20"/>
  <c r="K362" i="20"/>
  <c r="J362" i="20"/>
  <c r="I362" i="20"/>
  <c r="H362" i="20"/>
  <c r="G362" i="20"/>
  <c r="F362" i="20"/>
  <c r="E362" i="20"/>
  <c r="D362" i="20"/>
  <c r="C362" i="20"/>
  <c r="B362" i="20"/>
  <c r="K361" i="20"/>
  <c r="J361" i="20"/>
  <c r="I361" i="20"/>
  <c r="H361" i="20"/>
  <c r="G361" i="20"/>
  <c r="F361" i="20"/>
  <c r="E361" i="20"/>
  <c r="D361" i="20"/>
  <c r="C361" i="20"/>
  <c r="B361" i="20"/>
  <c r="K360" i="20"/>
  <c r="J360" i="20"/>
  <c r="I360" i="20"/>
  <c r="H360" i="20"/>
  <c r="G360" i="20"/>
  <c r="F360" i="20"/>
  <c r="E360" i="20"/>
  <c r="D360" i="20"/>
  <c r="C360" i="20"/>
  <c r="B360" i="20"/>
  <c r="K359" i="20"/>
  <c r="J359" i="20"/>
  <c r="I359" i="20"/>
  <c r="H359" i="20"/>
  <c r="G359" i="20"/>
  <c r="F359" i="20"/>
  <c r="E359" i="20"/>
  <c r="D359" i="20"/>
  <c r="C359" i="20"/>
  <c r="B359" i="20"/>
  <c r="K358" i="20"/>
  <c r="J358" i="20"/>
  <c r="I358" i="20"/>
  <c r="H358" i="20"/>
  <c r="G358" i="20"/>
  <c r="F358" i="20"/>
  <c r="E358" i="20"/>
  <c r="D358" i="20"/>
  <c r="C358" i="20"/>
  <c r="B358" i="20"/>
  <c r="K357" i="20"/>
  <c r="J357" i="20"/>
  <c r="I357" i="20"/>
  <c r="H357" i="20"/>
  <c r="G357" i="20"/>
  <c r="F357" i="20"/>
  <c r="E357" i="20"/>
  <c r="D357" i="20"/>
  <c r="C357" i="20"/>
  <c r="B357" i="20"/>
  <c r="K356" i="20"/>
  <c r="J356" i="20"/>
  <c r="I356" i="20"/>
  <c r="H356" i="20"/>
  <c r="G356" i="20"/>
  <c r="F356" i="20"/>
  <c r="E356" i="20"/>
  <c r="D356" i="20"/>
  <c r="C356" i="20"/>
  <c r="B356" i="20"/>
  <c r="K355" i="20"/>
  <c r="J355" i="20"/>
  <c r="I355" i="20"/>
  <c r="H355" i="20"/>
  <c r="G355" i="20"/>
  <c r="F355" i="20"/>
  <c r="E355" i="20"/>
  <c r="D355" i="20"/>
  <c r="C355" i="20"/>
  <c r="B355" i="20"/>
  <c r="K354" i="20"/>
  <c r="J354" i="20"/>
  <c r="I354" i="20"/>
  <c r="H354" i="20"/>
  <c r="G354" i="20"/>
  <c r="F354" i="20"/>
  <c r="E354" i="20"/>
  <c r="D354" i="20"/>
  <c r="C354" i="20"/>
  <c r="B354" i="20"/>
  <c r="K353" i="20"/>
  <c r="J353" i="20"/>
  <c r="I353" i="20"/>
  <c r="H353" i="20"/>
  <c r="G353" i="20"/>
  <c r="F353" i="20"/>
  <c r="E353" i="20"/>
  <c r="D353" i="20"/>
  <c r="C353" i="20"/>
  <c r="B353" i="20"/>
  <c r="K352" i="20"/>
  <c r="J352" i="20"/>
  <c r="I352" i="20"/>
  <c r="H352" i="20"/>
  <c r="G352" i="20"/>
  <c r="F352" i="20"/>
  <c r="E352" i="20"/>
  <c r="D352" i="20"/>
  <c r="C352" i="20"/>
  <c r="B352" i="20"/>
  <c r="K351" i="20"/>
  <c r="J351" i="20"/>
  <c r="I351" i="20"/>
  <c r="H351" i="20"/>
  <c r="G351" i="20"/>
  <c r="F351" i="20"/>
  <c r="E351" i="20"/>
  <c r="D351" i="20"/>
  <c r="C351" i="20"/>
  <c r="B351" i="20"/>
  <c r="K350" i="20"/>
  <c r="J350" i="20"/>
  <c r="I350" i="20"/>
  <c r="H350" i="20"/>
  <c r="G350" i="20"/>
  <c r="F350" i="20"/>
  <c r="E350" i="20"/>
  <c r="D350" i="20"/>
  <c r="C350" i="20"/>
  <c r="B350" i="20"/>
  <c r="K349" i="20"/>
  <c r="J349" i="20"/>
  <c r="I349" i="20"/>
  <c r="H349" i="20"/>
  <c r="G349" i="20"/>
  <c r="F349" i="20"/>
  <c r="E349" i="20"/>
  <c r="D349" i="20"/>
  <c r="C349" i="20"/>
  <c r="B349" i="20"/>
  <c r="K348" i="20"/>
  <c r="J348" i="20"/>
  <c r="I348" i="20"/>
  <c r="H348" i="20"/>
  <c r="G348" i="20"/>
  <c r="F348" i="20"/>
  <c r="E348" i="20"/>
  <c r="D348" i="20"/>
  <c r="C348" i="20"/>
  <c r="B348" i="20"/>
  <c r="K347" i="20"/>
  <c r="J347" i="20"/>
  <c r="I347" i="20"/>
  <c r="H347" i="20"/>
  <c r="G347" i="20"/>
  <c r="F347" i="20"/>
  <c r="E347" i="20"/>
  <c r="D347" i="20"/>
  <c r="C347" i="20"/>
  <c r="B347" i="20"/>
  <c r="K346" i="20"/>
  <c r="J346" i="20"/>
  <c r="I346" i="20"/>
  <c r="H346" i="20"/>
  <c r="G346" i="20"/>
  <c r="F346" i="20"/>
  <c r="E346" i="20"/>
  <c r="D346" i="20"/>
  <c r="C346" i="20"/>
  <c r="B346" i="20"/>
  <c r="K345" i="20"/>
  <c r="J345" i="20"/>
  <c r="I345" i="20"/>
  <c r="H345" i="20"/>
  <c r="G345" i="20"/>
  <c r="F345" i="20"/>
  <c r="E345" i="20"/>
  <c r="D345" i="20"/>
  <c r="C345" i="20"/>
  <c r="B345" i="20"/>
  <c r="K344" i="20"/>
  <c r="J344" i="20"/>
  <c r="I344" i="20"/>
  <c r="H344" i="20"/>
  <c r="G344" i="20"/>
  <c r="F344" i="20"/>
  <c r="E344" i="20"/>
  <c r="D344" i="20"/>
  <c r="C344" i="20"/>
  <c r="B344" i="20"/>
  <c r="K343" i="20"/>
  <c r="J343" i="20"/>
  <c r="I343" i="20"/>
  <c r="H343" i="20"/>
  <c r="G343" i="20"/>
  <c r="F343" i="20"/>
  <c r="E343" i="20"/>
  <c r="D343" i="20"/>
  <c r="C343" i="20"/>
  <c r="B343" i="20"/>
  <c r="K342" i="20"/>
  <c r="J342" i="20"/>
  <c r="I342" i="20"/>
  <c r="H342" i="20"/>
  <c r="G342" i="20"/>
  <c r="F342" i="20"/>
  <c r="E342" i="20"/>
  <c r="D342" i="20"/>
  <c r="C342" i="20"/>
  <c r="B342" i="20"/>
  <c r="K341" i="20"/>
  <c r="J341" i="20"/>
  <c r="I341" i="20"/>
  <c r="H341" i="20"/>
  <c r="G341" i="20"/>
  <c r="F341" i="20"/>
  <c r="E341" i="20"/>
  <c r="D341" i="20"/>
  <c r="C341" i="20"/>
  <c r="B341" i="20"/>
  <c r="K340" i="20"/>
  <c r="J340" i="20"/>
  <c r="I340" i="20"/>
  <c r="H340" i="20"/>
  <c r="G340" i="20"/>
  <c r="F340" i="20"/>
  <c r="E340" i="20"/>
  <c r="D340" i="20"/>
  <c r="C340" i="20"/>
  <c r="B340" i="20"/>
  <c r="K339" i="20"/>
  <c r="J339" i="20"/>
  <c r="I339" i="20"/>
  <c r="H339" i="20"/>
  <c r="G339" i="20"/>
  <c r="F339" i="20"/>
  <c r="E339" i="20"/>
  <c r="D339" i="20"/>
  <c r="C339" i="20"/>
  <c r="B339" i="20"/>
  <c r="K338" i="20"/>
  <c r="J338" i="20"/>
  <c r="I338" i="20"/>
  <c r="H338" i="20"/>
  <c r="G338" i="20"/>
  <c r="F338" i="20"/>
  <c r="E338" i="20"/>
  <c r="D338" i="20"/>
  <c r="C338" i="20"/>
  <c r="B338" i="20"/>
  <c r="K337" i="20"/>
  <c r="J337" i="20"/>
  <c r="I337" i="20"/>
  <c r="H337" i="20"/>
  <c r="G337" i="20"/>
  <c r="F337" i="20"/>
  <c r="E337" i="20"/>
  <c r="D337" i="20"/>
  <c r="C337" i="20"/>
  <c r="B337" i="20"/>
  <c r="K336" i="20"/>
  <c r="J336" i="20"/>
  <c r="I336" i="20"/>
  <c r="H336" i="20"/>
  <c r="G336" i="20"/>
  <c r="F336" i="20"/>
  <c r="E336" i="20"/>
  <c r="D336" i="20"/>
  <c r="C336" i="20"/>
  <c r="B336" i="20"/>
  <c r="K335" i="20"/>
  <c r="J335" i="20"/>
  <c r="I335" i="20"/>
  <c r="H335" i="20"/>
  <c r="G335" i="20"/>
  <c r="F335" i="20"/>
  <c r="E335" i="20"/>
  <c r="D335" i="20"/>
  <c r="C335" i="20"/>
  <c r="B335" i="20"/>
  <c r="K334" i="20"/>
  <c r="J334" i="20"/>
  <c r="I334" i="20"/>
  <c r="H334" i="20"/>
  <c r="G334" i="20"/>
  <c r="F334" i="20"/>
  <c r="E334" i="20"/>
  <c r="D334" i="20"/>
  <c r="C334" i="20"/>
  <c r="B334" i="20"/>
  <c r="K333" i="20"/>
  <c r="J333" i="20"/>
  <c r="I333" i="20"/>
  <c r="H333" i="20"/>
  <c r="G333" i="20"/>
  <c r="F333" i="20"/>
  <c r="E333" i="20"/>
  <c r="D333" i="20"/>
  <c r="C333" i="20"/>
  <c r="B333" i="20"/>
  <c r="K332" i="20"/>
  <c r="J332" i="20"/>
  <c r="I332" i="20"/>
  <c r="H332" i="20"/>
  <c r="G332" i="20"/>
  <c r="F332" i="20"/>
  <c r="E332" i="20"/>
  <c r="D332" i="20"/>
  <c r="C332" i="20"/>
  <c r="B332" i="20"/>
  <c r="K331" i="20"/>
  <c r="J331" i="20"/>
  <c r="I331" i="20"/>
  <c r="H331" i="20"/>
  <c r="G331" i="20"/>
  <c r="F331" i="20"/>
  <c r="E331" i="20"/>
  <c r="D331" i="20"/>
  <c r="C331" i="20"/>
  <c r="B331" i="20"/>
  <c r="K330" i="20"/>
  <c r="J330" i="20"/>
  <c r="I330" i="20"/>
  <c r="H330" i="20"/>
  <c r="G330" i="20"/>
  <c r="F330" i="20"/>
  <c r="E330" i="20"/>
  <c r="D330" i="20"/>
  <c r="C330" i="20"/>
  <c r="B330" i="20"/>
  <c r="K329" i="20"/>
  <c r="J329" i="20"/>
  <c r="I329" i="20"/>
  <c r="H329" i="20"/>
  <c r="G329" i="20"/>
  <c r="F329" i="20"/>
  <c r="E329" i="20"/>
  <c r="D329" i="20"/>
  <c r="C329" i="20"/>
  <c r="B329" i="20"/>
  <c r="K328" i="20"/>
  <c r="J328" i="20"/>
  <c r="I328" i="20"/>
  <c r="H328" i="20"/>
  <c r="G328" i="20"/>
  <c r="F328" i="20"/>
  <c r="E328" i="20"/>
  <c r="D328" i="20"/>
  <c r="C328" i="20"/>
  <c r="B328" i="20"/>
  <c r="K327" i="20"/>
  <c r="J327" i="20"/>
  <c r="I327" i="20"/>
  <c r="H327" i="20"/>
  <c r="G327" i="20"/>
  <c r="F327" i="20"/>
  <c r="E327" i="20"/>
  <c r="D327" i="20"/>
  <c r="C327" i="20"/>
  <c r="B327" i="20"/>
  <c r="K326" i="20"/>
  <c r="J326" i="20"/>
  <c r="I326" i="20"/>
  <c r="H326" i="20"/>
  <c r="G326" i="20"/>
  <c r="F326" i="20"/>
  <c r="E326" i="20"/>
  <c r="D326" i="20"/>
  <c r="C326" i="20"/>
  <c r="B326" i="20"/>
  <c r="K325" i="20"/>
  <c r="J325" i="20"/>
  <c r="I325" i="20"/>
  <c r="H325" i="20"/>
  <c r="G325" i="20"/>
  <c r="F325" i="20"/>
  <c r="E325" i="20"/>
  <c r="D325" i="20"/>
  <c r="C325" i="20"/>
  <c r="B325" i="20"/>
  <c r="K324" i="20"/>
  <c r="J324" i="20"/>
  <c r="I324" i="20"/>
  <c r="H324" i="20"/>
  <c r="G324" i="20"/>
  <c r="F324" i="20"/>
  <c r="E324" i="20"/>
  <c r="D324" i="20"/>
  <c r="C324" i="20"/>
  <c r="B324" i="20"/>
  <c r="K323" i="20"/>
  <c r="J323" i="20"/>
  <c r="I323" i="20"/>
  <c r="H323" i="20"/>
  <c r="G323" i="20"/>
  <c r="F323" i="20"/>
  <c r="E323" i="20"/>
  <c r="D323" i="20"/>
  <c r="C323" i="20"/>
  <c r="B323" i="20"/>
  <c r="K322" i="20"/>
  <c r="J322" i="20"/>
  <c r="I322" i="20"/>
  <c r="H322" i="20"/>
  <c r="G322" i="20"/>
  <c r="F322" i="20"/>
  <c r="E322" i="20"/>
  <c r="D322" i="20"/>
  <c r="C322" i="20"/>
  <c r="B322" i="20"/>
  <c r="K321" i="20"/>
  <c r="J321" i="20"/>
  <c r="I321" i="20"/>
  <c r="H321" i="20"/>
  <c r="G321" i="20"/>
  <c r="F321" i="20"/>
  <c r="E321" i="20"/>
  <c r="D321" i="20"/>
  <c r="C321" i="20"/>
  <c r="B321" i="20"/>
  <c r="K320" i="20"/>
  <c r="J320" i="20"/>
  <c r="I320" i="20"/>
  <c r="H320" i="20"/>
  <c r="G320" i="20"/>
  <c r="F320" i="20"/>
  <c r="E320" i="20"/>
  <c r="D320" i="20"/>
  <c r="C320" i="20"/>
  <c r="B320" i="20"/>
  <c r="K319" i="20"/>
  <c r="J319" i="20"/>
  <c r="I319" i="20"/>
  <c r="H319" i="20"/>
  <c r="G319" i="20"/>
  <c r="F319" i="20"/>
  <c r="E319" i="20"/>
  <c r="D319" i="20"/>
  <c r="C319" i="20"/>
  <c r="B319" i="20"/>
  <c r="K318" i="20"/>
  <c r="J318" i="20"/>
  <c r="I318" i="20"/>
  <c r="H318" i="20"/>
  <c r="G318" i="20"/>
  <c r="F318" i="20"/>
  <c r="E318" i="20"/>
  <c r="D318" i="20"/>
  <c r="C318" i="20"/>
  <c r="B318" i="20"/>
  <c r="K317" i="20"/>
  <c r="J317" i="20"/>
  <c r="I317" i="20"/>
  <c r="H317" i="20"/>
  <c r="G317" i="20"/>
  <c r="F317" i="20"/>
  <c r="E317" i="20"/>
  <c r="D317" i="20"/>
  <c r="C317" i="20"/>
  <c r="B317" i="20"/>
  <c r="K316" i="20"/>
  <c r="J316" i="20"/>
  <c r="I316" i="20"/>
  <c r="H316" i="20"/>
  <c r="G316" i="20"/>
  <c r="F316" i="20"/>
  <c r="E316" i="20"/>
  <c r="D316" i="20"/>
  <c r="C316" i="20"/>
  <c r="B316" i="20"/>
  <c r="K315" i="20"/>
  <c r="J315" i="20"/>
  <c r="I315" i="20"/>
  <c r="H315" i="20"/>
  <c r="G315" i="20"/>
  <c r="F315" i="20"/>
  <c r="E315" i="20"/>
  <c r="D315" i="20"/>
  <c r="C315" i="20"/>
  <c r="B315" i="20"/>
  <c r="K314" i="20"/>
  <c r="J314" i="20"/>
  <c r="I314" i="20"/>
  <c r="H314" i="20"/>
  <c r="G314" i="20"/>
  <c r="F314" i="20"/>
  <c r="E314" i="20"/>
  <c r="D314" i="20"/>
  <c r="C314" i="20"/>
  <c r="B314" i="20"/>
  <c r="K313" i="20"/>
  <c r="J313" i="20"/>
  <c r="I313" i="20"/>
  <c r="H313" i="20"/>
  <c r="G313" i="20"/>
  <c r="F313" i="20"/>
  <c r="E313" i="20"/>
  <c r="D313" i="20"/>
  <c r="C313" i="20"/>
  <c r="B313" i="20"/>
  <c r="K312" i="20"/>
  <c r="J312" i="20"/>
  <c r="I312" i="20"/>
  <c r="H312" i="20"/>
  <c r="G312" i="20"/>
  <c r="F312" i="20"/>
  <c r="E312" i="20"/>
  <c r="D312" i="20"/>
  <c r="C312" i="20"/>
  <c r="B312" i="20"/>
  <c r="K311" i="20"/>
  <c r="J311" i="20"/>
  <c r="I311" i="20"/>
  <c r="H311" i="20"/>
  <c r="G311" i="20"/>
  <c r="F311" i="20"/>
  <c r="E311" i="20"/>
  <c r="D311" i="20"/>
  <c r="C311" i="20"/>
  <c r="B311" i="20"/>
  <c r="K310" i="20"/>
  <c r="J310" i="20"/>
  <c r="I310" i="20"/>
  <c r="H310" i="20"/>
  <c r="G310" i="20"/>
  <c r="F310" i="20"/>
  <c r="E310" i="20"/>
  <c r="D310" i="20"/>
  <c r="C310" i="20"/>
  <c r="B310" i="20"/>
  <c r="K309" i="20"/>
  <c r="J309" i="20"/>
  <c r="I309" i="20"/>
  <c r="H309" i="20"/>
  <c r="G309" i="20"/>
  <c r="F309" i="20"/>
  <c r="E309" i="20"/>
  <c r="D309" i="20"/>
  <c r="C309" i="20"/>
  <c r="B309" i="20"/>
  <c r="K308" i="20"/>
  <c r="J308" i="20"/>
  <c r="I308" i="20"/>
  <c r="H308" i="20"/>
  <c r="G308" i="20"/>
  <c r="F308" i="20"/>
  <c r="E308" i="20"/>
  <c r="D308" i="20"/>
  <c r="C308" i="20"/>
  <c r="B308" i="20"/>
  <c r="K307" i="20"/>
  <c r="J307" i="20"/>
  <c r="I307" i="20"/>
  <c r="H307" i="20"/>
  <c r="G307" i="20"/>
  <c r="F307" i="20"/>
  <c r="E307" i="20"/>
  <c r="D307" i="20"/>
  <c r="C307" i="20"/>
  <c r="B307" i="20"/>
  <c r="K306" i="20"/>
  <c r="J306" i="20"/>
  <c r="I306" i="20"/>
  <c r="H306" i="20"/>
  <c r="G306" i="20"/>
  <c r="F306" i="20"/>
  <c r="E306" i="20"/>
  <c r="D306" i="20"/>
  <c r="C306" i="20"/>
  <c r="B306" i="20"/>
  <c r="K305" i="20"/>
  <c r="J305" i="20"/>
  <c r="I305" i="20"/>
  <c r="H305" i="20"/>
  <c r="G305" i="20"/>
  <c r="F305" i="20"/>
  <c r="E305" i="20"/>
  <c r="D305" i="20"/>
  <c r="C305" i="20"/>
  <c r="B305" i="20"/>
  <c r="K304" i="20"/>
  <c r="J304" i="20"/>
  <c r="I304" i="20"/>
  <c r="H304" i="20"/>
  <c r="G304" i="20"/>
  <c r="F304" i="20"/>
  <c r="E304" i="20"/>
  <c r="D304" i="20"/>
  <c r="C304" i="20"/>
  <c r="B304" i="20"/>
  <c r="K303" i="20"/>
  <c r="J303" i="20"/>
  <c r="I303" i="20"/>
  <c r="H303" i="20"/>
  <c r="G303" i="20"/>
  <c r="F303" i="20"/>
  <c r="E303" i="20"/>
  <c r="D303" i="20"/>
  <c r="C303" i="20"/>
  <c r="B303" i="20"/>
  <c r="K302" i="20"/>
  <c r="J302" i="20"/>
  <c r="I302" i="20"/>
  <c r="H302" i="20"/>
  <c r="G302" i="20"/>
  <c r="F302" i="20"/>
  <c r="E302" i="20"/>
  <c r="D302" i="20"/>
  <c r="C302" i="20"/>
  <c r="B302" i="20"/>
  <c r="K301" i="20"/>
  <c r="J301" i="20"/>
  <c r="I301" i="20"/>
  <c r="H301" i="20"/>
  <c r="G301" i="20"/>
  <c r="F301" i="20"/>
  <c r="E301" i="20"/>
  <c r="D301" i="20"/>
  <c r="C301" i="20"/>
  <c r="B301" i="20"/>
  <c r="K300" i="20"/>
  <c r="J300" i="20"/>
  <c r="I300" i="20"/>
  <c r="H300" i="20"/>
  <c r="G300" i="20"/>
  <c r="F300" i="20"/>
  <c r="E300" i="20"/>
  <c r="D300" i="20"/>
  <c r="C300" i="20"/>
  <c r="B300" i="20"/>
  <c r="K299" i="20"/>
  <c r="J299" i="20"/>
  <c r="I299" i="20"/>
  <c r="H299" i="20"/>
  <c r="G299" i="20"/>
  <c r="F299" i="20"/>
  <c r="E299" i="20"/>
  <c r="D299" i="20"/>
  <c r="C299" i="20"/>
  <c r="B299" i="20"/>
  <c r="K298" i="20"/>
  <c r="J298" i="20"/>
  <c r="I298" i="20"/>
  <c r="H298" i="20"/>
  <c r="G298" i="20"/>
  <c r="F298" i="20"/>
  <c r="E298" i="20"/>
  <c r="D298" i="20"/>
  <c r="C298" i="20"/>
  <c r="B298" i="20"/>
  <c r="K297" i="20"/>
  <c r="J297" i="20"/>
  <c r="I297" i="20"/>
  <c r="H297" i="20"/>
  <c r="G297" i="20"/>
  <c r="F297" i="20"/>
  <c r="E297" i="20"/>
  <c r="D297" i="20"/>
  <c r="C297" i="20"/>
  <c r="B297" i="20"/>
  <c r="K296" i="20"/>
  <c r="J296" i="20"/>
  <c r="I296" i="20"/>
  <c r="H296" i="20"/>
  <c r="G296" i="20"/>
  <c r="F296" i="20"/>
  <c r="E296" i="20"/>
  <c r="D296" i="20"/>
  <c r="C296" i="20"/>
  <c r="B296" i="20"/>
  <c r="K295" i="20"/>
  <c r="J295" i="20"/>
  <c r="I295" i="20"/>
  <c r="H295" i="20"/>
  <c r="G295" i="20"/>
  <c r="F295" i="20"/>
  <c r="E295" i="20"/>
  <c r="D295" i="20"/>
  <c r="C295" i="20"/>
  <c r="B295" i="20"/>
  <c r="K294" i="20"/>
  <c r="J294" i="20"/>
  <c r="I294" i="20"/>
  <c r="H294" i="20"/>
  <c r="G294" i="20"/>
  <c r="F294" i="20"/>
  <c r="E294" i="20"/>
  <c r="D294" i="20"/>
  <c r="C294" i="20"/>
  <c r="B294" i="20"/>
  <c r="K293" i="20"/>
  <c r="J293" i="20"/>
  <c r="I293" i="20"/>
  <c r="H293" i="20"/>
  <c r="G293" i="20"/>
  <c r="F293" i="20"/>
  <c r="E293" i="20"/>
  <c r="D293" i="20"/>
  <c r="C293" i="20"/>
  <c r="B293" i="20"/>
  <c r="K292" i="20"/>
  <c r="J292" i="20"/>
  <c r="I292" i="20"/>
  <c r="H292" i="20"/>
  <c r="G292" i="20"/>
  <c r="F292" i="20"/>
  <c r="E292" i="20"/>
  <c r="D292" i="20"/>
  <c r="C292" i="20"/>
  <c r="B292" i="20"/>
  <c r="K291" i="20"/>
  <c r="J291" i="20"/>
  <c r="I291" i="20"/>
  <c r="H291" i="20"/>
  <c r="G291" i="20"/>
  <c r="F291" i="20"/>
  <c r="E291" i="20"/>
  <c r="D291" i="20"/>
  <c r="C291" i="20"/>
  <c r="B291" i="20"/>
  <c r="K290" i="20"/>
  <c r="J290" i="20"/>
  <c r="I290" i="20"/>
  <c r="H290" i="20"/>
  <c r="G290" i="20"/>
  <c r="F290" i="20"/>
  <c r="E290" i="20"/>
  <c r="D290" i="20"/>
  <c r="C290" i="20"/>
  <c r="B290" i="20"/>
  <c r="K289" i="20"/>
  <c r="J289" i="20"/>
  <c r="I289" i="20"/>
  <c r="H289" i="20"/>
  <c r="G289" i="20"/>
  <c r="F289" i="20"/>
  <c r="E289" i="20"/>
  <c r="D289" i="20"/>
  <c r="C289" i="20"/>
  <c r="B289" i="20"/>
  <c r="K288" i="20"/>
  <c r="J288" i="20"/>
  <c r="I288" i="20"/>
  <c r="H288" i="20"/>
  <c r="G288" i="20"/>
  <c r="F288" i="20"/>
  <c r="E288" i="20"/>
  <c r="D288" i="20"/>
  <c r="C288" i="20"/>
  <c r="B288" i="20"/>
  <c r="K287" i="20"/>
  <c r="J287" i="20"/>
  <c r="I287" i="20"/>
  <c r="H287" i="20"/>
  <c r="G287" i="20"/>
  <c r="F287" i="20"/>
  <c r="E287" i="20"/>
  <c r="D287" i="20"/>
  <c r="C287" i="20"/>
  <c r="B287" i="20"/>
  <c r="K286" i="20"/>
  <c r="J286" i="20"/>
  <c r="I286" i="20"/>
  <c r="H286" i="20"/>
  <c r="G286" i="20"/>
  <c r="F286" i="20"/>
  <c r="E286" i="20"/>
  <c r="D286" i="20"/>
  <c r="C286" i="20"/>
  <c r="B286" i="20"/>
  <c r="K285" i="20"/>
  <c r="J285" i="20"/>
  <c r="I285" i="20"/>
  <c r="H285" i="20"/>
  <c r="G285" i="20"/>
  <c r="F285" i="20"/>
  <c r="E285" i="20"/>
  <c r="D285" i="20"/>
  <c r="C285" i="20"/>
  <c r="B285" i="20"/>
  <c r="K284" i="20"/>
  <c r="J284" i="20"/>
  <c r="I284" i="20"/>
  <c r="H284" i="20"/>
  <c r="G284" i="20"/>
  <c r="F284" i="20"/>
  <c r="E284" i="20"/>
  <c r="D284" i="20"/>
  <c r="C284" i="20"/>
  <c r="B284" i="20"/>
  <c r="K283" i="20"/>
  <c r="J283" i="20"/>
  <c r="I283" i="20"/>
  <c r="H283" i="20"/>
  <c r="G283" i="20"/>
  <c r="F283" i="20"/>
  <c r="E283" i="20"/>
  <c r="D283" i="20"/>
  <c r="C283" i="20"/>
  <c r="B283" i="20"/>
  <c r="K282" i="20"/>
  <c r="J282" i="20"/>
  <c r="I282" i="20"/>
  <c r="H282" i="20"/>
  <c r="G282" i="20"/>
  <c r="F282" i="20"/>
  <c r="E282" i="20"/>
  <c r="D282" i="20"/>
  <c r="C282" i="20"/>
  <c r="B282" i="20"/>
  <c r="K281" i="20"/>
  <c r="J281" i="20"/>
  <c r="I281" i="20"/>
  <c r="H281" i="20"/>
  <c r="G281" i="20"/>
  <c r="F281" i="20"/>
  <c r="E281" i="20"/>
  <c r="D281" i="20"/>
  <c r="C281" i="20"/>
  <c r="B281" i="20"/>
  <c r="K280" i="20"/>
  <c r="J280" i="20"/>
  <c r="I280" i="20"/>
  <c r="H280" i="20"/>
  <c r="G280" i="20"/>
  <c r="F280" i="20"/>
  <c r="E280" i="20"/>
  <c r="D280" i="20"/>
  <c r="C280" i="20"/>
  <c r="B280" i="20"/>
  <c r="K279" i="20"/>
  <c r="J279" i="20"/>
  <c r="I279" i="20"/>
  <c r="H279" i="20"/>
  <c r="G279" i="20"/>
  <c r="F279" i="20"/>
  <c r="E279" i="20"/>
  <c r="D279" i="20"/>
  <c r="C279" i="20"/>
  <c r="B279" i="20"/>
  <c r="K278" i="20"/>
  <c r="J278" i="20"/>
  <c r="I278" i="20"/>
  <c r="H278" i="20"/>
  <c r="G278" i="20"/>
  <c r="F278" i="20"/>
  <c r="E278" i="20"/>
  <c r="D278" i="20"/>
  <c r="C278" i="20"/>
  <c r="B278" i="20"/>
  <c r="K277" i="20"/>
  <c r="J277" i="20"/>
  <c r="I277" i="20"/>
  <c r="H277" i="20"/>
  <c r="G277" i="20"/>
  <c r="F277" i="20"/>
  <c r="E277" i="20"/>
  <c r="D277" i="20"/>
  <c r="C277" i="20"/>
  <c r="B277" i="20"/>
  <c r="K276" i="20"/>
  <c r="J276" i="20"/>
  <c r="I276" i="20"/>
  <c r="H276" i="20"/>
  <c r="G276" i="20"/>
  <c r="F276" i="20"/>
  <c r="E276" i="20"/>
  <c r="D276" i="20"/>
  <c r="C276" i="20"/>
  <c r="B276" i="20"/>
  <c r="K275" i="20"/>
  <c r="J275" i="20"/>
  <c r="I275" i="20"/>
  <c r="H275" i="20"/>
  <c r="G275" i="20"/>
  <c r="F275" i="20"/>
  <c r="E275" i="20"/>
  <c r="D275" i="20"/>
  <c r="C275" i="20"/>
  <c r="B275" i="20"/>
  <c r="K274" i="20"/>
  <c r="J274" i="20"/>
  <c r="I274" i="20"/>
  <c r="H274" i="20"/>
  <c r="G274" i="20"/>
  <c r="F274" i="20"/>
  <c r="E274" i="20"/>
  <c r="D274" i="20"/>
  <c r="C274" i="20"/>
  <c r="B274" i="20"/>
  <c r="K273" i="20"/>
  <c r="J273" i="20"/>
  <c r="I273" i="20"/>
  <c r="H273" i="20"/>
  <c r="G273" i="20"/>
  <c r="F273" i="20"/>
  <c r="E273" i="20"/>
  <c r="D273" i="20"/>
  <c r="C273" i="20"/>
  <c r="B273" i="20"/>
  <c r="K272" i="20"/>
  <c r="J272" i="20"/>
  <c r="I272" i="20"/>
  <c r="H272" i="20"/>
  <c r="G272" i="20"/>
  <c r="F272" i="20"/>
  <c r="E272" i="20"/>
  <c r="D272" i="20"/>
  <c r="C272" i="20"/>
  <c r="B272" i="20"/>
  <c r="K271" i="20"/>
  <c r="J271" i="20"/>
  <c r="I271" i="20"/>
  <c r="H271" i="20"/>
  <c r="G271" i="20"/>
  <c r="F271" i="20"/>
  <c r="E271" i="20"/>
  <c r="D271" i="20"/>
  <c r="C271" i="20"/>
  <c r="B271" i="20"/>
  <c r="K270" i="20"/>
  <c r="J270" i="20"/>
  <c r="I270" i="20"/>
  <c r="H270" i="20"/>
  <c r="G270" i="20"/>
  <c r="F270" i="20"/>
  <c r="E270" i="20"/>
  <c r="D270" i="20"/>
  <c r="C270" i="20"/>
  <c r="B270" i="20"/>
  <c r="K269" i="20"/>
  <c r="J269" i="20"/>
  <c r="I269" i="20"/>
  <c r="H269" i="20"/>
  <c r="G269" i="20"/>
  <c r="F269" i="20"/>
  <c r="E269" i="20"/>
  <c r="D269" i="20"/>
  <c r="C269" i="20"/>
  <c r="B269" i="20"/>
  <c r="K268" i="20"/>
  <c r="J268" i="20"/>
  <c r="I268" i="20"/>
  <c r="H268" i="20"/>
  <c r="G268" i="20"/>
  <c r="F268" i="20"/>
  <c r="E268" i="20"/>
  <c r="D268" i="20"/>
  <c r="C268" i="20"/>
  <c r="B268" i="20"/>
  <c r="K267" i="20"/>
  <c r="J267" i="20"/>
  <c r="I267" i="20"/>
  <c r="H267" i="20"/>
  <c r="G267" i="20"/>
  <c r="F267" i="20"/>
  <c r="E267" i="20"/>
  <c r="D267" i="20"/>
  <c r="C267" i="20"/>
  <c r="B267" i="20"/>
  <c r="K266" i="20"/>
  <c r="J266" i="20"/>
  <c r="I266" i="20"/>
  <c r="H266" i="20"/>
  <c r="G266" i="20"/>
  <c r="F266" i="20"/>
  <c r="E266" i="20"/>
  <c r="D266" i="20"/>
  <c r="C266" i="20"/>
  <c r="B266" i="20"/>
  <c r="K265" i="20"/>
  <c r="J265" i="20"/>
  <c r="I265" i="20"/>
  <c r="H265" i="20"/>
  <c r="G265" i="20"/>
  <c r="F265" i="20"/>
  <c r="E265" i="20"/>
  <c r="D265" i="20"/>
  <c r="C265" i="20"/>
  <c r="B265" i="20"/>
  <c r="K264" i="20"/>
  <c r="J264" i="20"/>
  <c r="I264" i="20"/>
  <c r="H264" i="20"/>
  <c r="G264" i="20"/>
  <c r="F264" i="20"/>
  <c r="E264" i="20"/>
  <c r="D264" i="20"/>
  <c r="C264" i="20"/>
  <c r="B264" i="20"/>
  <c r="K263" i="20"/>
  <c r="J263" i="20"/>
  <c r="I263" i="20"/>
  <c r="H263" i="20"/>
  <c r="G263" i="20"/>
  <c r="F263" i="20"/>
  <c r="E263" i="20"/>
  <c r="D263" i="20"/>
  <c r="C263" i="20"/>
  <c r="B263" i="20"/>
  <c r="K262" i="20"/>
  <c r="J262" i="20"/>
  <c r="I262" i="20"/>
  <c r="H262" i="20"/>
  <c r="G262" i="20"/>
  <c r="F262" i="20"/>
  <c r="E262" i="20"/>
  <c r="D262" i="20"/>
  <c r="C262" i="20"/>
  <c r="B262" i="20"/>
  <c r="K261" i="20"/>
  <c r="J261" i="20"/>
  <c r="I261" i="20"/>
  <c r="H261" i="20"/>
  <c r="G261" i="20"/>
  <c r="F261" i="20"/>
  <c r="E261" i="20"/>
  <c r="D261" i="20"/>
  <c r="C261" i="20"/>
  <c r="B261" i="20"/>
  <c r="K260" i="20"/>
  <c r="J260" i="20"/>
  <c r="I260" i="20"/>
  <c r="H260" i="20"/>
  <c r="G260" i="20"/>
  <c r="F260" i="20"/>
  <c r="E260" i="20"/>
  <c r="D260" i="20"/>
  <c r="C260" i="20"/>
  <c r="B260" i="20"/>
  <c r="K259" i="20"/>
  <c r="J259" i="20"/>
  <c r="I259" i="20"/>
  <c r="H259" i="20"/>
  <c r="G259" i="20"/>
  <c r="F259" i="20"/>
  <c r="E259" i="20"/>
  <c r="D259" i="20"/>
  <c r="C259" i="20"/>
  <c r="B259" i="20"/>
  <c r="K258" i="20"/>
  <c r="J258" i="20"/>
  <c r="I258" i="20"/>
  <c r="H258" i="20"/>
  <c r="G258" i="20"/>
  <c r="F258" i="20"/>
  <c r="E258" i="20"/>
  <c r="D258" i="20"/>
  <c r="C258" i="20"/>
  <c r="B258" i="20"/>
  <c r="K257" i="20"/>
  <c r="J257" i="20"/>
  <c r="I257" i="20"/>
  <c r="H257" i="20"/>
  <c r="G257" i="20"/>
  <c r="F257" i="20"/>
  <c r="E257" i="20"/>
  <c r="D257" i="20"/>
  <c r="C257" i="20"/>
  <c r="B257" i="20"/>
  <c r="K256" i="20"/>
  <c r="J256" i="20"/>
  <c r="I256" i="20"/>
  <c r="H256" i="20"/>
  <c r="G256" i="20"/>
  <c r="F256" i="20"/>
  <c r="E256" i="20"/>
  <c r="D256" i="20"/>
  <c r="C256" i="20"/>
  <c r="B256" i="20"/>
  <c r="K255" i="20"/>
  <c r="J255" i="20"/>
  <c r="I255" i="20"/>
  <c r="H255" i="20"/>
  <c r="G255" i="20"/>
  <c r="F255" i="20"/>
  <c r="E255" i="20"/>
  <c r="D255" i="20"/>
  <c r="C255" i="20"/>
  <c r="B255" i="20"/>
  <c r="K254" i="20"/>
  <c r="J254" i="20"/>
  <c r="I254" i="20"/>
  <c r="H254" i="20"/>
  <c r="G254" i="20"/>
  <c r="F254" i="20"/>
  <c r="E254" i="20"/>
  <c r="D254" i="20"/>
  <c r="C254" i="20"/>
  <c r="B254" i="20"/>
  <c r="K253" i="20"/>
  <c r="J253" i="20"/>
  <c r="I253" i="20"/>
  <c r="H253" i="20"/>
  <c r="G253" i="20"/>
  <c r="F253" i="20"/>
  <c r="E253" i="20"/>
  <c r="D253" i="20"/>
  <c r="C253" i="20"/>
  <c r="B253" i="20"/>
  <c r="K252" i="20"/>
  <c r="J252" i="20"/>
  <c r="I252" i="20"/>
  <c r="H252" i="20"/>
  <c r="G252" i="20"/>
  <c r="F252" i="20"/>
  <c r="E252" i="20"/>
  <c r="D252" i="20"/>
  <c r="C252" i="20"/>
  <c r="B252" i="20"/>
  <c r="K251" i="20"/>
  <c r="J251" i="20"/>
  <c r="I251" i="20"/>
  <c r="H251" i="20"/>
  <c r="G251" i="20"/>
  <c r="F251" i="20"/>
  <c r="E251" i="20"/>
  <c r="D251" i="20"/>
  <c r="C251" i="20"/>
  <c r="B251" i="20"/>
  <c r="K250" i="20"/>
  <c r="J250" i="20"/>
  <c r="I250" i="20"/>
  <c r="H250" i="20"/>
  <c r="G250" i="20"/>
  <c r="F250" i="20"/>
  <c r="E250" i="20"/>
  <c r="D250" i="20"/>
  <c r="C250" i="20"/>
  <c r="B250" i="20"/>
  <c r="K249" i="20"/>
  <c r="J249" i="20"/>
  <c r="I249" i="20"/>
  <c r="H249" i="20"/>
  <c r="G249" i="20"/>
  <c r="F249" i="20"/>
  <c r="E249" i="20"/>
  <c r="D249" i="20"/>
  <c r="C249" i="20"/>
  <c r="B249" i="20"/>
  <c r="K248" i="20"/>
  <c r="J248" i="20"/>
  <c r="I248" i="20"/>
  <c r="H248" i="20"/>
  <c r="G248" i="20"/>
  <c r="F248" i="20"/>
  <c r="E248" i="20"/>
  <c r="D248" i="20"/>
  <c r="C248" i="20"/>
  <c r="B248" i="20"/>
  <c r="K247" i="20"/>
  <c r="J247" i="20"/>
  <c r="I247" i="20"/>
  <c r="H247" i="20"/>
  <c r="G247" i="20"/>
  <c r="F247" i="20"/>
  <c r="E247" i="20"/>
  <c r="D247" i="20"/>
  <c r="C247" i="20"/>
  <c r="B247" i="20"/>
  <c r="K246" i="20"/>
  <c r="J246" i="20"/>
  <c r="I246" i="20"/>
  <c r="H246" i="20"/>
  <c r="G246" i="20"/>
  <c r="F246" i="20"/>
  <c r="E246" i="20"/>
  <c r="D246" i="20"/>
  <c r="C246" i="20"/>
  <c r="B246" i="20"/>
  <c r="K245" i="20"/>
  <c r="J245" i="20"/>
  <c r="I245" i="20"/>
  <c r="H245" i="20"/>
  <c r="G245" i="20"/>
  <c r="F245" i="20"/>
  <c r="E245" i="20"/>
  <c r="D245" i="20"/>
  <c r="C245" i="20"/>
  <c r="B245" i="20"/>
  <c r="K244" i="20"/>
  <c r="J244" i="20"/>
  <c r="I244" i="20"/>
  <c r="H244" i="20"/>
  <c r="G244" i="20"/>
  <c r="F244" i="20"/>
  <c r="E244" i="20"/>
  <c r="D244" i="20"/>
  <c r="C244" i="20"/>
  <c r="B244" i="20"/>
  <c r="K243" i="20"/>
  <c r="J243" i="20"/>
  <c r="I243" i="20"/>
  <c r="H243" i="20"/>
  <c r="G243" i="20"/>
  <c r="F243" i="20"/>
  <c r="E243" i="20"/>
  <c r="D243" i="20"/>
  <c r="C243" i="20"/>
  <c r="B243" i="20"/>
  <c r="K242" i="20"/>
  <c r="J242" i="20"/>
  <c r="I242" i="20"/>
  <c r="H242" i="20"/>
  <c r="G242" i="20"/>
  <c r="F242" i="20"/>
  <c r="E242" i="20"/>
  <c r="D242" i="20"/>
  <c r="C242" i="20"/>
  <c r="B242" i="20"/>
  <c r="K241" i="20"/>
  <c r="J241" i="20"/>
  <c r="I241" i="20"/>
  <c r="H241" i="20"/>
  <c r="G241" i="20"/>
  <c r="F241" i="20"/>
  <c r="E241" i="20"/>
  <c r="D241" i="20"/>
  <c r="C241" i="20"/>
  <c r="B241" i="20"/>
  <c r="K240" i="20"/>
  <c r="J240" i="20"/>
  <c r="I240" i="20"/>
  <c r="H240" i="20"/>
  <c r="G240" i="20"/>
  <c r="F240" i="20"/>
  <c r="E240" i="20"/>
  <c r="D240" i="20"/>
  <c r="C240" i="20"/>
  <c r="B240" i="20"/>
  <c r="K239" i="20"/>
  <c r="J239" i="20"/>
  <c r="I239" i="20"/>
  <c r="H239" i="20"/>
  <c r="G239" i="20"/>
  <c r="F239" i="20"/>
  <c r="E239" i="20"/>
  <c r="D239" i="20"/>
  <c r="C239" i="20"/>
  <c r="B239" i="20"/>
  <c r="K238" i="20"/>
  <c r="J238" i="20"/>
  <c r="I238" i="20"/>
  <c r="H238" i="20"/>
  <c r="G238" i="20"/>
  <c r="F238" i="20"/>
  <c r="E238" i="20"/>
  <c r="D238" i="20"/>
  <c r="C238" i="20"/>
  <c r="B238" i="20"/>
  <c r="K237" i="20"/>
  <c r="J237" i="20"/>
  <c r="I237" i="20"/>
  <c r="H237" i="20"/>
  <c r="G237" i="20"/>
  <c r="F237" i="20"/>
  <c r="E237" i="20"/>
  <c r="D237" i="20"/>
  <c r="C237" i="20"/>
  <c r="B237" i="20"/>
  <c r="K236" i="20"/>
  <c r="J236" i="20"/>
  <c r="I236" i="20"/>
  <c r="H236" i="20"/>
  <c r="G236" i="20"/>
  <c r="F236" i="20"/>
  <c r="E236" i="20"/>
  <c r="D236" i="20"/>
  <c r="C236" i="20"/>
  <c r="B236" i="20"/>
  <c r="K235" i="20"/>
  <c r="J235" i="20"/>
  <c r="I235" i="20"/>
  <c r="H235" i="20"/>
  <c r="G235" i="20"/>
  <c r="F235" i="20"/>
  <c r="E235" i="20"/>
  <c r="D235" i="20"/>
  <c r="C235" i="20"/>
  <c r="B235" i="20"/>
  <c r="K234" i="20"/>
  <c r="J234" i="20"/>
  <c r="I234" i="20"/>
  <c r="H234" i="20"/>
  <c r="G234" i="20"/>
  <c r="F234" i="20"/>
  <c r="E234" i="20"/>
  <c r="D234" i="20"/>
  <c r="C234" i="20"/>
  <c r="B234" i="20"/>
  <c r="K233" i="20"/>
  <c r="J233" i="20"/>
  <c r="I233" i="20"/>
  <c r="H233" i="20"/>
  <c r="G233" i="20"/>
  <c r="F233" i="20"/>
  <c r="E233" i="20"/>
  <c r="D233" i="20"/>
  <c r="C233" i="20"/>
  <c r="B233" i="20"/>
  <c r="K232" i="20"/>
  <c r="J232" i="20"/>
  <c r="I232" i="20"/>
  <c r="H232" i="20"/>
  <c r="G232" i="20"/>
  <c r="F232" i="20"/>
  <c r="E232" i="20"/>
  <c r="D232" i="20"/>
  <c r="C232" i="20"/>
  <c r="B232" i="20"/>
  <c r="K231" i="20"/>
  <c r="J231" i="20"/>
  <c r="I231" i="20"/>
  <c r="H231" i="20"/>
  <c r="G231" i="20"/>
  <c r="F231" i="20"/>
  <c r="E231" i="20"/>
  <c r="D231" i="20"/>
  <c r="C231" i="20"/>
  <c r="B231" i="20"/>
  <c r="K230" i="20"/>
  <c r="J230" i="20"/>
  <c r="I230" i="20"/>
  <c r="H230" i="20"/>
  <c r="G230" i="20"/>
  <c r="F230" i="20"/>
  <c r="E230" i="20"/>
  <c r="D230" i="20"/>
  <c r="C230" i="20"/>
  <c r="B230" i="20"/>
  <c r="K229" i="20"/>
  <c r="J229" i="20"/>
  <c r="I229" i="20"/>
  <c r="H229" i="20"/>
  <c r="G229" i="20"/>
  <c r="F229" i="20"/>
  <c r="E229" i="20"/>
  <c r="D229" i="20"/>
  <c r="C229" i="20"/>
  <c r="B229" i="20"/>
  <c r="K228" i="20"/>
  <c r="J228" i="20"/>
  <c r="I228" i="20"/>
  <c r="H228" i="20"/>
  <c r="G228" i="20"/>
  <c r="F228" i="20"/>
  <c r="E228" i="20"/>
  <c r="D228" i="20"/>
  <c r="C228" i="20"/>
  <c r="B228" i="20"/>
  <c r="K227" i="20"/>
  <c r="J227" i="20"/>
  <c r="I227" i="20"/>
  <c r="H227" i="20"/>
  <c r="G227" i="20"/>
  <c r="F227" i="20"/>
  <c r="E227" i="20"/>
  <c r="D227" i="20"/>
  <c r="C227" i="20"/>
  <c r="B227" i="20"/>
  <c r="K226" i="20"/>
  <c r="J226" i="20"/>
  <c r="I226" i="20"/>
  <c r="H226" i="20"/>
  <c r="G226" i="20"/>
  <c r="F226" i="20"/>
  <c r="E226" i="20"/>
  <c r="D226" i="20"/>
  <c r="C226" i="20"/>
  <c r="B226" i="20"/>
  <c r="K225" i="20"/>
  <c r="J225" i="20"/>
  <c r="I225" i="20"/>
  <c r="H225" i="20"/>
  <c r="G225" i="20"/>
  <c r="F225" i="20"/>
  <c r="E225" i="20"/>
  <c r="D225" i="20"/>
  <c r="C225" i="20"/>
  <c r="B225" i="20"/>
  <c r="K224" i="20"/>
  <c r="J224" i="20"/>
  <c r="I224" i="20"/>
  <c r="H224" i="20"/>
  <c r="G224" i="20"/>
  <c r="F224" i="20"/>
  <c r="E224" i="20"/>
  <c r="D224" i="20"/>
  <c r="C224" i="20"/>
  <c r="B224" i="20"/>
  <c r="K223" i="20"/>
  <c r="J223" i="20"/>
  <c r="I223" i="20"/>
  <c r="H223" i="20"/>
  <c r="G223" i="20"/>
  <c r="F223" i="20"/>
  <c r="E223" i="20"/>
  <c r="D223" i="20"/>
  <c r="C223" i="20"/>
  <c r="B223" i="20"/>
  <c r="K222" i="20"/>
  <c r="J222" i="20"/>
  <c r="I222" i="20"/>
  <c r="H222" i="20"/>
  <c r="G222" i="20"/>
  <c r="F222" i="20"/>
  <c r="E222" i="20"/>
  <c r="D222" i="20"/>
  <c r="C222" i="20"/>
  <c r="B222" i="20"/>
  <c r="K221" i="20"/>
  <c r="J221" i="20"/>
  <c r="I221" i="20"/>
  <c r="H221" i="20"/>
  <c r="G221" i="20"/>
  <c r="F221" i="20"/>
  <c r="E221" i="20"/>
  <c r="D221" i="20"/>
  <c r="C221" i="20"/>
  <c r="B221" i="20"/>
  <c r="K220" i="20"/>
  <c r="J220" i="20"/>
  <c r="I220" i="20"/>
  <c r="H220" i="20"/>
  <c r="G220" i="20"/>
  <c r="F220" i="20"/>
  <c r="E220" i="20"/>
  <c r="D220" i="20"/>
  <c r="C220" i="20"/>
  <c r="B220" i="20"/>
  <c r="K219" i="20"/>
  <c r="J219" i="20"/>
  <c r="I219" i="20"/>
  <c r="H219" i="20"/>
  <c r="G219" i="20"/>
  <c r="F219" i="20"/>
  <c r="E219" i="20"/>
  <c r="D219" i="20"/>
  <c r="C219" i="20"/>
  <c r="B219" i="20"/>
  <c r="K218" i="20"/>
  <c r="J218" i="20"/>
  <c r="I218" i="20"/>
  <c r="H218" i="20"/>
  <c r="G218" i="20"/>
  <c r="F218" i="20"/>
  <c r="E218" i="20"/>
  <c r="D218" i="20"/>
  <c r="C218" i="20"/>
  <c r="B218" i="20"/>
  <c r="K217" i="20"/>
  <c r="J217" i="20"/>
  <c r="I217" i="20"/>
  <c r="H217" i="20"/>
  <c r="G217" i="20"/>
  <c r="F217" i="20"/>
  <c r="E217" i="20"/>
  <c r="D217" i="20"/>
  <c r="C217" i="20"/>
  <c r="B217" i="20"/>
  <c r="K216" i="20"/>
  <c r="J216" i="20"/>
  <c r="I216" i="20"/>
  <c r="H216" i="20"/>
  <c r="G216" i="20"/>
  <c r="F216" i="20"/>
  <c r="E216" i="20"/>
  <c r="D216" i="20"/>
  <c r="C216" i="20"/>
  <c r="B216" i="20"/>
  <c r="K215" i="20"/>
  <c r="J215" i="20"/>
  <c r="I215" i="20"/>
  <c r="H215" i="20"/>
  <c r="G215" i="20"/>
  <c r="F215" i="20"/>
  <c r="E215" i="20"/>
  <c r="D215" i="20"/>
  <c r="C215" i="20"/>
  <c r="B215" i="20"/>
  <c r="K214" i="20"/>
  <c r="J214" i="20"/>
  <c r="I214" i="20"/>
  <c r="H214" i="20"/>
  <c r="G214" i="20"/>
  <c r="F214" i="20"/>
  <c r="E214" i="20"/>
  <c r="D214" i="20"/>
  <c r="C214" i="20"/>
  <c r="B214" i="20"/>
  <c r="K213" i="20"/>
  <c r="J213" i="20"/>
  <c r="I213" i="20"/>
  <c r="H213" i="20"/>
  <c r="G213" i="20"/>
  <c r="F213" i="20"/>
  <c r="E213" i="20"/>
  <c r="D213" i="20"/>
  <c r="C213" i="20"/>
  <c r="B213" i="20"/>
  <c r="K212" i="20"/>
  <c r="J212" i="20"/>
  <c r="I212" i="20"/>
  <c r="H212" i="20"/>
  <c r="G212" i="20"/>
  <c r="F212" i="20"/>
  <c r="E212" i="20"/>
  <c r="D212" i="20"/>
  <c r="C212" i="20"/>
  <c r="B212" i="20"/>
  <c r="K211" i="20"/>
  <c r="J211" i="20"/>
  <c r="I211" i="20"/>
  <c r="H211" i="20"/>
  <c r="G211" i="20"/>
  <c r="F211" i="20"/>
  <c r="E211" i="20"/>
  <c r="D211" i="20"/>
  <c r="C211" i="20"/>
  <c r="B211" i="20"/>
  <c r="K210" i="20"/>
  <c r="J210" i="20"/>
  <c r="I210" i="20"/>
  <c r="H210" i="20"/>
  <c r="G210" i="20"/>
  <c r="F210" i="20"/>
  <c r="E210" i="20"/>
  <c r="D210" i="20"/>
  <c r="C210" i="20"/>
  <c r="B210" i="20"/>
  <c r="K209" i="20"/>
  <c r="J209" i="20"/>
  <c r="I209" i="20"/>
  <c r="H209" i="20"/>
  <c r="G209" i="20"/>
  <c r="F209" i="20"/>
  <c r="E209" i="20"/>
  <c r="D209" i="20"/>
  <c r="C209" i="20"/>
  <c r="B209" i="20"/>
  <c r="K208" i="20"/>
  <c r="J208" i="20"/>
  <c r="I208" i="20"/>
  <c r="H208" i="20"/>
  <c r="G208" i="20"/>
  <c r="F208" i="20"/>
  <c r="E208" i="20"/>
  <c r="D208" i="20"/>
  <c r="C208" i="20"/>
  <c r="B208" i="20"/>
  <c r="K207" i="20"/>
  <c r="J207" i="20"/>
  <c r="I207" i="20"/>
  <c r="H207" i="20"/>
  <c r="G207" i="20"/>
  <c r="F207" i="20"/>
  <c r="E207" i="20"/>
  <c r="D207" i="20"/>
  <c r="C207" i="20"/>
  <c r="B207" i="20"/>
  <c r="K206" i="20"/>
  <c r="J206" i="20"/>
  <c r="I206" i="20"/>
  <c r="H206" i="20"/>
  <c r="G206" i="20"/>
  <c r="F206" i="20"/>
  <c r="E206" i="20"/>
  <c r="D206" i="20"/>
  <c r="C206" i="20"/>
  <c r="B206" i="20"/>
  <c r="K205" i="20"/>
  <c r="J205" i="20"/>
  <c r="I205" i="20"/>
  <c r="H205" i="20"/>
  <c r="G205" i="20"/>
  <c r="F205" i="20"/>
  <c r="E205" i="20"/>
  <c r="D205" i="20"/>
  <c r="C205" i="20"/>
  <c r="B205" i="20"/>
  <c r="K204" i="20"/>
  <c r="J204" i="20"/>
  <c r="I204" i="20"/>
  <c r="H204" i="20"/>
  <c r="G204" i="20"/>
  <c r="F204" i="20"/>
  <c r="E204" i="20"/>
  <c r="D204" i="20"/>
  <c r="C204" i="20"/>
  <c r="B204" i="20"/>
  <c r="K203" i="20"/>
  <c r="J203" i="20"/>
  <c r="I203" i="20"/>
  <c r="H203" i="20"/>
  <c r="G203" i="20"/>
  <c r="F203" i="20"/>
  <c r="E203" i="20"/>
  <c r="D203" i="20"/>
  <c r="C203" i="20"/>
  <c r="B203" i="20"/>
  <c r="K202" i="20"/>
  <c r="J202" i="20"/>
  <c r="I202" i="20"/>
  <c r="H202" i="20"/>
  <c r="G202" i="20"/>
  <c r="F202" i="20"/>
  <c r="E202" i="20"/>
  <c r="D202" i="20"/>
  <c r="C202" i="20"/>
  <c r="B202" i="20"/>
  <c r="K201" i="20"/>
  <c r="J201" i="20"/>
  <c r="I201" i="20"/>
  <c r="H201" i="20"/>
  <c r="G201" i="20"/>
  <c r="F201" i="20"/>
  <c r="E201" i="20"/>
  <c r="D201" i="20"/>
  <c r="C201" i="20"/>
  <c r="B201" i="20"/>
  <c r="K200" i="20"/>
  <c r="J200" i="20"/>
  <c r="I200" i="20"/>
  <c r="H200" i="20"/>
  <c r="G200" i="20"/>
  <c r="F200" i="20"/>
  <c r="E200" i="20"/>
  <c r="D200" i="20"/>
  <c r="C200" i="20"/>
  <c r="B200" i="20"/>
  <c r="K199" i="20"/>
  <c r="J199" i="20"/>
  <c r="I199" i="20"/>
  <c r="H199" i="20"/>
  <c r="G199" i="20"/>
  <c r="F199" i="20"/>
  <c r="E199" i="20"/>
  <c r="D199" i="20"/>
  <c r="C199" i="20"/>
  <c r="B199" i="20"/>
  <c r="K198" i="20"/>
  <c r="J198" i="20"/>
  <c r="I198" i="20"/>
  <c r="H198" i="20"/>
  <c r="G198" i="20"/>
  <c r="F198" i="20"/>
  <c r="E198" i="20"/>
  <c r="D198" i="20"/>
  <c r="C198" i="20"/>
  <c r="B198" i="20"/>
  <c r="K197" i="20"/>
  <c r="J197" i="20"/>
  <c r="I197" i="20"/>
  <c r="H197" i="20"/>
  <c r="G197" i="20"/>
  <c r="F197" i="20"/>
  <c r="E197" i="20"/>
  <c r="D197" i="20"/>
  <c r="C197" i="20"/>
  <c r="B197" i="20"/>
  <c r="K196" i="20"/>
  <c r="J196" i="20"/>
  <c r="I196" i="20"/>
  <c r="H196" i="20"/>
  <c r="G196" i="20"/>
  <c r="F196" i="20"/>
  <c r="E196" i="20"/>
  <c r="D196" i="20"/>
  <c r="C196" i="20"/>
  <c r="B196" i="20"/>
  <c r="K195" i="20"/>
  <c r="J195" i="20"/>
  <c r="I195" i="20"/>
  <c r="H195" i="20"/>
  <c r="G195" i="20"/>
  <c r="F195" i="20"/>
  <c r="E195" i="20"/>
  <c r="D195" i="20"/>
  <c r="C195" i="20"/>
  <c r="B195" i="20"/>
  <c r="K194" i="20"/>
  <c r="J194" i="20"/>
  <c r="I194" i="20"/>
  <c r="H194" i="20"/>
  <c r="G194" i="20"/>
  <c r="F194" i="20"/>
  <c r="E194" i="20"/>
  <c r="D194" i="20"/>
  <c r="C194" i="20"/>
  <c r="B194" i="20"/>
  <c r="K193" i="20"/>
  <c r="J193" i="20"/>
  <c r="I193" i="20"/>
  <c r="H193" i="20"/>
  <c r="G193" i="20"/>
  <c r="F193" i="20"/>
  <c r="E193" i="20"/>
  <c r="D193" i="20"/>
  <c r="C193" i="20"/>
  <c r="B193" i="20"/>
  <c r="K192" i="20"/>
  <c r="J192" i="20"/>
  <c r="I192" i="20"/>
  <c r="H192" i="20"/>
  <c r="G192" i="20"/>
  <c r="F192" i="20"/>
  <c r="E192" i="20"/>
  <c r="D192" i="20"/>
  <c r="C192" i="20"/>
  <c r="B192" i="20"/>
  <c r="K191" i="20"/>
  <c r="J191" i="20"/>
  <c r="I191" i="20"/>
  <c r="H191" i="20"/>
  <c r="G191" i="20"/>
  <c r="F191" i="20"/>
  <c r="E191" i="20"/>
  <c r="D191" i="20"/>
  <c r="C191" i="20"/>
  <c r="B191" i="20"/>
  <c r="K190" i="20"/>
  <c r="J190" i="20"/>
  <c r="I190" i="20"/>
  <c r="H190" i="20"/>
  <c r="G190" i="20"/>
  <c r="F190" i="20"/>
  <c r="E190" i="20"/>
  <c r="D190" i="20"/>
  <c r="C190" i="20"/>
  <c r="B190" i="20"/>
  <c r="K189" i="20"/>
  <c r="J189" i="20"/>
  <c r="I189" i="20"/>
  <c r="H189" i="20"/>
  <c r="G189" i="20"/>
  <c r="F189" i="20"/>
  <c r="E189" i="20"/>
  <c r="D189" i="20"/>
  <c r="C189" i="20"/>
  <c r="B189" i="20"/>
  <c r="K188" i="20"/>
  <c r="J188" i="20"/>
  <c r="I188" i="20"/>
  <c r="H188" i="20"/>
  <c r="G188" i="20"/>
  <c r="F188" i="20"/>
  <c r="E188" i="20"/>
  <c r="D188" i="20"/>
  <c r="C188" i="20"/>
  <c r="B188" i="20"/>
  <c r="K187" i="20"/>
  <c r="J187" i="20"/>
  <c r="I187" i="20"/>
  <c r="H187" i="20"/>
  <c r="G187" i="20"/>
  <c r="F187" i="20"/>
  <c r="E187" i="20"/>
  <c r="D187" i="20"/>
  <c r="C187" i="20"/>
  <c r="B187" i="20"/>
  <c r="K186" i="20"/>
  <c r="J186" i="20"/>
  <c r="I186" i="20"/>
  <c r="H186" i="20"/>
  <c r="G186" i="20"/>
  <c r="F186" i="20"/>
  <c r="E186" i="20"/>
  <c r="D186" i="20"/>
  <c r="C186" i="20"/>
  <c r="B186" i="20"/>
  <c r="K185" i="20"/>
  <c r="J185" i="20"/>
  <c r="I185" i="20"/>
  <c r="H185" i="20"/>
  <c r="G185" i="20"/>
  <c r="F185" i="20"/>
  <c r="E185" i="20"/>
  <c r="D185" i="20"/>
  <c r="C185" i="20"/>
  <c r="B185" i="20"/>
  <c r="K184" i="20"/>
  <c r="J184" i="20"/>
  <c r="I184" i="20"/>
  <c r="H184" i="20"/>
  <c r="G184" i="20"/>
  <c r="F184" i="20"/>
  <c r="E184" i="20"/>
  <c r="D184" i="20"/>
  <c r="C184" i="20"/>
  <c r="B184" i="20"/>
  <c r="K183" i="20"/>
  <c r="J183" i="20"/>
  <c r="I183" i="20"/>
  <c r="H183" i="20"/>
  <c r="G183" i="20"/>
  <c r="F183" i="20"/>
  <c r="E183" i="20"/>
  <c r="D183" i="20"/>
  <c r="C183" i="20"/>
  <c r="B183" i="20"/>
  <c r="K182" i="20"/>
  <c r="J182" i="20"/>
  <c r="I182" i="20"/>
  <c r="H182" i="20"/>
  <c r="G182" i="20"/>
  <c r="F182" i="20"/>
  <c r="E182" i="20"/>
  <c r="D182" i="20"/>
  <c r="C182" i="20"/>
  <c r="B182" i="20"/>
  <c r="K181" i="20"/>
  <c r="J181" i="20"/>
  <c r="I181" i="20"/>
  <c r="H181" i="20"/>
  <c r="G181" i="20"/>
  <c r="F181" i="20"/>
  <c r="E181" i="20"/>
  <c r="D181" i="20"/>
  <c r="C181" i="20"/>
  <c r="B181" i="20"/>
  <c r="K180" i="20"/>
  <c r="J180" i="20"/>
  <c r="I180" i="20"/>
  <c r="H180" i="20"/>
  <c r="G180" i="20"/>
  <c r="F180" i="20"/>
  <c r="E180" i="20"/>
  <c r="D180" i="20"/>
  <c r="C180" i="20"/>
  <c r="B180" i="20"/>
  <c r="K179" i="20"/>
  <c r="J179" i="20"/>
  <c r="I179" i="20"/>
  <c r="H179" i="20"/>
  <c r="G179" i="20"/>
  <c r="F179" i="20"/>
  <c r="E179" i="20"/>
  <c r="D179" i="20"/>
  <c r="C179" i="20"/>
  <c r="B179" i="20"/>
  <c r="K178" i="20"/>
  <c r="J178" i="20"/>
  <c r="I178" i="20"/>
  <c r="H178" i="20"/>
  <c r="G178" i="20"/>
  <c r="F178" i="20"/>
  <c r="E178" i="20"/>
  <c r="D178" i="20"/>
  <c r="C178" i="20"/>
  <c r="B178" i="20"/>
  <c r="K177" i="20"/>
  <c r="J177" i="20"/>
  <c r="I177" i="20"/>
  <c r="H177" i="20"/>
  <c r="G177" i="20"/>
  <c r="F177" i="20"/>
  <c r="E177" i="20"/>
  <c r="D177" i="20"/>
  <c r="C177" i="20"/>
  <c r="B177" i="20"/>
  <c r="K176" i="20"/>
  <c r="J176" i="20"/>
  <c r="I176" i="20"/>
  <c r="H176" i="20"/>
  <c r="G176" i="20"/>
  <c r="F176" i="20"/>
  <c r="E176" i="20"/>
  <c r="D176" i="20"/>
  <c r="C176" i="20"/>
  <c r="B176" i="20"/>
  <c r="K175" i="20"/>
  <c r="J175" i="20"/>
  <c r="I175" i="20"/>
  <c r="H175" i="20"/>
  <c r="G175" i="20"/>
  <c r="F175" i="20"/>
  <c r="E175" i="20"/>
  <c r="D175" i="20"/>
  <c r="C175" i="20"/>
  <c r="B175" i="20"/>
  <c r="K174" i="20"/>
  <c r="J174" i="20"/>
  <c r="I174" i="20"/>
  <c r="H174" i="20"/>
  <c r="G174" i="20"/>
  <c r="F174" i="20"/>
  <c r="E174" i="20"/>
  <c r="D174" i="20"/>
  <c r="C174" i="20"/>
  <c r="B174" i="20"/>
  <c r="K173" i="20"/>
  <c r="J173" i="20"/>
  <c r="I173" i="20"/>
  <c r="H173" i="20"/>
  <c r="G173" i="20"/>
  <c r="F173" i="20"/>
  <c r="E173" i="20"/>
  <c r="D173" i="20"/>
  <c r="C173" i="20"/>
  <c r="B173" i="20"/>
  <c r="K172" i="20"/>
  <c r="J172" i="20"/>
  <c r="I172" i="20"/>
  <c r="H172" i="20"/>
  <c r="G172" i="20"/>
  <c r="F172" i="20"/>
  <c r="E172" i="20"/>
  <c r="D172" i="20"/>
  <c r="C172" i="20"/>
  <c r="B172" i="20"/>
  <c r="K171" i="20"/>
  <c r="J171" i="20"/>
  <c r="I171" i="20"/>
  <c r="H171" i="20"/>
  <c r="G171" i="20"/>
  <c r="F171" i="20"/>
  <c r="E171" i="20"/>
  <c r="D171" i="20"/>
  <c r="C171" i="20"/>
  <c r="B171" i="20"/>
  <c r="K170" i="20"/>
  <c r="J170" i="20"/>
  <c r="I170" i="20"/>
  <c r="H170" i="20"/>
  <c r="G170" i="20"/>
  <c r="F170" i="20"/>
  <c r="E170" i="20"/>
  <c r="D170" i="20"/>
  <c r="C170" i="20"/>
  <c r="B170" i="20"/>
  <c r="K169" i="20"/>
  <c r="J169" i="20"/>
  <c r="I169" i="20"/>
  <c r="H169" i="20"/>
  <c r="G169" i="20"/>
  <c r="F169" i="20"/>
  <c r="E169" i="20"/>
  <c r="D169" i="20"/>
  <c r="C169" i="20"/>
  <c r="B169" i="20"/>
  <c r="K168" i="20"/>
  <c r="J168" i="20"/>
  <c r="I168" i="20"/>
  <c r="H168" i="20"/>
  <c r="G168" i="20"/>
  <c r="F168" i="20"/>
  <c r="E168" i="20"/>
  <c r="D168" i="20"/>
  <c r="C168" i="20"/>
  <c r="B168" i="20"/>
  <c r="K167" i="20"/>
  <c r="J167" i="20"/>
  <c r="I167" i="20"/>
  <c r="H167" i="20"/>
  <c r="G167" i="20"/>
  <c r="F167" i="20"/>
  <c r="E167" i="20"/>
  <c r="D167" i="20"/>
  <c r="C167" i="20"/>
  <c r="B167" i="20"/>
  <c r="K166" i="20"/>
  <c r="J166" i="20"/>
  <c r="I166" i="20"/>
  <c r="H166" i="20"/>
  <c r="G166" i="20"/>
  <c r="F166" i="20"/>
  <c r="E166" i="20"/>
  <c r="D166" i="20"/>
  <c r="C166" i="20"/>
  <c r="B166" i="20"/>
  <c r="K165" i="20"/>
  <c r="J165" i="20"/>
  <c r="I165" i="20"/>
  <c r="H165" i="20"/>
  <c r="G165" i="20"/>
  <c r="F165" i="20"/>
  <c r="E165" i="20"/>
  <c r="D165" i="20"/>
  <c r="C165" i="20"/>
  <c r="B165" i="20"/>
  <c r="K164" i="20"/>
  <c r="J164" i="20"/>
  <c r="I164" i="20"/>
  <c r="H164" i="20"/>
  <c r="G164" i="20"/>
  <c r="F164" i="20"/>
  <c r="E164" i="20"/>
  <c r="D164" i="20"/>
  <c r="C164" i="20"/>
  <c r="B164" i="20"/>
  <c r="K163" i="20"/>
  <c r="J163" i="20"/>
  <c r="I163" i="20"/>
  <c r="H163" i="20"/>
  <c r="G163" i="20"/>
  <c r="F163" i="20"/>
  <c r="E163" i="20"/>
  <c r="D163" i="20"/>
  <c r="C163" i="20"/>
  <c r="B163" i="20"/>
  <c r="K162" i="20"/>
  <c r="J162" i="20"/>
  <c r="I162" i="20"/>
  <c r="H162" i="20"/>
  <c r="G162" i="20"/>
  <c r="F162" i="20"/>
  <c r="E162" i="20"/>
  <c r="D162" i="20"/>
  <c r="C162" i="20"/>
  <c r="B162" i="20"/>
  <c r="K161" i="20"/>
  <c r="J161" i="20"/>
  <c r="I161" i="20"/>
  <c r="H161" i="20"/>
  <c r="G161" i="20"/>
  <c r="F161" i="20"/>
  <c r="E161" i="20"/>
  <c r="D161" i="20"/>
  <c r="C161" i="20"/>
  <c r="B161" i="20"/>
  <c r="K160" i="20"/>
  <c r="J160" i="20"/>
  <c r="I160" i="20"/>
  <c r="H160" i="20"/>
  <c r="G160" i="20"/>
  <c r="F160" i="20"/>
  <c r="E160" i="20"/>
  <c r="D160" i="20"/>
  <c r="C160" i="20"/>
  <c r="B160" i="20"/>
  <c r="K159" i="20"/>
  <c r="J159" i="20"/>
  <c r="I159" i="20"/>
  <c r="H159" i="20"/>
  <c r="G159" i="20"/>
  <c r="F159" i="20"/>
  <c r="E159" i="20"/>
  <c r="D159" i="20"/>
  <c r="C159" i="20"/>
  <c r="B159" i="20"/>
  <c r="K158" i="20"/>
  <c r="J158" i="20"/>
  <c r="I158" i="20"/>
  <c r="H158" i="20"/>
  <c r="G158" i="20"/>
  <c r="F158" i="20"/>
  <c r="E158" i="20"/>
  <c r="D158" i="20"/>
  <c r="C158" i="20"/>
  <c r="B158" i="20"/>
  <c r="K157" i="20"/>
  <c r="J157" i="20"/>
  <c r="I157" i="20"/>
  <c r="H157" i="20"/>
  <c r="G157" i="20"/>
  <c r="F157" i="20"/>
  <c r="E157" i="20"/>
  <c r="D157" i="20"/>
  <c r="C157" i="20"/>
  <c r="B157" i="20"/>
  <c r="K156" i="20"/>
  <c r="J156" i="20"/>
  <c r="I156" i="20"/>
  <c r="H156" i="20"/>
  <c r="G156" i="20"/>
  <c r="F156" i="20"/>
  <c r="E156" i="20"/>
  <c r="D156" i="20"/>
  <c r="C156" i="20"/>
  <c r="B156" i="20"/>
  <c r="K155" i="20"/>
  <c r="J155" i="20"/>
  <c r="I155" i="20"/>
  <c r="H155" i="20"/>
  <c r="G155" i="20"/>
  <c r="F155" i="20"/>
  <c r="E155" i="20"/>
  <c r="D155" i="20"/>
  <c r="C155" i="20"/>
  <c r="B155" i="20"/>
  <c r="K154" i="20"/>
  <c r="J154" i="20"/>
  <c r="I154" i="20"/>
  <c r="H154" i="20"/>
  <c r="G154" i="20"/>
  <c r="F154" i="20"/>
  <c r="E154" i="20"/>
  <c r="D154" i="20"/>
  <c r="C154" i="20"/>
  <c r="B154" i="20"/>
  <c r="K153" i="20"/>
  <c r="J153" i="20"/>
  <c r="I153" i="20"/>
  <c r="H153" i="20"/>
  <c r="G153" i="20"/>
  <c r="F153" i="20"/>
  <c r="E153" i="20"/>
  <c r="D153" i="20"/>
  <c r="C153" i="20"/>
  <c r="B153" i="20"/>
  <c r="K152" i="20"/>
  <c r="J152" i="20"/>
  <c r="I152" i="20"/>
  <c r="H152" i="20"/>
  <c r="G152" i="20"/>
  <c r="F152" i="20"/>
  <c r="E152" i="20"/>
  <c r="D152" i="20"/>
  <c r="C152" i="20"/>
  <c r="B152" i="20"/>
  <c r="K151" i="20"/>
  <c r="J151" i="20"/>
  <c r="I151" i="20"/>
  <c r="H151" i="20"/>
  <c r="G151" i="20"/>
  <c r="F151" i="20"/>
  <c r="E151" i="20"/>
  <c r="D151" i="20"/>
  <c r="C151" i="20"/>
  <c r="B151" i="20"/>
  <c r="K150" i="20"/>
  <c r="J150" i="20"/>
  <c r="I150" i="20"/>
  <c r="H150" i="20"/>
  <c r="G150" i="20"/>
  <c r="F150" i="20"/>
  <c r="E150" i="20"/>
  <c r="D150" i="20"/>
  <c r="C150" i="20"/>
  <c r="B150" i="20"/>
  <c r="K149" i="20"/>
  <c r="J149" i="20"/>
  <c r="I149" i="20"/>
  <c r="H149" i="20"/>
  <c r="G149" i="20"/>
  <c r="F149" i="20"/>
  <c r="E149" i="20"/>
  <c r="D149" i="20"/>
  <c r="C149" i="20"/>
  <c r="B149" i="20"/>
  <c r="K148" i="20"/>
  <c r="J148" i="20"/>
  <c r="I148" i="20"/>
  <c r="H148" i="20"/>
  <c r="G148" i="20"/>
  <c r="F148" i="20"/>
  <c r="E148" i="20"/>
  <c r="D148" i="20"/>
  <c r="C148" i="20"/>
  <c r="B148" i="20"/>
  <c r="K147" i="20"/>
  <c r="J147" i="20"/>
  <c r="I147" i="20"/>
  <c r="H147" i="20"/>
  <c r="G147" i="20"/>
  <c r="F147" i="20"/>
  <c r="E147" i="20"/>
  <c r="D147" i="20"/>
  <c r="C147" i="20"/>
  <c r="B147" i="20"/>
  <c r="K146" i="20"/>
  <c r="J146" i="20"/>
  <c r="I146" i="20"/>
  <c r="H146" i="20"/>
  <c r="G146" i="20"/>
  <c r="F146" i="20"/>
  <c r="E146" i="20"/>
  <c r="D146" i="20"/>
  <c r="C146" i="20"/>
  <c r="B146" i="20"/>
  <c r="K145" i="20"/>
  <c r="J145" i="20"/>
  <c r="I145" i="20"/>
  <c r="H145" i="20"/>
  <c r="G145" i="20"/>
  <c r="F145" i="20"/>
  <c r="E145" i="20"/>
  <c r="D145" i="20"/>
  <c r="C145" i="20"/>
  <c r="B145" i="20"/>
  <c r="K144" i="20"/>
  <c r="J144" i="20"/>
  <c r="I144" i="20"/>
  <c r="H144" i="20"/>
  <c r="G144" i="20"/>
  <c r="F144" i="20"/>
  <c r="E144" i="20"/>
  <c r="D144" i="20"/>
  <c r="C144" i="20"/>
  <c r="B144" i="20"/>
  <c r="K143" i="20"/>
  <c r="J143" i="20"/>
  <c r="I143" i="20"/>
  <c r="H143" i="20"/>
  <c r="G143" i="20"/>
  <c r="F143" i="20"/>
  <c r="E143" i="20"/>
  <c r="D143" i="20"/>
  <c r="C143" i="20"/>
  <c r="B143" i="20"/>
  <c r="K142" i="20"/>
  <c r="J142" i="20"/>
  <c r="I142" i="20"/>
  <c r="H142" i="20"/>
  <c r="G142" i="20"/>
  <c r="F142" i="20"/>
  <c r="E142" i="20"/>
  <c r="D142" i="20"/>
  <c r="C142" i="20"/>
  <c r="B142" i="20"/>
  <c r="K141" i="20"/>
  <c r="J141" i="20"/>
  <c r="I141" i="20"/>
  <c r="H141" i="20"/>
  <c r="G141" i="20"/>
  <c r="F141" i="20"/>
  <c r="E141" i="20"/>
  <c r="D141" i="20"/>
  <c r="C141" i="20"/>
  <c r="B141" i="20"/>
  <c r="K140" i="20"/>
  <c r="J140" i="20"/>
  <c r="I140" i="20"/>
  <c r="H140" i="20"/>
  <c r="G140" i="20"/>
  <c r="F140" i="20"/>
  <c r="E140" i="20"/>
  <c r="D140" i="20"/>
  <c r="C140" i="20"/>
  <c r="B140" i="20"/>
  <c r="K139" i="20"/>
  <c r="J139" i="20"/>
  <c r="I139" i="20"/>
  <c r="H139" i="20"/>
  <c r="G139" i="20"/>
  <c r="F139" i="20"/>
  <c r="E139" i="20"/>
  <c r="D139" i="20"/>
  <c r="C139" i="20"/>
  <c r="B139" i="20"/>
  <c r="K138" i="20"/>
  <c r="J138" i="20"/>
  <c r="I138" i="20"/>
  <c r="H138" i="20"/>
  <c r="G138" i="20"/>
  <c r="F138" i="20"/>
  <c r="E138" i="20"/>
  <c r="D138" i="20"/>
  <c r="C138" i="20"/>
  <c r="B138" i="20"/>
  <c r="K137" i="20"/>
  <c r="J137" i="20"/>
  <c r="I137" i="20"/>
  <c r="H137" i="20"/>
  <c r="G137" i="20"/>
  <c r="F137" i="20"/>
  <c r="E137" i="20"/>
  <c r="D137" i="20"/>
  <c r="C137" i="20"/>
  <c r="B137" i="20"/>
  <c r="K136" i="20"/>
  <c r="J136" i="20"/>
  <c r="I136" i="20"/>
  <c r="H136" i="20"/>
  <c r="G136" i="20"/>
  <c r="F136" i="20"/>
  <c r="E136" i="20"/>
  <c r="D136" i="20"/>
  <c r="C136" i="20"/>
  <c r="B136" i="20"/>
  <c r="K135" i="20"/>
  <c r="J135" i="20"/>
  <c r="I135" i="20"/>
  <c r="H135" i="20"/>
  <c r="G135" i="20"/>
  <c r="F135" i="20"/>
  <c r="E135" i="20"/>
  <c r="D135" i="20"/>
  <c r="C135" i="20"/>
  <c r="B135" i="20"/>
  <c r="K134" i="20"/>
  <c r="J134" i="20"/>
  <c r="I134" i="20"/>
  <c r="H134" i="20"/>
  <c r="G134" i="20"/>
  <c r="F134" i="20"/>
  <c r="E134" i="20"/>
  <c r="D134" i="20"/>
  <c r="C134" i="20"/>
  <c r="B134" i="20"/>
  <c r="K133" i="20"/>
  <c r="J133" i="20"/>
  <c r="I133" i="20"/>
  <c r="H133" i="20"/>
  <c r="G133" i="20"/>
  <c r="F133" i="20"/>
  <c r="E133" i="20"/>
  <c r="D133" i="20"/>
  <c r="C133" i="20"/>
  <c r="B133" i="20"/>
  <c r="K132" i="20"/>
  <c r="J132" i="20"/>
  <c r="I132" i="20"/>
  <c r="H132" i="20"/>
  <c r="G132" i="20"/>
  <c r="F132" i="20"/>
  <c r="E132" i="20"/>
  <c r="D132" i="20"/>
  <c r="C132" i="20"/>
  <c r="B132" i="20"/>
  <c r="K131" i="20"/>
  <c r="J131" i="20"/>
  <c r="I131" i="20"/>
  <c r="H131" i="20"/>
  <c r="G131" i="20"/>
  <c r="F131" i="20"/>
  <c r="E131" i="20"/>
  <c r="D131" i="20"/>
  <c r="C131" i="20"/>
  <c r="B131" i="20"/>
  <c r="K130" i="20"/>
  <c r="J130" i="20"/>
  <c r="I130" i="20"/>
  <c r="H130" i="20"/>
  <c r="G130" i="20"/>
  <c r="F130" i="20"/>
  <c r="E130" i="20"/>
  <c r="D130" i="20"/>
  <c r="C130" i="20"/>
  <c r="B130" i="20"/>
  <c r="K129" i="20"/>
  <c r="J129" i="20"/>
  <c r="I129" i="20"/>
  <c r="H129" i="20"/>
  <c r="G129" i="20"/>
  <c r="F129" i="20"/>
  <c r="E129" i="20"/>
  <c r="D129" i="20"/>
  <c r="C129" i="20"/>
  <c r="B129" i="20"/>
  <c r="K128" i="20"/>
  <c r="J128" i="20"/>
  <c r="I128" i="20"/>
  <c r="H128" i="20"/>
  <c r="G128" i="20"/>
  <c r="F128" i="20"/>
  <c r="E128" i="20"/>
  <c r="D128" i="20"/>
  <c r="C128" i="20"/>
  <c r="B128" i="20"/>
  <c r="K127" i="20"/>
  <c r="J127" i="20"/>
  <c r="I127" i="20"/>
  <c r="H127" i="20"/>
  <c r="G127" i="20"/>
  <c r="F127" i="20"/>
  <c r="E127" i="20"/>
  <c r="D127" i="20"/>
  <c r="C127" i="20"/>
  <c r="B127" i="20"/>
  <c r="K126" i="20"/>
  <c r="J126" i="20"/>
  <c r="I126" i="20"/>
  <c r="H126" i="20"/>
  <c r="G126" i="20"/>
  <c r="F126" i="20"/>
  <c r="E126" i="20"/>
  <c r="D126" i="20"/>
  <c r="C126" i="20"/>
  <c r="B126" i="20"/>
  <c r="K125" i="20"/>
  <c r="J125" i="20"/>
  <c r="I125" i="20"/>
  <c r="H125" i="20"/>
  <c r="G125" i="20"/>
  <c r="F125" i="20"/>
  <c r="E125" i="20"/>
  <c r="D125" i="20"/>
  <c r="C125" i="20"/>
  <c r="B125" i="20"/>
  <c r="K124" i="20"/>
  <c r="J124" i="20"/>
  <c r="I124" i="20"/>
  <c r="H124" i="20"/>
  <c r="G124" i="20"/>
  <c r="F124" i="20"/>
  <c r="E124" i="20"/>
  <c r="D124" i="20"/>
  <c r="C124" i="20"/>
  <c r="B124" i="20"/>
  <c r="K123" i="20"/>
  <c r="J123" i="20"/>
  <c r="I123" i="20"/>
  <c r="H123" i="20"/>
  <c r="G123" i="20"/>
  <c r="F123" i="20"/>
  <c r="E123" i="20"/>
  <c r="D123" i="20"/>
  <c r="C123" i="20"/>
  <c r="B123" i="20"/>
  <c r="K122" i="20"/>
  <c r="J122" i="20"/>
  <c r="I122" i="20"/>
  <c r="H122" i="20"/>
  <c r="G122" i="20"/>
  <c r="F122" i="20"/>
  <c r="E122" i="20"/>
  <c r="D122" i="20"/>
  <c r="C122" i="20"/>
  <c r="B122" i="20"/>
  <c r="K121" i="20"/>
  <c r="J121" i="20"/>
  <c r="I121" i="20"/>
  <c r="H121" i="20"/>
  <c r="G121" i="20"/>
  <c r="F121" i="20"/>
  <c r="E121" i="20"/>
  <c r="D121" i="20"/>
  <c r="C121" i="20"/>
  <c r="B121" i="20"/>
  <c r="K120" i="20"/>
  <c r="J120" i="20"/>
  <c r="I120" i="20"/>
  <c r="H120" i="20"/>
  <c r="G120" i="20"/>
  <c r="F120" i="20"/>
  <c r="E120" i="20"/>
  <c r="D120" i="20"/>
  <c r="C120" i="20"/>
  <c r="B120" i="20"/>
  <c r="K119" i="20"/>
  <c r="J119" i="20"/>
  <c r="I119" i="20"/>
  <c r="H119" i="20"/>
  <c r="G119" i="20"/>
  <c r="F119" i="20"/>
  <c r="E119" i="20"/>
  <c r="D119" i="20"/>
  <c r="C119" i="20"/>
  <c r="B119" i="20"/>
  <c r="K118" i="20"/>
  <c r="J118" i="20"/>
  <c r="I118" i="20"/>
  <c r="H118" i="20"/>
  <c r="G118" i="20"/>
  <c r="F118" i="20"/>
  <c r="E118" i="20"/>
  <c r="D118" i="20"/>
  <c r="C118" i="20"/>
  <c r="B118" i="20"/>
  <c r="K117" i="20"/>
  <c r="J117" i="20"/>
  <c r="I117" i="20"/>
  <c r="H117" i="20"/>
  <c r="G117" i="20"/>
  <c r="F117" i="20"/>
  <c r="E117" i="20"/>
  <c r="D117" i="20"/>
  <c r="C117" i="20"/>
  <c r="B117" i="20"/>
  <c r="K116" i="20"/>
  <c r="J116" i="20"/>
  <c r="I116" i="20"/>
  <c r="H116" i="20"/>
  <c r="G116" i="20"/>
  <c r="F116" i="20"/>
  <c r="E116" i="20"/>
  <c r="D116" i="20"/>
  <c r="C116" i="20"/>
  <c r="B116" i="20"/>
  <c r="K115" i="20"/>
  <c r="J115" i="20"/>
  <c r="I115" i="20"/>
  <c r="H115" i="20"/>
  <c r="G115" i="20"/>
  <c r="F115" i="20"/>
  <c r="E115" i="20"/>
  <c r="D115" i="20"/>
  <c r="C115" i="20"/>
  <c r="B115" i="20"/>
  <c r="K114" i="20"/>
  <c r="J114" i="20"/>
  <c r="I114" i="20"/>
  <c r="H114" i="20"/>
  <c r="G114" i="20"/>
  <c r="F114" i="20"/>
  <c r="E114" i="20"/>
  <c r="D114" i="20"/>
  <c r="C114" i="20"/>
  <c r="B114" i="20"/>
  <c r="K113" i="20"/>
  <c r="J113" i="20"/>
  <c r="I113" i="20"/>
  <c r="H113" i="20"/>
  <c r="G113" i="20"/>
  <c r="F113" i="20"/>
  <c r="E113" i="20"/>
  <c r="D113" i="20"/>
  <c r="C113" i="20"/>
  <c r="B113" i="20"/>
  <c r="K112" i="20"/>
  <c r="J112" i="20"/>
  <c r="I112" i="20"/>
  <c r="H112" i="20"/>
  <c r="G112" i="20"/>
  <c r="F112" i="20"/>
  <c r="E112" i="20"/>
  <c r="D112" i="20"/>
  <c r="C112" i="20"/>
  <c r="B112" i="20"/>
  <c r="K111" i="20"/>
  <c r="J111" i="20"/>
  <c r="I111" i="20"/>
  <c r="H111" i="20"/>
  <c r="G111" i="20"/>
  <c r="F111" i="20"/>
  <c r="E111" i="20"/>
  <c r="D111" i="20"/>
  <c r="C111" i="20"/>
  <c r="B111" i="20"/>
  <c r="K110" i="20"/>
  <c r="J110" i="20"/>
  <c r="I110" i="20"/>
  <c r="H110" i="20"/>
  <c r="G110" i="20"/>
  <c r="F110" i="20"/>
  <c r="E110" i="20"/>
  <c r="D110" i="20"/>
  <c r="C110" i="20"/>
  <c r="B110" i="20"/>
  <c r="K109" i="20"/>
  <c r="J109" i="20"/>
  <c r="I109" i="20"/>
  <c r="H109" i="20"/>
  <c r="G109" i="20"/>
  <c r="F109" i="20"/>
  <c r="E109" i="20"/>
  <c r="D109" i="20"/>
  <c r="C109" i="20"/>
  <c r="B109" i="20"/>
  <c r="K108" i="20"/>
  <c r="J108" i="20"/>
  <c r="I108" i="20"/>
  <c r="H108" i="20"/>
  <c r="G108" i="20"/>
  <c r="F108" i="20"/>
  <c r="E108" i="20"/>
  <c r="D108" i="20"/>
  <c r="C108" i="20"/>
  <c r="B108" i="20"/>
  <c r="K107" i="20"/>
  <c r="J107" i="20"/>
  <c r="I107" i="20"/>
  <c r="H107" i="20"/>
  <c r="G107" i="20"/>
  <c r="F107" i="20"/>
  <c r="E107" i="20"/>
  <c r="D107" i="20"/>
  <c r="C107" i="20"/>
  <c r="B107" i="20"/>
  <c r="K106" i="20"/>
  <c r="J106" i="20"/>
  <c r="I106" i="20"/>
  <c r="H106" i="20"/>
  <c r="G106" i="20"/>
  <c r="F106" i="20"/>
  <c r="E106" i="20"/>
  <c r="D106" i="20"/>
  <c r="C106" i="20"/>
  <c r="B106" i="20"/>
  <c r="K105" i="20"/>
  <c r="J105" i="20"/>
  <c r="I105" i="20"/>
  <c r="H105" i="20"/>
  <c r="G105" i="20"/>
  <c r="F105" i="20"/>
  <c r="E105" i="20"/>
  <c r="D105" i="20"/>
  <c r="C105" i="20"/>
  <c r="B105" i="20"/>
  <c r="K104" i="20"/>
  <c r="J104" i="20"/>
  <c r="I104" i="20"/>
  <c r="H104" i="20"/>
  <c r="G104" i="20"/>
  <c r="F104" i="20"/>
  <c r="E104" i="20"/>
  <c r="D104" i="20"/>
  <c r="C104" i="20"/>
  <c r="B104" i="20"/>
  <c r="K103" i="20"/>
  <c r="J103" i="20"/>
  <c r="I103" i="20"/>
  <c r="H103" i="20"/>
  <c r="G103" i="20"/>
  <c r="F103" i="20"/>
  <c r="E103" i="20"/>
  <c r="D103" i="20"/>
  <c r="C103" i="20"/>
  <c r="B103" i="20"/>
  <c r="K102" i="20"/>
  <c r="J102" i="20"/>
  <c r="I102" i="20"/>
  <c r="H102" i="20"/>
  <c r="G102" i="20"/>
  <c r="F102" i="20"/>
  <c r="E102" i="20"/>
  <c r="D102" i="20"/>
  <c r="C102" i="20"/>
  <c r="B102" i="20"/>
  <c r="K101" i="20"/>
  <c r="J101" i="20"/>
  <c r="I101" i="20"/>
  <c r="H101" i="20"/>
  <c r="G101" i="20"/>
  <c r="F101" i="20"/>
  <c r="E101" i="20"/>
  <c r="D101" i="20"/>
  <c r="C101" i="20"/>
  <c r="B101" i="20"/>
  <c r="K100" i="20"/>
  <c r="J100" i="20"/>
  <c r="I100" i="20"/>
  <c r="H100" i="20"/>
  <c r="G100" i="20"/>
  <c r="F100" i="20"/>
  <c r="E100" i="20"/>
  <c r="D100" i="20"/>
  <c r="C100" i="20"/>
  <c r="B100" i="20"/>
  <c r="K99" i="20"/>
  <c r="J99" i="20"/>
  <c r="I99" i="20"/>
  <c r="H99" i="20"/>
  <c r="G99" i="20"/>
  <c r="F99" i="20"/>
  <c r="E99" i="20"/>
  <c r="D99" i="20"/>
  <c r="C99" i="20"/>
  <c r="B99" i="20"/>
  <c r="K98" i="20"/>
  <c r="J98" i="20"/>
  <c r="I98" i="20"/>
  <c r="H98" i="20"/>
  <c r="G98" i="20"/>
  <c r="F98" i="20"/>
  <c r="E98" i="20"/>
  <c r="D98" i="20"/>
  <c r="C98" i="20"/>
  <c r="B98" i="20"/>
  <c r="K97" i="20"/>
  <c r="J97" i="20"/>
  <c r="I97" i="20"/>
  <c r="H97" i="20"/>
  <c r="G97" i="20"/>
  <c r="F97" i="20"/>
  <c r="E97" i="20"/>
  <c r="D97" i="20"/>
  <c r="C97" i="20"/>
  <c r="B97" i="20"/>
  <c r="K96" i="20"/>
  <c r="J96" i="20"/>
  <c r="I96" i="20"/>
  <c r="H96" i="20"/>
  <c r="G96" i="20"/>
  <c r="F96" i="20"/>
  <c r="E96" i="20"/>
  <c r="D96" i="20"/>
  <c r="C96" i="20"/>
  <c r="B96" i="20"/>
  <c r="K95" i="20"/>
  <c r="J95" i="20"/>
  <c r="I95" i="20"/>
  <c r="H95" i="20"/>
  <c r="G95" i="20"/>
  <c r="F95" i="20"/>
  <c r="E95" i="20"/>
  <c r="D95" i="20"/>
  <c r="C95" i="20"/>
  <c r="B95" i="20"/>
  <c r="K94" i="20"/>
  <c r="J94" i="20"/>
  <c r="I94" i="20"/>
  <c r="H94" i="20"/>
  <c r="G94" i="20"/>
  <c r="F94" i="20"/>
  <c r="E94" i="20"/>
  <c r="D94" i="20"/>
  <c r="C94" i="20"/>
  <c r="B94" i="20"/>
  <c r="K93" i="20"/>
  <c r="J93" i="20"/>
  <c r="I93" i="20"/>
  <c r="H93" i="20"/>
  <c r="G93" i="20"/>
  <c r="F93" i="20"/>
  <c r="E93" i="20"/>
  <c r="D93" i="20"/>
  <c r="C93" i="20"/>
  <c r="B93" i="20"/>
  <c r="K92" i="20"/>
  <c r="J92" i="20"/>
  <c r="I92" i="20"/>
  <c r="H92" i="20"/>
  <c r="G92" i="20"/>
  <c r="F92" i="20"/>
  <c r="E92" i="20"/>
  <c r="D92" i="20"/>
  <c r="C92" i="20"/>
  <c r="B92" i="20"/>
  <c r="K91" i="20"/>
  <c r="J91" i="20"/>
  <c r="I91" i="20"/>
  <c r="H91" i="20"/>
  <c r="G91" i="20"/>
  <c r="F91" i="20"/>
  <c r="E91" i="20"/>
  <c r="D91" i="20"/>
  <c r="C91" i="20"/>
  <c r="B91" i="20"/>
  <c r="K90" i="20"/>
  <c r="J90" i="20"/>
  <c r="I90" i="20"/>
  <c r="H90" i="20"/>
  <c r="G90" i="20"/>
  <c r="F90" i="20"/>
  <c r="E90" i="20"/>
  <c r="D90" i="20"/>
  <c r="C90" i="20"/>
  <c r="B90" i="20"/>
  <c r="K89" i="20"/>
  <c r="J89" i="20"/>
  <c r="I89" i="20"/>
  <c r="H89" i="20"/>
  <c r="G89" i="20"/>
  <c r="F89" i="20"/>
  <c r="E89" i="20"/>
  <c r="D89" i="20"/>
  <c r="C89" i="20"/>
  <c r="B89" i="20"/>
  <c r="K88" i="20"/>
  <c r="J88" i="20"/>
  <c r="I88" i="20"/>
  <c r="H88" i="20"/>
  <c r="G88" i="20"/>
  <c r="F88" i="20"/>
  <c r="E88" i="20"/>
  <c r="D88" i="20"/>
  <c r="C88" i="20"/>
  <c r="B88" i="20"/>
  <c r="K87" i="20"/>
  <c r="J87" i="20"/>
  <c r="I87" i="20"/>
  <c r="H87" i="20"/>
  <c r="G87" i="20"/>
  <c r="F87" i="20"/>
  <c r="E87" i="20"/>
  <c r="D87" i="20"/>
  <c r="C87" i="20"/>
  <c r="B87" i="20"/>
  <c r="K86" i="20"/>
  <c r="J86" i="20"/>
  <c r="I86" i="20"/>
  <c r="H86" i="20"/>
  <c r="G86" i="20"/>
  <c r="F86" i="20"/>
  <c r="E86" i="20"/>
  <c r="D86" i="20"/>
  <c r="C86" i="20"/>
  <c r="B86" i="20"/>
  <c r="K85" i="20"/>
  <c r="J85" i="20"/>
  <c r="I85" i="20"/>
  <c r="H85" i="20"/>
  <c r="G85" i="20"/>
  <c r="F85" i="20"/>
  <c r="E85" i="20"/>
  <c r="D85" i="20"/>
  <c r="C85" i="20"/>
  <c r="B85" i="20"/>
  <c r="K84" i="20"/>
  <c r="J84" i="20"/>
  <c r="I84" i="20"/>
  <c r="H84" i="20"/>
  <c r="G84" i="20"/>
  <c r="F84" i="20"/>
  <c r="E84" i="20"/>
  <c r="D84" i="20"/>
  <c r="C84" i="20"/>
  <c r="B84" i="20"/>
  <c r="K83" i="20"/>
  <c r="J83" i="20"/>
  <c r="I83" i="20"/>
  <c r="H83" i="20"/>
  <c r="G83" i="20"/>
  <c r="F83" i="20"/>
  <c r="E83" i="20"/>
  <c r="D83" i="20"/>
  <c r="C83" i="20"/>
  <c r="B83" i="20"/>
  <c r="K82" i="20"/>
  <c r="J82" i="20"/>
  <c r="I82" i="20"/>
  <c r="H82" i="20"/>
  <c r="G82" i="20"/>
  <c r="F82" i="20"/>
  <c r="E82" i="20"/>
  <c r="D82" i="20"/>
  <c r="C82" i="20"/>
  <c r="B82" i="20"/>
  <c r="K81" i="20"/>
  <c r="J81" i="20"/>
  <c r="I81" i="20"/>
  <c r="H81" i="20"/>
  <c r="G81" i="20"/>
  <c r="F81" i="20"/>
  <c r="E81" i="20"/>
  <c r="D81" i="20"/>
  <c r="C81" i="20"/>
  <c r="B81" i="20"/>
  <c r="K80" i="20"/>
  <c r="J80" i="20"/>
  <c r="I80" i="20"/>
  <c r="H80" i="20"/>
  <c r="G80" i="20"/>
  <c r="F80" i="20"/>
  <c r="E80" i="20"/>
  <c r="D80" i="20"/>
  <c r="C80" i="20"/>
  <c r="B80" i="20"/>
  <c r="K79" i="20"/>
  <c r="J79" i="20"/>
  <c r="I79" i="20"/>
  <c r="H79" i="20"/>
  <c r="G79" i="20"/>
  <c r="F79" i="20"/>
  <c r="E79" i="20"/>
  <c r="D79" i="20"/>
  <c r="C79" i="20"/>
  <c r="B79" i="20"/>
  <c r="K78" i="20"/>
  <c r="J78" i="20"/>
  <c r="I78" i="20"/>
  <c r="H78" i="20"/>
  <c r="G78" i="20"/>
  <c r="F78" i="20"/>
  <c r="E78" i="20"/>
  <c r="D78" i="20"/>
  <c r="C78" i="20"/>
  <c r="B78" i="20"/>
  <c r="K77" i="20"/>
  <c r="J77" i="20"/>
  <c r="I77" i="20"/>
  <c r="H77" i="20"/>
  <c r="G77" i="20"/>
  <c r="F77" i="20"/>
  <c r="E77" i="20"/>
  <c r="D77" i="20"/>
  <c r="C77" i="20"/>
  <c r="B77" i="20"/>
  <c r="K76" i="20"/>
  <c r="J76" i="20"/>
  <c r="I76" i="20"/>
  <c r="H76" i="20"/>
  <c r="G76" i="20"/>
  <c r="F76" i="20"/>
  <c r="E76" i="20"/>
  <c r="D76" i="20"/>
  <c r="C76" i="20"/>
  <c r="B76" i="20"/>
  <c r="K75" i="20"/>
  <c r="J75" i="20"/>
  <c r="I75" i="20"/>
  <c r="H75" i="20"/>
  <c r="G75" i="20"/>
  <c r="F75" i="20"/>
  <c r="E75" i="20"/>
  <c r="D75" i="20"/>
  <c r="C75" i="20"/>
  <c r="B75" i="20"/>
  <c r="K74" i="20"/>
  <c r="J74" i="20"/>
  <c r="I74" i="20"/>
  <c r="H74" i="20"/>
  <c r="G74" i="20"/>
  <c r="F74" i="20"/>
  <c r="E74" i="20"/>
  <c r="D74" i="20"/>
  <c r="C74" i="20"/>
  <c r="B74" i="20"/>
  <c r="K73" i="20"/>
  <c r="J73" i="20"/>
  <c r="I73" i="20"/>
  <c r="H73" i="20"/>
  <c r="G73" i="20"/>
  <c r="F73" i="20"/>
  <c r="E73" i="20"/>
  <c r="D73" i="20"/>
  <c r="C73" i="20"/>
  <c r="B73" i="20"/>
  <c r="K72" i="20"/>
  <c r="J72" i="20"/>
  <c r="I72" i="20"/>
  <c r="H72" i="20"/>
  <c r="G72" i="20"/>
  <c r="F72" i="20"/>
  <c r="E72" i="20"/>
  <c r="D72" i="20"/>
  <c r="C72" i="20"/>
  <c r="B72" i="20"/>
  <c r="K71" i="20"/>
  <c r="J71" i="20"/>
  <c r="I71" i="20"/>
  <c r="H71" i="20"/>
  <c r="G71" i="20"/>
  <c r="F71" i="20"/>
  <c r="E71" i="20"/>
  <c r="D71" i="20"/>
  <c r="C71" i="20"/>
  <c r="B71" i="20"/>
  <c r="K70" i="20"/>
  <c r="J70" i="20"/>
  <c r="I70" i="20"/>
  <c r="H70" i="20"/>
  <c r="G70" i="20"/>
  <c r="F70" i="20"/>
  <c r="E70" i="20"/>
  <c r="D70" i="20"/>
  <c r="C70" i="20"/>
  <c r="B70" i="20"/>
  <c r="K69" i="20"/>
  <c r="J69" i="20"/>
  <c r="I69" i="20"/>
  <c r="H69" i="20"/>
  <c r="G69" i="20"/>
  <c r="F69" i="20"/>
  <c r="E69" i="20"/>
  <c r="D69" i="20"/>
  <c r="C69" i="20"/>
  <c r="B69" i="20"/>
  <c r="K68" i="20"/>
  <c r="J68" i="20"/>
  <c r="I68" i="20"/>
  <c r="H68" i="20"/>
  <c r="G68" i="20"/>
  <c r="F68" i="20"/>
  <c r="E68" i="20"/>
  <c r="D68" i="20"/>
  <c r="C68" i="20"/>
  <c r="B68" i="20"/>
  <c r="K67" i="20"/>
  <c r="J67" i="20"/>
  <c r="I67" i="20"/>
  <c r="H67" i="20"/>
  <c r="G67" i="20"/>
  <c r="F67" i="20"/>
  <c r="E67" i="20"/>
  <c r="D67" i="20"/>
  <c r="C67" i="20"/>
  <c r="B67" i="20"/>
  <c r="K66" i="20"/>
  <c r="J66" i="20"/>
  <c r="I66" i="20"/>
  <c r="H66" i="20"/>
  <c r="G66" i="20"/>
  <c r="F66" i="20"/>
  <c r="E66" i="20"/>
  <c r="D66" i="20"/>
  <c r="C66" i="20"/>
  <c r="B66" i="20"/>
  <c r="K65" i="20"/>
  <c r="J65" i="20"/>
  <c r="I65" i="20"/>
  <c r="H65" i="20"/>
  <c r="G65" i="20"/>
  <c r="F65" i="20"/>
  <c r="E65" i="20"/>
  <c r="D65" i="20"/>
  <c r="C65" i="20"/>
  <c r="B65" i="20"/>
  <c r="K64" i="20"/>
  <c r="J64" i="20"/>
  <c r="I64" i="20"/>
  <c r="H64" i="20"/>
  <c r="G64" i="20"/>
  <c r="F64" i="20"/>
  <c r="E64" i="20"/>
  <c r="D64" i="20"/>
  <c r="C64" i="20"/>
  <c r="B64" i="20"/>
  <c r="K63" i="20"/>
  <c r="J63" i="20"/>
  <c r="I63" i="20"/>
  <c r="H63" i="20"/>
  <c r="G63" i="20"/>
  <c r="F63" i="20"/>
  <c r="E63" i="20"/>
  <c r="D63" i="20"/>
  <c r="C63" i="20"/>
  <c r="B63" i="20"/>
  <c r="K62" i="20"/>
  <c r="J62" i="20"/>
  <c r="I62" i="20"/>
  <c r="H62" i="20"/>
  <c r="G62" i="20"/>
  <c r="F62" i="20"/>
  <c r="E62" i="20"/>
  <c r="D62" i="20"/>
  <c r="C62" i="20"/>
  <c r="B62" i="20"/>
  <c r="K61" i="20"/>
  <c r="J61" i="20"/>
  <c r="I61" i="20"/>
  <c r="H61" i="20"/>
  <c r="G61" i="20"/>
  <c r="F61" i="20"/>
  <c r="E61" i="20"/>
  <c r="D61" i="20"/>
  <c r="C61" i="20"/>
  <c r="B61" i="20"/>
  <c r="K60" i="20"/>
  <c r="J60" i="20"/>
  <c r="I60" i="20"/>
  <c r="H60" i="20"/>
  <c r="G60" i="20"/>
  <c r="F60" i="20"/>
  <c r="E60" i="20"/>
  <c r="D60" i="20"/>
  <c r="C60" i="20"/>
  <c r="B60" i="20"/>
  <c r="K59" i="20"/>
  <c r="J59" i="20"/>
  <c r="I59" i="20"/>
  <c r="H59" i="20"/>
  <c r="G59" i="20"/>
  <c r="F59" i="20"/>
  <c r="E59" i="20"/>
  <c r="D59" i="20"/>
  <c r="C59" i="20"/>
  <c r="B59" i="20"/>
  <c r="K58" i="20"/>
  <c r="J58" i="20"/>
  <c r="I58" i="20"/>
  <c r="H58" i="20"/>
  <c r="G58" i="20"/>
  <c r="F58" i="20"/>
  <c r="E58" i="20"/>
  <c r="D58" i="20"/>
  <c r="C58" i="20"/>
  <c r="B58" i="20"/>
  <c r="K57" i="20"/>
  <c r="J57" i="20"/>
  <c r="I57" i="20"/>
  <c r="H57" i="20"/>
  <c r="G57" i="20"/>
  <c r="F57" i="20"/>
  <c r="E57" i="20"/>
  <c r="D57" i="20"/>
  <c r="C57" i="20"/>
  <c r="B57" i="20"/>
  <c r="K56" i="20"/>
  <c r="J56" i="20"/>
  <c r="I56" i="20"/>
  <c r="H56" i="20"/>
  <c r="G56" i="20"/>
  <c r="F56" i="20"/>
  <c r="E56" i="20"/>
  <c r="D56" i="20"/>
  <c r="C56" i="20"/>
  <c r="B56" i="20"/>
  <c r="K55" i="20"/>
  <c r="J55" i="20"/>
  <c r="I55" i="20"/>
  <c r="H55" i="20"/>
  <c r="G55" i="20"/>
  <c r="F55" i="20"/>
  <c r="E55" i="20"/>
  <c r="D55" i="20"/>
  <c r="C55" i="20"/>
  <c r="B55" i="20"/>
  <c r="K54" i="20"/>
  <c r="J54" i="20"/>
  <c r="I54" i="20"/>
  <c r="H54" i="20"/>
  <c r="G54" i="20"/>
  <c r="F54" i="20"/>
  <c r="E54" i="20"/>
  <c r="D54" i="20"/>
  <c r="C54" i="20"/>
  <c r="B54" i="20"/>
  <c r="K53" i="20"/>
  <c r="J53" i="20"/>
  <c r="I53" i="20"/>
  <c r="H53" i="20"/>
  <c r="G53" i="20"/>
  <c r="F53" i="20"/>
  <c r="E53" i="20"/>
  <c r="D53" i="20"/>
  <c r="C53" i="20"/>
  <c r="B53" i="20"/>
  <c r="K52" i="20"/>
  <c r="J52" i="20"/>
  <c r="I52" i="20"/>
  <c r="H52" i="20"/>
  <c r="G52" i="20"/>
  <c r="F52" i="20"/>
  <c r="E52" i="20"/>
  <c r="D52" i="20"/>
  <c r="C52" i="20"/>
  <c r="B52" i="20"/>
  <c r="K51" i="20"/>
  <c r="J51" i="20"/>
  <c r="I51" i="20"/>
  <c r="H51" i="20"/>
  <c r="G51" i="20"/>
  <c r="F51" i="20"/>
  <c r="E51" i="20"/>
  <c r="D51" i="20"/>
  <c r="C51" i="20"/>
  <c r="B51" i="20"/>
  <c r="K50" i="20"/>
  <c r="J50" i="20"/>
  <c r="I50" i="20"/>
  <c r="H50" i="20"/>
  <c r="G50" i="20"/>
  <c r="F50" i="20"/>
  <c r="E50" i="20"/>
  <c r="D50" i="20"/>
  <c r="C50" i="20"/>
  <c r="B50" i="20"/>
  <c r="K49" i="20"/>
  <c r="J49" i="20"/>
  <c r="I49" i="20"/>
  <c r="H49" i="20"/>
  <c r="G49" i="20"/>
  <c r="F49" i="20"/>
  <c r="E49" i="20"/>
  <c r="D49" i="20"/>
  <c r="C49" i="20"/>
  <c r="B49" i="20"/>
  <c r="K48" i="20"/>
  <c r="J48" i="20"/>
  <c r="I48" i="20"/>
  <c r="H48" i="20"/>
  <c r="G48" i="20"/>
  <c r="F48" i="20"/>
  <c r="E48" i="20"/>
  <c r="D48" i="20"/>
  <c r="C48" i="20"/>
  <c r="B48" i="20"/>
  <c r="K47" i="20"/>
  <c r="J47" i="20"/>
  <c r="I47" i="20"/>
  <c r="H47" i="20"/>
  <c r="G47" i="20"/>
  <c r="F47" i="20"/>
  <c r="E47" i="20"/>
  <c r="D47" i="20"/>
  <c r="C47" i="20"/>
  <c r="B47" i="20"/>
  <c r="K46" i="20"/>
  <c r="J46" i="20"/>
  <c r="I46" i="20"/>
  <c r="H46" i="20"/>
  <c r="G46" i="20"/>
  <c r="F46" i="20"/>
  <c r="E46" i="20"/>
  <c r="D46" i="20"/>
  <c r="C46" i="20"/>
  <c r="B46" i="20"/>
  <c r="K45" i="20"/>
  <c r="J45" i="20"/>
  <c r="I45" i="20"/>
  <c r="H45" i="20"/>
  <c r="G45" i="20"/>
  <c r="F45" i="20"/>
  <c r="E45" i="20"/>
  <c r="D45" i="20"/>
  <c r="C45" i="20"/>
  <c r="B45" i="20"/>
  <c r="K44" i="20"/>
  <c r="J44" i="20"/>
  <c r="I44" i="20"/>
  <c r="H44" i="20"/>
  <c r="G44" i="20"/>
  <c r="F44" i="20"/>
  <c r="E44" i="20"/>
  <c r="D44" i="20"/>
  <c r="C44" i="20"/>
  <c r="B44" i="20"/>
  <c r="K43" i="20"/>
  <c r="J43" i="20"/>
  <c r="I43" i="20"/>
  <c r="H43" i="20"/>
  <c r="G43" i="20"/>
  <c r="F43" i="20"/>
  <c r="E43" i="20"/>
  <c r="D43" i="20"/>
  <c r="C43" i="20"/>
  <c r="B43" i="20"/>
  <c r="K42" i="20"/>
  <c r="J42" i="20"/>
  <c r="I42" i="20"/>
  <c r="H42" i="20"/>
  <c r="G42" i="20"/>
  <c r="F42" i="20"/>
  <c r="E42" i="20"/>
  <c r="D42" i="20"/>
  <c r="C42" i="20"/>
  <c r="B42" i="20"/>
  <c r="K41" i="20"/>
  <c r="J41" i="20"/>
  <c r="I41" i="20"/>
  <c r="H41" i="20"/>
  <c r="G41" i="20"/>
  <c r="F41" i="20"/>
  <c r="E41" i="20"/>
  <c r="D41" i="20"/>
  <c r="C41" i="20"/>
  <c r="B41" i="20"/>
  <c r="K40" i="20"/>
  <c r="J40" i="20"/>
  <c r="I40" i="20"/>
  <c r="H40" i="20"/>
  <c r="G40" i="20"/>
  <c r="F40" i="20"/>
  <c r="E40" i="20"/>
  <c r="D40" i="20"/>
  <c r="C40" i="20"/>
  <c r="B40" i="20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68" i="21"/>
  <c r="J368" i="21"/>
  <c r="I368" i="21"/>
  <c r="H368" i="21"/>
  <c r="G368" i="21"/>
  <c r="F368" i="21"/>
  <c r="E368" i="21"/>
  <c r="D368" i="21"/>
  <c r="C368" i="21"/>
  <c r="B368" i="21"/>
  <c r="K367" i="21"/>
  <c r="J367" i="21"/>
  <c r="I367" i="21"/>
  <c r="H367" i="21"/>
  <c r="G367" i="21"/>
  <c r="F367" i="21"/>
  <c r="E367" i="21"/>
  <c r="D367" i="21"/>
  <c r="C367" i="21"/>
  <c r="B367" i="21"/>
  <c r="K366" i="21"/>
  <c r="J366" i="21"/>
  <c r="I366" i="21"/>
  <c r="H366" i="21"/>
  <c r="G366" i="21"/>
  <c r="F366" i="21"/>
  <c r="E366" i="21"/>
  <c r="D366" i="21"/>
  <c r="C366" i="21"/>
  <c r="B366" i="21"/>
  <c r="K365" i="21"/>
  <c r="J365" i="21"/>
  <c r="I365" i="21"/>
  <c r="H365" i="21"/>
  <c r="G365" i="21"/>
  <c r="F365" i="21"/>
  <c r="E365" i="21"/>
  <c r="D365" i="21"/>
  <c r="C365" i="21"/>
  <c r="B365" i="21"/>
  <c r="K364" i="21"/>
  <c r="J364" i="21"/>
  <c r="I364" i="21"/>
  <c r="H364" i="21"/>
  <c r="G364" i="21"/>
  <c r="F364" i="21"/>
  <c r="E364" i="21"/>
  <c r="D364" i="21"/>
  <c r="C364" i="21"/>
  <c r="B364" i="21"/>
  <c r="K363" i="21"/>
  <c r="J363" i="21"/>
  <c r="I363" i="21"/>
  <c r="H363" i="21"/>
  <c r="G363" i="21"/>
  <c r="F363" i="21"/>
  <c r="E363" i="21"/>
  <c r="D363" i="21"/>
  <c r="C363" i="21"/>
  <c r="B363" i="21"/>
  <c r="K362" i="21"/>
  <c r="J362" i="21"/>
  <c r="I362" i="21"/>
  <c r="H362" i="21"/>
  <c r="G362" i="21"/>
  <c r="F362" i="21"/>
  <c r="E362" i="21"/>
  <c r="D362" i="21"/>
  <c r="C362" i="21"/>
  <c r="B362" i="21"/>
  <c r="K361" i="21"/>
  <c r="J361" i="21"/>
  <c r="I361" i="21"/>
  <c r="H361" i="21"/>
  <c r="G361" i="21"/>
  <c r="F361" i="21"/>
  <c r="E361" i="21"/>
  <c r="D361" i="21"/>
  <c r="C361" i="21"/>
  <c r="B361" i="21"/>
  <c r="K360" i="21"/>
  <c r="J360" i="21"/>
  <c r="I360" i="21"/>
  <c r="H360" i="21"/>
  <c r="G360" i="21"/>
  <c r="F360" i="21"/>
  <c r="E360" i="21"/>
  <c r="D360" i="21"/>
  <c r="C360" i="21"/>
  <c r="B360" i="21"/>
  <c r="K359" i="21"/>
  <c r="J359" i="21"/>
  <c r="I359" i="21"/>
  <c r="H359" i="21"/>
  <c r="G359" i="21"/>
  <c r="F359" i="21"/>
  <c r="E359" i="21"/>
  <c r="D359" i="21"/>
  <c r="C359" i="21"/>
  <c r="B359" i="21"/>
  <c r="K358" i="21"/>
  <c r="J358" i="21"/>
  <c r="I358" i="21"/>
  <c r="H358" i="21"/>
  <c r="G358" i="21"/>
  <c r="F358" i="21"/>
  <c r="E358" i="21"/>
  <c r="D358" i="21"/>
  <c r="C358" i="21"/>
  <c r="B358" i="21"/>
  <c r="K357" i="21"/>
  <c r="J357" i="21"/>
  <c r="I357" i="21"/>
  <c r="H357" i="21"/>
  <c r="G357" i="21"/>
  <c r="F357" i="21"/>
  <c r="E357" i="21"/>
  <c r="D357" i="21"/>
  <c r="C357" i="21"/>
  <c r="B357" i="21"/>
  <c r="K356" i="21"/>
  <c r="J356" i="21"/>
  <c r="I356" i="21"/>
  <c r="H356" i="21"/>
  <c r="G356" i="21"/>
  <c r="F356" i="21"/>
  <c r="E356" i="21"/>
  <c r="D356" i="21"/>
  <c r="C356" i="21"/>
  <c r="B356" i="21"/>
  <c r="K355" i="21"/>
  <c r="J355" i="21"/>
  <c r="I355" i="21"/>
  <c r="H355" i="21"/>
  <c r="G355" i="21"/>
  <c r="F355" i="21"/>
  <c r="E355" i="21"/>
  <c r="D355" i="21"/>
  <c r="C355" i="21"/>
  <c r="B355" i="21"/>
  <c r="K354" i="21"/>
  <c r="J354" i="21"/>
  <c r="I354" i="21"/>
  <c r="H354" i="21"/>
  <c r="G354" i="21"/>
  <c r="F354" i="21"/>
  <c r="E354" i="21"/>
  <c r="D354" i="21"/>
  <c r="C354" i="21"/>
  <c r="B354" i="21"/>
  <c r="K353" i="21"/>
  <c r="J353" i="21"/>
  <c r="I353" i="21"/>
  <c r="H353" i="21"/>
  <c r="G353" i="21"/>
  <c r="F353" i="21"/>
  <c r="E353" i="21"/>
  <c r="D353" i="21"/>
  <c r="C353" i="21"/>
  <c r="B353" i="21"/>
  <c r="K352" i="21"/>
  <c r="J352" i="21"/>
  <c r="I352" i="21"/>
  <c r="H352" i="21"/>
  <c r="G352" i="21"/>
  <c r="F352" i="21"/>
  <c r="E352" i="21"/>
  <c r="D352" i="21"/>
  <c r="C352" i="21"/>
  <c r="B352" i="21"/>
  <c r="K351" i="21"/>
  <c r="J351" i="21"/>
  <c r="I351" i="21"/>
  <c r="H351" i="21"/>
  <c r="G351" i="21"/>
  <c r="F351" i="21"/>
  <c r="E351" i="21"/>
  <c r="D351" i="21"/>
  <c r="C351" i="21"/>
  <c r="B351" i="21"/>
  <c r="K350" i="21"/>
  <c r="J350" i="21"/>
  <c r="I350" i="21"/>
  <c r="H350" i="21"/>
  <c r="G350" i="21"/>
  <c r="F350" i="21"/>
  <c r="E350" i="21"/>
  <c r="D350" i="21"/>
  <c r="C350" i="21"/>
  <c r="B350" i="21"/>
  <c r="K349" i="21"/>
  <c r="J349" i="21"/>
  <c r="I349" i="21"/>
  <c r="H349" i="21"/>
  <c r="G349" i="21"/>
  <c r="F349" i="21"/>
  <c r="E349" i="21"/>
  <c r="D349" i="21"/>
  <c r="C349" i="21"/>
  <c r="B349" i="21"/>
  <c r="K348" i="21"/>
  <c r="J348" i="21"/>
  <c r="I348" i="21"/>
  <c r="H348" i="21"/>
  <c r="G348" i="21"/>
  <c r="F348" i="21"/>
  <c r="E348" i="21"/>
  <c r="D348" i="21"/>
  <c r="C348" i="21"/>
  <c r="B348" i="21"/>
  <c r="K347" i="21"/>
  <c r="J347" i="21"/>
  <c r="I347" i="21"/>
  <c r="H347" i="21"/>
  <c r="G347" i="21"/>
  <c r="F347" i="21"/>
  <c r="E347" i="21"/>
  <c r="D347" i="21"/>
  <c r="C347" i="21"/>
  <c r="B347" i="21"/>
  <c r="K346" i="21"/>
  <c r="J346" i="21"/>
  <c r="I346" i="21"/>
  <c r="H346" i="21"/>
  <c r="G346" i="21"/>
  <c r="F346" i="21"/>
  <c r="E346" i="21"/>
  <c r="D346" i="21"/>
  <c r="C346" i="21"/>
  <c r="B346" i="21"/>
  <c r="K345" i="21"/>
  <c r="J345" i="21"/>
  <c r="I345" i="21"/>
  <c r="H345" i="21"/>
  <c r="G345" i="21"/>
  <c r="F345" i="21"/>
  <c r="E345" i="21"/>
  <c r="D345" i="21"/>
  <c r="C345" i="21"/>
  <c r="B345" i="21"/>
  <c r="K344" i="21"/>
  <c r="J344" i="21"/>
  <c r="I344" i="21"/>
  <c r="H344" i="21"/>
  <c r="G344" i="21"/>
  <c r="F344" i="21"/>
  <c r="E344" i="21"/>
  <c r="D344" i="21"/>
  <c r="C344" i="21"/>
  <c r="B344" i="21"/>
  <c r="K343" i="21"/>
  <c r="J343" i="21"/>
  <c r="I343" i="21"/>
  <c r="H343" i="21"/>
  <c r="G343" i="21"/>
  <c r="F343" i="21"/>
  <c r="E343" i="21"/>
  <c r="D343" i="21"/>
  <c r="C343" i="21"/>
  <c r="B343" i="21"/>
  <c r="K342" i="21"/>
  <c r="J342" i="21"/>
  <c r="I342" i="21"/>
  <c r="H342" i="21"/>
  <c r="G342" i="21"/>
  <c r="F342" i="21"/>
  <c r="E342" i="21"/>
  <c r="D342" i="21"/>
  <c r="C342" i="21"/>
  <c r="B342" i="21"/>
  <c r="K341" i="21"/>
  <c r="J341" i="21"/>
  <c r="I341" i="21"/>
  <c r="H341" i="21"/>
  <c r="G341" i="21"/>
  <c r="F341" i="21"/>
  <c r="E341" i="21"/>
  <c r="D341" i="21"/>
  <c r="C341" i="21"/>
  <c r="B341" i="21"/>
  <c r="K340" i="21"/>
  <c r="J340" i="21"/>
  <c r="I340" i="21"/>
  <c r="H340" i="21"/>
  <c r="G340" i="21"/>
  <c r="F340" i="21"/>
  <c r="E340" i="21"/>
  <c r="D340" i="21"/>
  <c r="C340" i="21"/>
  <c r="B340" i="21"/>
  <c r="K339" i="21"/>
  <c r="J339" i="21"/>
  <c r="I339" i="21"/>
  <c r="H339" i="21"/>
  <c r="G339" i="21"/>
  <c r="F339" i="21"/>
  <c r="E339" i="21"/>
  <c r="D339" i="21"/>
  <c r="C339" i="21"/>
  <c r="B339" i="21"/>
  <c r="K338" i="21"/>
  <c r="J338" i="21"/>
  <c r="I338" i="21"/>
  <c r="H338" i="21"/>
  <c r="G338" i="21"/>
  <c r="F338" i="21"/>
  <c r="E338" i="21"/>
  <c r="D338" i="21"/>
  <c r="C338" i="21"/>
  <c r="B338" i="21"/>
  <c r="K337" i="21"/>
  <c r="J337" i="21"/>
  <c r="I337" i="21"/>
  <c r="H337" i="21"/>
  <c r="G337" i="21"/>
  <c r="F337" i="21"/>
  <c r="E337" i="21"/>
  <c r="D337" i="21"/>
  <c r="C337" i="21"/>
  <c r="B337" i="21"/>
  <c r="K336" i="21"/>
  <c r="J336" i="21"/>
  <c r="I336" i="21"/>
  <c r="H336" i="21"/>
  <c r="G336" i="21"/>
  <c r="F336" i="21"/>
  <c r="E336" i="21"/>
  <c r="D336" i="21"/>
  <c r="C336" i="21"/>
  <c r="B336" i="21"/>
  <c r="K335" i="21"/>
  <c r="J335" i="21"/>
  <c r="I335" i="21"/>
  <c r="H335" i="21"/>
  <c r="G335" i="21"/>
  <c r="F335" i="21"/>
  <c r="E335" i="21"/>
  <c r="D335" i="21"/>
  <c r="C335" i="21"/>
  <c r="B335" i="21"/>
  <c r="K334" i="21"/>
  <c r="J334" i="21"/>
  <c r="I334" i="21"/>
  <c r="H334" i="21"/>
  <c r="G334" i="21"/>
  <c r="F334" i="21"/>
  <c r="E334" i="21"/>
  <c r="D334" i="21"/>
  <c r="C334" i="21"/>
  <c r="B334" i="21"/>
  <c r="K333" i="21"/>
  <c r="J333" i="21"/>
  <c r="I333" i="21"/>
  <c r="H333" i="21"/>
  <c r="G333" i="21"/>
  <c r="F333" i="21"/>
  <c r="E333" i="21"/>
  <c r="D333" i="21"/>
  <c r="C333" i="21"/>
  <c r="B333" i="21"/>
  <c r="K332" i="21"/>
  <c r="J332" i="21"/>
  <c r="I332" i="21"/>
  <c r="H332" i="21"/>
  <c r="G332" i="21"/>
  <c r="F332" i="21"/>
  <c r="E332" i="21"/>
  <c r="D332" i="21"/>
  <c r="C332" i="21"/>
  <c r="B332" i="21"/>
  <c r="K331" i="21"/>
  <c r="J331" i="21"/>
  <c r="I331" i="21"/>
  <c r="H331" i="21"/>
  <c r="G331" i="21"/>
  <c r="F331" i="21"/>
  <c r="E331" i="21"/>
  <c r="D331" i="21"/>
  <c r="C331" i="21"/>
  <c r="B331" i="21"/>
  <c r="K330" i="21"/>
  <c r="J330" i="21"/>
  <c r="I330" i="21"/>
  <c r="H330" i="21"/>
  <c r="G330" i="21"/>
  <c r="F330" i="21"/>
  <c r="E330" i="21"/>
  <c r="D330" i="21"/>
  <c r="C330" i="21"/>
  <c r="B330" i="21"/>
  <c r="K329" i="21"/>
  <c r="J329" i="21"/>
  <c r="I329" i="21"/>
  <c r="H329" i="21"/>
  <c r="G329" i="21"/>
  <c r="F329" i="21"/>
  <c r="E329" i="21"/>
  <c r="D329" i="21"/>
  <c r="C329" i="21"/>
  <c r="B329" i="21"/>
  <c r="K328" i="21"/>
  <c r="J328" i="21"/>
  <c r="I328" i="21"/>
  <c r="H328" i="21"/>
  <c r="G328" i="21"/>
  <c r="F328" i="21"/>
  <c r="E328" i="21"/>
  <c r="D328" i="21"/>
  <c r="C328" i="21"/>
  <c r="B328" i="21"/>
  <c r="K327" i="21"/>
  <c r="J327" i="21"/>
  <c r="I327" i="21"/>
  <c r="H327" i="21"/>
  <c r="G327" i="21"/>
  <c r="F327" i="21"/>
  <c r="E327" i="21"/>
  <c r="D327" i="21"/>
  <c r="C327" i="21"/>
  <c r="B327" i="21"/>
  <c r="K326" i="21"/>
  <c r="J326" i="21"/>
  <c r="I326" i="21"/>
  <c r="H326" i="21"/>
  <c r="G326" i="21"/>
  <c r="F326" i="21"/>
  <c r="E326" i="21"/>
  <c r="D326" i="21"/>
  <c r="C326" i="21"/>
  <c r="B326" i="21"/>
  <c r="K325" i="21"/>
  <c r="J325" i="21"/>
  <c r="I325" i="21"/>
  <c r="H325" i="21"/>
  <c r="G325" i="21"/>
  <c r="F325" i="21"/>
  <c r="E325" i="21"/>
  <c r="D325" i="21"/>
  <c r="C325" i="21"/>
  <c r="B325" i="21"/>
  <c r="K324" i="21"/>
  <c r="J324" i="21"/>
  <c r="I324" i="21"/>
  <c r="H324" i="21"/>
  <c r="G324" i="21"/>
  <c r="F324" i="21"/>
  <c r="E324" i="21"/>
  <c r="D324" i="21"/>
  <c r="C324" i="21"/>
  <c r="B324" i="21"/>
  <c r="K323" i="21"/>
  <c r="J323" i="21"/>
  <c r="I323" i="21"/>
  <c r="H323" i="21"/>
  <c r="G323" i="21"/>
  <c r="F323" i="21"/>
  <c r="E323" i="21"/>
  <c r="D323" i="21"/>
  <c r="C323" i="21"/>
  <c r="B323" i="21"/>
  <c r="K322" i="21"/>
  <c r="J322" i="21"/>
  <c r="I322" i="21"/>
  <c r="H322" i="21"/>
  <c r="G322" i="21"/>
  <c r="F322" i="21"/>
  <c r="E322" i="21"/>
  <c r="D322" i="21"/>
  <c r="C322" i="21"/>
  <c r="B322" i="21"/>
  <c r="K321" i="21"/>
  <c r="J321" i="21"/>
  <c r="I321" i="21"/>
  <c r="H321" i="21"/>
  <c r="G321" i="21"/>
  <c r="F321" i="21"/>
  <c r="E321" i="21"/>
  <c r="D321" i="21"/>
  <c r="C321" i="21"/>
  <c r="B321" i="21"/>
  <c r="K320" i="21"/>
  <c r="J320" i="21"/>
  <c r="I320" i="21"/>
  <c r="H320" i="21"/>
  <c r="G320" i="21"/>
  <c r="F320" i="21"/>
  <c r="E320" i="21"/>
  <c r="D320" i="21"/>
  <c r="C320" i="21"/>
  <c r="B320" i="21"/>
  <c r="K319" i="21"/>
  <c r="J319" i="21"/>
  <c r="I319" i="21"/>
  <c r="H319" i="21"/>
  <c r="G319" i="21"/>
  <c r="F319" i="21"/>
  <c r="E319" i="21"/>
  <c r="D319" i="21"/>
  <c r="C319" i="21"/>
  <c r="B319" i="21"/>
  <c r="K318" i="21"/>
  <c r="J318" i="21"/>
  <c r="I318" i="21"/>
  <c r="H318" i="21"/>
  <c r="G318" i="21"/>
  <c r="F318" i="21"/>
  <c r="E318" i="21"/>
  <c r="D318" i="21"/>
  <c r="C318" i="21"/>
  <c r="B318" i="21"/>
  <c r="K317" i="21"/>
  <c r="J317" i="21"/>
  <c r="I317" i="21"/>
  <c r="H317" i="21"/>
  <c r="G317" i="21"/>
  <c r="F317" i="21"/>
  <c r="E317" i="21"/>
  <c r="D317" i="21"/>
  <c r="C317" i="21"/>
  <c r="B317" i="21"/>
  <c r="K316" i="21"/>
  <c r="J316" i="21"/>
  <c r="I316" i="21"/>
  <c r="H316" i="21"/>
  <c r="G316" i="21"/>
  <c r="F316" i="21"/>
  <c r="E316" i="21"/>
  <c r="D316" i="21"/>
  <c r="C316" i="21"/>
  <c r="B316" i="21"/>
  <c r="K315" i="21"/>
  <c r="J315" i="21"/>
  <c r="I315" i="21"/>
  <c r="H315" i="21"/>
  <c r="G315" i="21"/>
  <c r="F315" i="21"/>
  <c r="E315" i="21"/>
  <c r="D315" i="21"/>
  <c r="C315" i="21"/>
  <c r="B315" i="21"/>
  <c r="K314" i="21"/>
  <c r="J314" i="21"/>
  <c r="I314" i="21"/>
  <c r="H314" i="21"/>
  <c r="G314" i="21"/>
  <c r="F314" i="21"/>
  <c r="E314" i="21"/>
  <c r="D314" i="21"/>
  <c r="C314" i="21"/>
  <c r="B314" i="21"/>
  <c r="K313" i="21"/>
  <c r="J313" i="21"/>
  <c r="I313" i="21"/>
  <c r="H313" i="21"/>
  <c r="G313" i="21"/>
  <c r="F313" i="21"/>
  <c r="E313" i="21"/>
  <c r="D313" i="21"/>
  <c r="C313" i="21"/>
  <c r="B313" i="21"/>
  <c r="K312" i="21"/>
  <c r="J312" i="21"/>
  <c r="I312" i="21"/>
  <c r="H312" i="21"/>
  <c r="G312" i="21"/>
  <c r="F312" i="21"/>
  <c r="E312" i="21"/>
  <c r="D312" i="21"/>
  <c r="C312" i="21"/>
  <c r="B312" i="21"/>
  <c r="K311" i="21"/>
  <c r="J311" i="21"/>
  <c r="I311" i="21"/>
  <c r="H311" i="21"/>
  <c r="G311" i="21"/>
  <c r="F311" i="21"/>
  <c r="E311" i="21"/>
  <c r="D311" i="21"/>
  <c r="C311" i="21"/>
  <c r="B311" i="21"/>
  <c r="K310" i="21"/>
  <c r="J310" i="21"/>
  <c r="I310" i="21"/>
  <c r="H310" i="21"/>
  <c r="G310" i="21"/>
  <c r="F310" i="21"/>
  <c r="E310" i="21"/>
  <c r="D310" i="21"/>
  <c r="C310" i="21"/>
  <c r="B310" i="21"/>
  <c r="K309" i="21"/>
  <c r="J309" i="21"/>
  <c r="I309" i="21"/>
  <c r="H309" i="21"/>
  <c r="G309" i="21"/>
  <c r="F309" i="21"/>
  <c r="E309" i="21"/>
  <c r="D309" i="21"/>
  <c r="C309" i="21"/>
  <c r="B309" i="21"/>
  <c r="K308" i="21"/>
  <c r="J308" i="21"/>
  <c r="I308" i="21"/>
  <c r="H308" i="21"/>
  <c r="G308" i="21"/>
  <c r="F308" i="21"/>
  <c r="E308" i="21"/>
  <c r="D308" i="21"/>
  <c r="C308" i="21"/>
  <c r="B308" i="21"/>
  <c r="K307" i="21"/>
  <c r="J307" i="21"/>
  <c r="I307" i="21"/>
  <c r="H307" i="21"/>
  <c r="G307" i="21"/>
  <c r="F307" i="21"/>
  <c r="E307" i="21"/>
  <c r="D307" i="21"/>
  <c r="C307" i="21"/>
  <c r="B307" i="21"/>
  <c r="K306" i="21"/>
  <c r="J306" i="21"/>
  <c r="I306" i="21"/>
  <c r="H306" i="21"/>
  <c r="G306" i="21"/>
  <c r="F306" i="21"/>
  <c r="E306" i="21"/>
  <c r="D306" i="21"/>
  <c r="C306" i="21"/>
  <c r="B306" i="21"/>
  <c r="K305" i="21"/>
  <c r="J305" i="21"/>
  <c r="I305" i="21"/>
  <c r="H305" i="21"/>
  <c r="G305" i="21"/>
  <c r="F305" i="21"/>
  <c r="E305" i="21"/>
  <c r="D305" i="21"/>
  <c r="C305" i="21"/>
  <c r="B305" i="21"/>
  <c r="K304" i="21"/>
  <c r="J304" i="21"/>
  <c r="I304" i="21"/>
  <c r="H304" i="21"/>
  <c r="G304" i="21"/>
  <c r="F304" i="21"/>
  <c r="E304" i="21"/>
  <c r="D304" i="21"/>
  <c r="C304" i="21"/>
  <c r="B304" i="21"/>
  <c r="K303" i="21"/>
  <c r="J303" i="21"/>
  <c r="I303" i="21"/>
  <c r="H303" i="21"/>
  <c r="G303" i="21"/>
  <c r="F303" i="21"/>
  <c r="E303" i="21"/>
  <c r="D303" i="21"/>
  <c r="C303" i="21"/>
  <c r="B303" i="21"/>
  <c r="K302" i="21"/>
  <c r="J302" i="21"/>
  <c r="I302" i="21"/>
  <c r="H302" i="21"/>
  <c r="G302" i="21"/>
  <c r="F302" i="21"/>
  <c r="E302" i="21"/>
  <c r="D302" i="21"/>
  <c r="C302" i="21"/>
  <c r="B302" i="21"/>
  <c r="K301" i="21"/>
  <c r="J301" i="21"/>
  <c r="I301" i="21"/>
  <c r="H301" i="21"/>
  <c r="G301" i="21"/>
  <c r="F301" i="21"/>
  <c r="E301" i="21"/>
  <c r="D301" i="21"/>
  <c r="C301" i="21"/>
  <c r="B301" i="21"/>
  <c r="K300" i="21"/>
  <c r="J300" i="21"/>
  <c r="I300" i="21"/>
  <c r="H300" i="21"/>
  <c r="G300" i="21"/>
  <c r="F300" i="21"/>
  <c r="E300" i="21"/>
  <c r="D300" i="21"/>
  <c r="C300" i="21"/>
  <c r="B300" i="21"/>
  <c r="K299" i="21"/>
  <c r="J299" i="21"/>
  <c r="I299" i="21"/>
  <c r="H299" i="21"/>
  <c r="G299" i="21"/>
  <c r="F299" i="21"/>
  <c r="E299" i="21"/>
  <c r="D299" i="21"/>
  <c r="C299" i="21"/>
  <c r="B299" i="21"/>
  <c r="K298" i="21"/>
  <c r="J298" i="21"/>
  <c r="I298" i="21"/>
  <c r="H298" i="21"/>
  <c r="G298" i="21"/>
  <c r="F298" i="21"/>
  <c r="E298" i="21"/>
  <c r="D298" i="21"/>
  <c r="C298" i="21"/>
  <c r="B298" i="21"/>
  <c r="K297" i="21"/>
  <c r="J297" i="21"/>
  <c r="I297" i="21"/>
  <c r="H297" i="21"/>
  <c r="G297" i="21"/>
  <c r="F297" i="21"/>
  <c r="E297" i="21"/>
  <c r="D297" i="21"/>
  <c r="C297" i="21"/>
  <c r="B297" i="21"/>
  <c r="K296" i="21"/>
  <c r="J296" i="21"/>
  <c r="I296" i="21"/>
  <c r="H296" i="21"/>
  <c r="G296" i="21"/>
  <c r="F296" i="21"/>
  <c r="E296" i="21"/>
  <c r="D296" i="21"/>
  <c r="C296" i="21"/>
  <c r="B296" i="21"/>
  <c r="K295" i="21"/>
  <c r="J295" i="21"/>
  <c r="I295" i="21"/>
  <c r="H295" i="21"/>
  <c r="G295" i="21"/>
  <c r="F295" i="21"/>
  <c r="E295" i="21"/>
  <c r="D295" i="21"/>
  <c r="C295" i="21"/>
  <c r="B295" i="21"/>
  <c r="K294" i="21"/>
  <c r="J294" i="21"/>
  <c r="I294" i="21"/>
  <c r="H294" i="21"/>
  <c r="G294" i="21"/>
  <c r="F294" i="21"/>
  <c r="E294" i="21"/>
  <c r="D294" i="21"/>
  <c r="C294" i="21"/>
  <c r="B294" i="21"/>
  <c r="K293" i="21"/>
  <c r="J293" i="21"/>
  <c r="I293" i="21"/>
  <c r="H293" i="21"/>
  <c r="G293" i="21"/>
  <c r="F293" i="21"/>
  <c r="E293" i="21"/>
  <c r="D293" i="21"/>
  <c r="C293" i="21"/>
  <c r="B293" i="21"/>
  <c r="K292" i="21"/>
  <c r="J292" i="21"/>
  <c r="I292" i="21"/>
  <c r="H292" i="21"/>
  <c r="G292" i="21"/>
  <c r="F292" i="21"/>
  <c r="E292" i="21"/>
  <c r="D292" i="21"/>
  <c r="C292" i="21"/>
  <c r="B292" i="21"/>
  <c r="K291" i="21"/>
  <c r="J291" i="21"/>
  <c r="I291" i="21"/>
  <c r="H291" i="21"/>
  <c r="G291" i="21"/>
  <c r="F291" i="21"/>
  <c r="E291" i="21"/>
  <c r="D291" i="21"/>
  <c r="C291" i="21"/>
  <c r="B291" i="21"/>
  <c r="K290" i="21"/>
  <c r="J290" i="21"/>
  <c r="I290" i="21"/>
  <c r="H290" i="21"/>
  <c r="G290" i="21"/>
  <c r="F290" i="21"/>
  <c r="E290" i="21"/>
  <c r="D290" i="21"/>
  <c r="C290" i="21"/>
  <c r="B290" i="21"/>
  <c r="K289" i="21"/>
  <c r="J289" i="21"/>
  <c r="I289" i="21"/>
  <c r="H289" i="21"/>
  <c r="G289" i="21"/>
  <c r="F289" i="21"/>
  <c r="E289" i="21"/>
  <c r="D289" i="21"/>
  <c r="C289" i="21"/>
  <c r="B289" i="21"/>
  <c r="K288" i="21"/>
  <c r="J288" i="21"/>
  <c r="I288" i="21"/>
  <c r="H288" i="21"/>
  <c r="G288" i="21"/>
  <c r="F288" i="21"/>
  <c r="E288" i="21"/>
  <c r="D288" i="21"/>
  <c r="C288" i="21"/>
  <c r="B288" i="21"/>
  <c r="K287" i="21"/>
  <c r="J287" i="21"/>
  <c r="I287" i="21"/>
  <c r="H287" i="21"/>
  <c r="G287" i="21"/>
  <c r="F287" i="21"/>
  <c r="E287" i="21"/>
  <c r="D287" i="21"/>
  <c r="C287" i="21"/>
  <c r="B287" i="21"/>
  <c r="K286" i="21"/>
  <c r="J286" i="21"/>
  <c r="I286" i="21"/>
  <c r="H286" i="21"/>
  <c r="G286" i="21"/>
  <c r="F286" i="21"/>
  <c r="E286" i="21"/>
  <c r="D286" i="21"/>
  <c r="C286" i="21"/>
  <c r="B286" i="21"/>
  <c r="K285" i="21"/>
  <c r="J285" i="21"/>
  <c r="I285" i="21"/>
  <c r="H285" i="21"/>
  <c r="G285" i="21"/>
  <c r="F285" i="21"/>
  <c r="E285" i="21"/>
  <c r="D285" i="21"/>
  <c r="C285" i="21"/>
  <c r="B285" i="21"/>
  <c r="K284" i="21"/>
  <c r="J284" i="21"/>
  <c r="I284" i="21"/>
  <c r="H284" i="21"/>
  <c r="G284" i="21"/>
  <c r="F284" i="21"/>
  <c r="E284" i="21"/>
  <c r="D284" i="21"/>
  <c r="C284" i="21"/>
  <c r="B284" i="21"/>
  <c r="K283" i="21"/>
  <c r="J283" i="21"/>
  <c r="I283" i="21"/>
  <c r="H283" i="21"/>
  <c r="G283" i="21"/>
  <c r="F283" i="21"/>
  <c r="E283" i="21"/>
  <c r="D283" i="21"/>
  <c r="C283" i="21"/>
  <c r="B283" i="21"/>
  <c r="K282" i="21"/>
  <c r="J282" i="21"/>
  <c r="I282" i="21"/>
  <c r="H282" i="21"/>
  <c r="G282" i="21"/>
  <c r="F282" i="21"/>
  <c r="E282" i="21"/>
  <c r="D282" i="21"/>
  <c r="C282" i="21"/>
  <c r="B282" i="21"/>
  <c r="K281" i="21"/>
  <c r="J281" i="21"/>
  <c r="I281" i="21"/>
  <c r="H281" i="21"/>
  <c r="G281" i="21"/>
  <c r="F281" i="21"/>
  <c r="E281" i="21"/>
  <c r="D281" i="21"/>
  <c r="C281" i="21"/>
  <c r="B281" i="21"/>
  <c r="K280" i="21"/>
  <c r="J280" i="21"/>
  <c r="I280" i="21"/>
  <c r="H280" i="21"/>
  <c r="G280" i="21"/>
  <c r="F280" i="21"/>
  <c r="E280" i="21"/>
  <c r="D280" i="21"/>
  <c r="C280" i="21"/>
  <c r="B280" i="21"/>
  <c r="K279" i="21"/>
  <c r="J279" i="21"/>
  <c r="I279" i="21"/>
  <c r="H279" i="21"/>
  <c r="G279" i="21"/>
  <c r="F279" i="21"/>
  <c r="E279" i="21"/>
  <c r="D279" i="21"/>
  <c r="C279" i="21"/>
  <c r="B279" i="21"/>
  <c r="K278" i="21"/>
  <c r="J278" i="21"/>
  <c r="I278" i="21"/>
  <c r="H278" i="21"/>
  <c r="G278" i="21"/>
  <c r="F278" i="21"/>
  <c r="E278" i="21"/>
  <c r="D278" i="21"/>
  <c r="C278" i="21"/>
  <c r="B278" i="21"/>
  <c r="K277" i="21"/>
  <c r="J277" i="21"/>
  <c r="I277" i="21"/>
  <c r="H277" i="21"/>
  <c r="G277" i="21"/>
  <c r="F277" i="21"/>
  <c r="E277" i="21"/>
  <c r="D277" i="21"/>
  <c r="C277" i="21"/>
  <c r="B277" i="21"/>
  <c r="K276" i="21"/>
  <c r="J276" i="21"/>
  <c r="I276" i="21"/>
  <c r="H276" i="21"/>
  <c r="G276" i="21"/>
  <c r="F276" i="21"/>
  <c r="E276" i="21"/>
  <c r="D276" i="21"/>
  <c r="C276" i="21"/>
  <c r="B276" i="21"/>
  <c r="K275" i="21"/>
  <c r="J275" i="21"/>
  <c r="I275" i="21"/>
  <c r="H275" i="21"/>
  <c r="G275" i="21"/>
  <c r="F275" i="21"/>
  <c r="E275" i="21"/>
  <c r="D275" i="21"/>
  <c r="C275" i="21"/>
  <c r="B275" i="21"/>
  <c r="K274" i="21"/>
  <c r="J274" i="21"/>
  <c r="I274" i="21"/>
  <c r="H274" i="21"/>
  <c r="G274" i="21"/>
  <c r="F274" i="21"/>
  <c r="E274" i="21"/>
  <c r="D274" i="21"/>
  <c r="C274" i="21"/>
  <c r="B274" i="21"/>
  <c r="K273" i="21"/>
  <c r="J273" i="21"/>
  <c r="I273" i="21"/>
  <c r="H273" i="21"/>
  <c r="G273" i="21"/>
  <c r="F273" i="21"/>
  <c r="E273" i="21"/>
  <c r="D273" i="21"/>
  <c r="C273" i="21"/>
  <c r="B273" i="21"/>
  <c r="K272" i="21"/>
  <c r="J272" i="21"/>
  <c r="I272" i="21"/>
  <c r="H272" i="21"/>
  <c r="G272" i="21"/>
  <c r="F272" i="21"/>
  <c r="E272" i="21"/>
  <c r="D272" i="21"/>
  <c r="C272" i="21"/>
  <c r="B272" i="21"/>
  <c r="K271" i="21"/>
  <c r="J271" i="21"/>
  <c r="I271" i="21"/>
  <c r="H271" i="21"/>
  <c r="G271" i="21"/>
  <c r="F271" i="21"/>
  <c r="E271" i="21"/>
  <c r="D271" i="21"/>
  <c r="C271" i="21"/>
  <c r="B271" i="21"/>
  <c r="K270" i="21"/>
  <c r="J270" i="21"/>
  <c r="I270" i="21"/>
  <c r="H270" i="21"/>
  <c r="G270" i="21"/>
  <c r="F270" i="21"/>
  <c r="E270" i="21"/>
  <c r="D270" i="21"/>
  <c r="C270" i="21"/>
  <c r="B270" i="21"/>
  <c r="K269" i="21"/>
  <c r="J269" i="21"/>
  <c r="I269" i="21"/>
  <c r="H269" i="21"/>
  <c r="G269" i="21"/>
  <c r="F269" i="21"/>
  <c r="E269" i="21"/>
  <c r="D269" i="21"/>
  <c r="C269" i="21"/>
  <c r="B269" i="21"/>
  <c r="K268" i="21"/>
  <c r="J268" i="21"/>
  <c r="I268" i="21"/>
  <c r="H268" i="21"/>
  <c r="G268" i="21"/>
  <c r="F268" i="21"/>
  <c r="E268" i="21"/>
  <c r="D268" i="21"/>
  <c r="C268" i="21"/>
  <c r="B268" i="21"/>
  <c r="K267" i="21"/>
  <c r="J267" i="21"/>
  <c r="I267" i="21"/>
  <c r="H267" i="21"/>
  <c r="G267" i="21"/>
  <c r="F267" i="21"/>
  <c r="E267" i="21"/>
  <c r="D267" i="21"/>
  <c r="C267" i="21"/>
  <c r="B267" i="21"/>
  <c r="K266" i="21"/>
  <c r="J266" i="21"/>
  <c r="I266" i="21"/>
  <c r="H266" i="21"/>
  <c r="G266" i="21"/>
  <c r="F266" i="21"/>
  <c r="E266" i="21"/>
  <c r="D266" i="21"/>
  <c r="C266" i="21"/>
  <c r="B266" i="21"/>
  <c r="K265" i="21"/>
  <c r="J265" i="21"/>
  <c r="I265" i="21"/>
  <c r="H265" i="21"/>
  <c r="G265" i="21"/>
  <c r="F265" i="21"/>
  <c r="E265" i="21"/>
  <c r="D265" i="21"/>
  <c r="C265" i="21"/>
  <c r="B265" i="21"/>
  <c r="K264" i="21"/>
  <c r="J264" i="21"/>
  <c r="I264" i="21"/>
  <c r="H264" i="21"/>
  <c r="G264" i="21"/>
  <c r="F264" i="21"/>
  <c r="E264" i="21"/>
  <c r="D264" i="21"/>
  <c r="C264" i="21"/>
  <c r="B264" i="21"/>
  <c r="K263" i="21"/>
  <c r="J263" i="21"/>
  <c r="I263" i="21"/>
  <c r="H263" i="21"/>
  <c r="G263" i="21"/>
  <c r="F263" i="21"/>
  <c r="E263" i="21"/>
  <c r="D263" i="21"/>
  <c r="C263" i="21"/>
  <c r="B263" i="21"/>
  <c r="K262" i="21"/>
  <c r="J262" i="21"/>
  <c r="I262" i="21"/>
  <c r="H262" i="21"/>
  <c r="G262" i="21"/>
  <c r="F262" i="21"/>
  <c r="E262" i="21"/>
  <c r="D262" i="21"/>
  <c r="C262" i="21"/>
  <c r="B262" i="21"/>
  <c r="K261" i="21"/>
  <c r="J261" i="21"/>
  <c r="I261" i="21"/>
  <c r="H261" i="21"/>
  <c r="G261" i="21"/>
  <c r="F261" i="21"/>
  <c r="E261" i="21"/>
  <c r="D261" i="21"/>
  <c r="C261" i="21"/>
  <c r="B261" i="21"/>
  <c r="K260" i="21"/>
  <c r="J260" i="21"/>
  <c r="I260" i="21"/>
  <c r="H260" i="21"/>
  <c r="G260" i="21"/>
  <c r="F260" i="21"/>
  <c r="E260" i="21"/>
  <c r="D260" i="21"/>
  <c r="C260" i="21"/>
  <c r="B260" i="21"/>
  <c r="K259" i="21"/>
  <c r="J259" i="21"/>
  <c r="I259" i="21"/>
  <c r="H259" i="21"/>
  <c r="G259" i="21"/>
  <c r="F259" i="21"/>
  <c r="E259" i="21"/>
  <c r="D259" i="21"/>
  <c r="C259" i="21"/>
  <c r="B259" i="21"/>
  <c r="K258" i="21"/>
  <c r="J258" i="21"/>
  <c r="I258" i="21"/>
  <c r="H258" i="21"/>
  <c r="G258" i="21"/>
  <c r="F258" i="21"/>
  <c r="E258" i="21"/>
  <c r="D258" i="21"/>
  <c r="C258" i="21"/>
  <c r="B258" i="21"/>
  <c r="K257" i="21"/>
  <c r="J257" i="21"/>
  <c r="I257" i="21"/>
  <c r="H257" i="21"/>
  <c r="G257" i="21"/>
  <c r="F257" i="21"/>
  <c r="E257" i="21"/>
  <c r="D257" i="21"/>
  <c r="C257" i="21"/>
  <c r="B257" i="21"/>
  <c r="K256" i="21"/>
  <c r="J256" i="21"/>
  <c r="I256" i="21"/>
  <c r="H256" i="21"/>
  <c r="G256" i="21"/>
  <c r="F256" i="21"/>
  <c r="E256" i="21"/>
  <c r="D256" i="21"/>
  <c r="C256" i="21"/>
  <c r="B256" i="21"/>
  <c r="K255" i="21"/>
  <c r="J255" i="21"/>
  <c r="I255" i="21"/>
  <c r="H255" i="21"/>
  <c r="G255" i="21"/>
  <c r="F255" i="21"/>
  <c r="E255" i="21"/>
  <c r="D255" i="21"/>
  <c r="C255" i="21"/>
  <c r="B255" i="21"/>
  <c r="K254" i="21"/>
  <c r="J254" i="21"/>
  <c r="I254" i="21"/>
  <c r="H254" i="21"/>
  <c r="G254" i="21"/>
  <c r="F254" i="21"/>
  <c r="E254" i="21"/>
  <c r="D254" i="21"/>
  <c r="C254" i="21"/>
  <c r="B254" i="21"/>
  <c r="K253" i="21"/>
  <c r="J253" i="21"/>
  <c r="I253" i="21"/>
  <c r="H253" i="21"/>
  <c r="G253" i="21"/>
  <c r="F253" i="21"/>
  <c r="E253" i="21"/>
  <c r="D253" i="21"/>
  <c r="C253" i="21"/>
  <c r="B253" i="21"/>
  <c r="K252" i="21"/>
  <c r="J252" i="21"/>
  <c r="I252" i="21"/>
  <c r="H252" i="21"/>
  <c r="G252" i="21"/>
  <c r="F252" i="21"/>
  <c r="E252" i="21"/>
  <c r="D252" i="21"/>
  <c r="C252" i="21"/>
  <c r="B252" i="21"/>
  <c r="K251" i="21"/>
  <c r="J251" i="21"/>
  <c r="I251" i="21"/>
  <c r="H251" i="21"/>
  <c r="G251" i="21"/>
  <c r="F251" i="21"/>
  <c r="E251" i="21"/>
  <c r="D251" i="21"/>
  <c r="C251" i="21"/>
  <c r="B251" i="21"/>
  <c r="K250" i="21"/>
  <c r="J250" i="21"/>
  <c r="I250" i="21"/>
  <c r="H250" i="21"/>
  <c r="G250" i="21"/>
  <c r="F250" i="21"/>
  <c r="E250" i="21"/>
  <c r="D250" i="21"/>
  <c r="C250" i="21"/>
  <c r="B250" i="21"/>
  <c r="K249" i="21"/>
  <c r="J249" i="21"/>
  <c r="I249" i="21"/>
  <c r="H249" i="21"/>
  <c r="G249" i="21"/>
  <c r="F249" i="21"/>
  <c r="E249" i="21"/>
  <c r="D249" i="21"/>
  <c r="C249" i="21"/>
  <c r="B249" i="21"/>
  <c r="K248" i="21"/>
  <c r="J248" i="21"/>
  <c r="I248" i="21"/>
  <c r="H248" i="21"/>
  <c r="G248" i="21"/>
  <c r="F248" i="21"/>
  <c r="E248" i="21"/>
  <c r="D248" i="21"/>
  <c r="C248" i="21"/>
  <c r="B248" i="21"/>
  <c r="K247" i="21"/>
  <c r="J247" i="21"/>
  <c r="I247" i="21"/>
  <c r="H247" i="21"/>
  <c r="G247" i="21"/>
  <c r="F247" i="21"/>
  <c r="E247" i="21"/>
  <c r="D247" i="21"/>
  <c r="C247" i="21"/>
  <c r="B247" i="21"/>
  <c r="K246" i="21"/>
  <c r="J246" i="21"/>
  <c r="I246" i="21"/>
  <c r="H246" i="21"/>
  <c r="G246" i="21"/>
  <c r="F246" i="21"/>
  <c r="E246" i="21"/>
  <c r="D246" i="21"/>
  <c r="C246" i="21"/>
  <c r="B246" i="21"/>
  <c r="K245" i="21"/>
  <c r="J245" i="21"/>
  <c r="I245" i="21"/>
  <c r="H245" i="21"/>
  <c r="G245" i="21"/>
  <c r="F245" i="21"/>
  <c r="E245" i="21"/>
  <c r="D245" i="21"/>
  <c r="C245" i="21"/>
  <c r="B245" i="21"/>
  <c r="K244" i="21"/>
  <c r="J244" i="21"/>
  <c r="I244" i="21"/>
  <c r="H244" i="21"/>
  <c r="G244" i="21"/>
  <c r="F244" i="21"/>
  <c r="E244" i="21"/>
  <c r="D244" i="21"/>
  <c r="C244" i="21"/>
  <c r="B244" i="21"/>
  <c r="K243" i="21"/>
  <c r="J243" i="21"/>
  <c r="I243" i="21"/>
  <c r="H243" i="21"/>
  <c r="G243" i="21"/>
  <c r="F243" i="21"/>
  <c r="E243" i="21"/>
  <c r="D243" i="21"/>
  <c r="C243" i="21"/>
  <c r="B243" i="21"/>
  <c r="K242" i="21"/>
  <c r="J242" i="21"/>
  <c r="I242" i="21"/>
  <c r="H242" i="21"/>
  <c r="G242" i="21"/>
  <c r="F242" i="21"/>
  <c r="E242" i="21"/>
  <c r="D242" i="21"/>
  <c r="C242" i="21"/>
  <c r="B242" i="21"/>
  <c r="K241" i="21"/>
  <c r="J241" i="21"/>
  <c r="I241" i="21"/>
  <c r="H241" i="21"/>
  <c r="G241" i="21"/>
  <c r="F241" i="21"/>
  <c r="E241" i="21"/>
  <c r="D241" i="21"/>
  <c r="C241" i="21"/>
  <c r="B241" i="21"/>
  <c r="K240" i="21"/>
  <c r="J240" i="21"/>
  <c r="I240" i="21"/>
  <c r="H240" i="21"/>
  <c r="G240" i="21"/>
  <c r="F240" i="21"/>
  <c r="E240" i="21"/>
  <c r="D240" i="21"/>
  <c r="C240" i="21"/>
  <c r="B240" i="21"/>
  <c r="K239" i="21"/>
  <c r="J239" i="21"/>
  <c r="I239" i="21"/>
  <c r="H239" i="21"/>
  <c r="G239" i="21"/>
  <c r="F239" i="21"/>
  <c r="E239" i="21"/>
  <c r="D239" i="21"/>
  <c r="C239" i="21"/>
  <c r="B239" i="21"/>
  <c r="K238" i="21"/>
  <c r="J238" i="21"/>
  <c r="I238" i="21"/>
  <c r="H238" i="21"/>
  <c r="G238" i="21"/>
  <c r="F238" i="21"/>
  <c r="E238" i="21"/>
  <c r="D238" i="21"/>
  <c r="C238" i="21"/>
  <c r="B238" i="21"/>
  <c r="K237" i="21"/>
  <c r="J237" i="21"/>
  <c r="I237" i="21"/>
  <c r="H237" i="21"/>
  <c r="G237" i="21"/>
  <c r="F237" i="21"/>
  <c r="E237" i="21"/>
  <c r="D237" i="21"/>
  <c r="C237" i="21"/>
  <c r="B237" i="21"/>
  <c r="K236" i="21"/>
  <c r="J236" i="21"/>
  <c r="I236" i="21"/>
  <c r="H236" i="21"/>
  <c r="G236" i="21"/>
  <c r="F236" i="21"/>
  <c r="E236" i="21"/>
  <c r="D236" i="21"/>
  <c r="C236" i="21"/>
  <c r="B236" i="21"/>
  <c r="K235" i="21"/>
  <c r="J235" i="21"/>
  <c r="I235" i="21"/>
  <c r="H235" i="21"/>
  <c r="G235" i="21"/>
  <c r="F235" i="21"/>
  <c r="E235" i="21"/>
  <c r="D235" i="21"/>
  <c r="C235" i="21"/>
  <c r="B235" i="21"/>
  <c r="K234" i="21"/>
  <c r="J234" i="21"/>
  <c r="I234" i="21"/>
  <c r="H234" i="21"/>
  <c r="G234" i="21"/>
  <c r="F234" i="21"/>
  <c r="E234" i="21"/>
  <c r="D234" i="21"/>
  <c r="C234" i="21"/>
  <c r="B234" i="21"/>
  <c r="K233" i="21"/>
  <c r="J233" i="21"/>
  <c r="I233" i="21"/>
  <c r="H233" i="21"/>
  <c r="G233" i="21"/>
  <c r="F233" i="21"/>
  <c r="E233" i="21"/>
  <c r="D233" i="21"/>
  <c r="C233" i="21"/>
  <c r="B233" i="21"/>
  <c r="K232" i="21"/>
  <c r="J232" i="21"/>
  <c r="I232" i="21"/>
  <c r="H232" i="21"/>
  <c r="G232" i="21"/>
  <c r="F232" i="21"/>
  <c r="E232" i="21"/>
  <c r="D232" i="21"/>
  <c r="C232" i="21"/>
  <c r="B232" i="21"/>
  <c r="K231" i="21"/>
  <c r="J231" i="21"/>
  <c r="I231" i="21"/>
  <c r="H231" i="21"/>
  <c r="G231" i="21"/>
  <c r="F231" i="21"/>
  <c r="E231" i="21"/>
  <c r="D231" i="21"/>
  <c r="C231" i="21"/>
  <c r="B231" i="21"/>
  <c r="K230" i="21"/>
  <c r="J230" i="21"/>
  <c r="I230" i="21"/>
  <c r="H230" i="21"/>
  <c r="G230" i="21"/>
  <c r="F230" i="21"/>
  <c r="E230" i="21"/>
  <c r="D230" i="21"/>
  <c r="C230" i="21"/>
  <c r="B230" i="21"/>
  <c r="K229" i="21"/>
  <c r="J229" i="21"/>
  <c r="I229" i="21"/>
  <c r="H229" i="21"/>
  <c r="G229" i="21"/>
  <c r="F229" i="21"/>
  <c r="E229" i="21"/>
  <c r="D229" i="21"/>
  <c r="C229" i="21"/>
  <c r="B229" i="21"/>
  <c r="K228" i="21"/>
  <c r="J228" i="21"/>
  <c r="I228" i="21"/>
  <c r="H228" i="21"/>
  <c r="G228" i="21"/>
  <c r="F228" i="21"/>
  <c r="E228" i="21"/>
  <c r="D228" i="21"/>
  <c r="C228" i="21"/>
  <c r="B228" i="21"/>
  <c r="K227" i="21"/>
  <c r="J227" i="21"/>
  <c r="I227" i="21"/>
  <c r="H227" i="21"/>
  <c r="G227" i="21"/>
  <c r="F227" i="21"/>
  <c r="E227" i="21"/>
  <c r="D227" i="21"/>
  <c r="C227" i="21"/>
  <c r="B227" i="21"/>
  <c r="K226" i="21"/>
  <c r="J226" i="21"/>
  <c r="I226" i="21"/>
  <c r="H226" i="21"/>
  <c r="G226" i="21"/>
  <c r="F226" i="21"/>
  <c r="E226" i="21"/>
  <c r="D226" i="21"/>
  <c r="C226" i="21"/>
  <c r="B226" i="21"/>
  <c r="K225" i="21"/>
  <c r="J225" i="21"/>
  <c r="I225" i="21"/>
  <c r="H225" i="21"/>
  <c r="G225" i="21"/>
  <c r="F225" i="21"/>
  <c r="E225" i="21"/>
  <c r="D225" i="21"/>
  <c r="C225" i="21"/>
  <c r="B225" i="21"/>
  <c r="K224" i="21"/>
  <c r="J224" i="21"/>
  <c r="I224" i="21"/>
  <c r="H224" i="21"/>
  <c r="G224" i="21"/>
  <c r="F224" i="21"/>
  <c r="E224" i="21"/>
  <c r="D224" i="21"/>
  <c r="C224" i="21"/>
  <c r="B224" i="21"/>
  <c r="K223" i="21"/>
  <c r="J223" i="21"/>
  <c r="I223" i="21"/>
  <c r="H223" i="21"/>
  <c r="G223" i="21"/>
  <c r="F223" i="21"/>
  <c r="E223" i="21"/>
  <c r="D223" i="21"/>
  <c r="C223" i="21"/>
  <c r="B223" i="21"/>
  <c r="K222" i="21"/>
  <c r="J222" i="21"/>
  <c r="I222" i="21"/>
  <c r="H222" i="21"/>
  <c r="G222" i="21"/>
  <c r="F222" i="21"/>
  <c r="E222" i="21"/>
  <c r="D222" i="21"/>
  <c r="C222" i="21"/>
  <c r="B222" i="21"/>
  <c r="K221" i="21"/>
  <c r="J221" i="21"/>
  <c r="I221" i="21"/>
  <c r="H221" i="21"/>
  <c r="G221" i="21"/>
  <c r="F221" i="21"/>
  <c r="E221" i="21"/>
  <c r="D221" i="21"/>
  <c r="C221" i="21"/>
  <c r="B221" i="21"/>
  <c r="K220" i="21"/>
  <c r="J220" i="21"/>
  <c r="I220" i="21"/>
  <c r="H220" i="21"/>
  <c r="G220" i="21"/>
  <c r="F220" i="21"/>
  <c r="E220" i="21"/>
  <c r="D220" i="21"/>
  <c r="C220" i="21"/>
  <c r="B220" i="21"/>
  <c r="K219" i="21"/>
  <c r="J219" i="21"/>
  <c r="I219" i="21"/>
  <c r="H219" i="21"/>
  <c r="G219" i="21"/>
  <c r="F219" i="21"/>
  <c r="E219" i="21"/>
  <c r="D219" i="21"/>
  <c r="C219" i="21"/>
  <c r="B219" i="21"/>
  <c r="K218" i="21"/>
  <c r="J218" i="21"/>
  <c r="I218" i="21"/>
  <c r="H218" i="21"/>
  <c r="G218" i="21"/>
  <c r="F218" i="21"/>
  <c r="E218" i="21"/>
  <c r="D218" i="21"/>
  <c r="C218" i="21"/>
  <c r="B218" i="21"/>
  <c r="K217" i="21"/>
  <c r="J217" i="21"/>
  <c r="I217" i="21"/>
  <c r="H217" i="21"/>
  <c r="G217" i="21"/>
  <c r="F217" i="21"/>
  <c r="E217" i="21"/>
  <c r="D217" i="21"/>
  <c r="C217" i="21"/>
  <c r="B217" i="21"/>
  <c r="K216" i="21"/>
  <c r="J216" i="21"/>
  <c r="I216" i="21"/>
  <c r="H216" i="21"/>
  <c r="G216" i="21"/>
  <c r="F216" i="21"/>
  <c r="E216" i="21"/>
  <c r="D216" i="21"/>
  <c r="C216" i="21"/>
  <c r="B216" i="21"/>
  <c r="K215" i="21"/>
  <c r="J215" i="21"/>
  <c r="I215" i="21"/>
  <c r="H215" i="21"/>
  <c r="G215" i="21"/>
  <c r="F215" i="21"/>
  <c r="E215" i="21"/>
  <c r="D215" i="21"/>
  <c r="C215" i="21"/>
  <c r="B215" i="21"/>
  <c r="K214" i="21"/>
  <c r="J214" i="21"/>
  <c r="I214" i="21"/>
  <c r="H214" i="21"/>
  <c r="G214" i="21"/>
  <c r="F214" i="21"/>
  <c r="E214" i="21"/>
  <c r="D214" i="21"/>
  <c r="C214" i="21"/>
  <c r="B214" i="21"/>
  <c r="K213" i="21"/>
  <c r="J213" i="21"/>
  <c r="I213" i="21"/>
  <c r="H213" i="21"/>
  <c r="G213" i="21"/>
  <c r="F213" i="21"/>
  <c r="E213" i="21"/>
  <c r="D213" i="21"/>
  <c r="C213" i="21"/>
  <c r="B213" i="21"/>
  <c r="K212" i="21"/>
  <c r="J212" i="21"/>
  <c r="I212" i="21"/>
  <c r="H212" i="21"/>
  <c r="G212" i="21"/>
  <c r="F212" i="21"/>
  <c r="E212" i="21"/>
  <c r="D212" i="21"/>
  <c r="C212" i="21"/>
  <c r="B212" i="21"/>
  <c r="K211" i="21"/>
  <c r="J211" i="21"/>
  <c r="I211" i="21"/>
  <c r="H211" i="21"/>
  <c r="G211" i="21"/>
  <c r="F211" i="21"/>
  <c r="E211" i="21"/>
  <c r="D211" i="21"/>
  <c r="C211" i="21"/>
  <c r="B211" i="21"/>
  <c r="K210" i="21"/>
  <c r="J210" i="21"/>
  <c r="I210" i="21"/>
  <c r="H210" i="21"/>
  <c r="G210" i="21"/>
  <c r="F210" i="21"/>
  <c r="E210" i="21"/>
  <c r="D210" i="21"/>
  <c r="C210" i="21"/>
  <c r="B210" i="21"/>
  <c r="K209" i="21"/>
  <c r="J209" i="21"/>
  <c r="I209" i="21"/>
  <c r="H209" i="21"/>
  <c r="G209" i="21"/>
  <c r="F209" i="21"/>
  <c r="E209" i="21"/>
  <c r="D209" i="21"/>
  <c r="C209" i="21"/>
  <c r="B209" i="21"/>
  <c r="K208" i="21"/>
  <c r="J208" i="21"/>
  <c r="I208" i="21"/>
  <c r="H208" i="21"/>
  <c r="G208" i="21"/>
  <c r="F208" i="21"/>
  <c r="E208" i="21"/>
  <c r="D208" i="21"/>
  <c r="C208" i="21"/>
  <c r="B208" i="21"/>
  <c r="K207" i="21"/>
  <c r="J207" i="21"/>
  <c r="I207" i="21"/>
  <c r="H207" i="21"/>
  <c r="G207" i="21"/>
  <c r="F207" i="21"/>
  <c r="E207" i="21"/>
  <c r="D207" i="21"/>
  <c r="C207" i="21"/>
  <c r="B207" i="21"/>
  <c r="K206" i="21"/>
  <c r="J206" i="21"/>
  <c r="I206" i="21"/>
  <c r="H206" i="21"/>
  <c r="G206" i="21"/>
  <c r="F206" i="21"/>
  <c r="E206" i="21"/>
  <c r="D206" i="21"/>
  <c r="C206" i="21"/>
  <c r="B206" i="21"/>
  <c r="K205" i="21"/>
  <c r="J205" i="21"/>
  <c r="I205" i="21"/>
  <c r="H205" i="21"/>
  <c r="G205" i="21"/>
  <c r="F205" i="21"/>
  <c r="E205" i="21"/>
  <c r="D205" i="21"/>
  <c r="C205" i="21"/>
  <c r="B205" i="21"/>
  <c r="K204" i="21"/>
  <c r="J204" i="21"/>
  <c r="I204" i="21"/>
  <c r="H204" i="21"/>
  <c r="G204" i="21"/>
  <c r="F204" i="21"/>
  <c r="E204" i="21"/>
  <c r="D204" i="21"/>
  <c r="C204" i="21"/>
  <c r="B204" i="21"/>
  <c r="K203" i="21"/>
  <c r="J203" i="21"/>
  <c r="I203" i="21"/>
  <c r="H203" i="21"/>
  <c r="G203" i="21"/>
  <c r="F203" i="21"/>
  <c r="E203" i="21"/>
  <c r="D203" i="21"/>
  <c r="C203" i="21"/>
  <c r="B203" i="21"/>
  <c r="K202" i="21"/>
  <c r="J202" i="21"/>
  <c r="I202" i="21"/>
  <c r="H202" i="21"/>
  <c r="G202" i="21"/>
  <c r="F202" i="21"/>
  <c r="E202" i="21"/>
  <c r="D202" i="21"/>
  <c r="C202" i="21"/>
  <c r="B202" i="21"/>
  <c r="K201" i="21"/>
  <c r="J201" i="21"/>
  <c r="I201" i="21"/>
  <c r="H201" i="21"/>
  <c r="G201" i="21"/>
  <c r="F201" i="21"/>
  <c r="E201" i="21"/>
  <c r="D201" i="21"/>
  <c r="C201" i="21"/>
  <c r="B201" i="21"/>
  <c r="K200" i="21"/>
  <c r="J200" i="21"/>
  <c r="I200" i="21"/>
  <c r="H200" i="21"/>
  <c r="G200" i="21"/>
  <c r="F200" i="21"/>
  <c r="E200" i="21"/>
  <c r="D200" i="21"/>
  <c r="C200" i="21"/>
  <c r="B200" i="21"/>
  <c r="K199" i="21"/>
  <c r="J199" i="21"/>
  <c r="I199" i="21"/>
  <c r="H199" i="21"/>
  <c r="G199" i="21"/>
  <c r="F199" i="21"/>
  <c r="E199" i="21"/>
  <c r="D199" i="21"/>
  <c r="C199" i="21"/>
  <c r="B199" i="21"/>
  <c r="K198" i="21"/>
  <c r="J198" i="21"/>
  <c r="I198" i="21"/>
  <c r="H198" i="21"/>
  <c r="G198" i="21"/>
  <c r="F198" i="21"/>
  <c r="E198" i="21"/>
  <c r="D198" i="21"/>
  <c r="C198" i="21"/>
  <c r="B198" i="21"/>
  <c r="K197" i="21"/>
  <c r="J197" i="21"/>
  <c r="I197" i="21"/>
  <c r="H197" i="21"/>
  <c r="G197" i="21"/>
  <c r="F197" i="21"/>
  <c r="E197" i="21"/>
  <c r="D197" i="21"/>
  <c r="C197" i="21"/>
  <c r="B197" i="21"/>
  <c r="K196" i="21"/>
  <c r="J196" i="21"/>
  <c r="I196" i="21"/>
  <c r="H196" i="21"/>
  <c r="G196" i="21"/>
  <c r="F196" i="21"/>
  <c r="E196" i="21"/>
  <c r="D196" i="21"/>
  <c r="C196" i="21"/>
  <c r="B196" i="21"/>
  <c r="K195" i="21"/>
  <c r="J195" i="21"/>
  <c r="I195" i="21"/>
  <c r="H195" i="21"/>
  <c r="G195" i="21"/>
  <c r="F195" i="21"/>
  <c r="E195" i="21"/>
  <c r="D195" i="21"/>
  <c r="C195" i="21"/>
  <c r="B195" i="21"/>
  <c r="K194" i="21"/>
  <c r="J194" i="21"/>
  <c r="I194" i="21"/>
  <c r="H194" i="21"/>
  <c r="G194" i="21"/>
  <c r="F194" i="21"/>
  <c r="E194" i="21"/>
  <c r="D194" i="21"/>
  <c r="C194" i="21"/>
  <c r="B194" i="21"/>
  <c r="K193" i="21"/>
  <c r="J193" i="21"/>
  <c r="I193" i="21"/>
  <c r="H193" i="21"/>
  <c r="G193" i="21"/>
  <c r="F193" i="21"/>
  <c r="E193" i="21"/>
  <c r="D193" i="21"/>
  <c r="C193" i="21"/>
  <c r="B193" i="21"/>
  <c r="K192" i="21"/>
  <c r="J192" i="21"/>
  <c r="I192" i="21"/>
  <c r="H192" i="21"/>
  <c r="G192" i="21"/>
  <c r="F192" i="21"/>
  <c r="E192" i="21"/>
  <c r="D192" i="21"/>
  <c r="C192" i="21"/>
  <c r="B192" i="21"/>
  <c r="K191" i="21"/>
  <c r="J191" i="21"/>
  <c r="I191" i="21"/>
  <c r="H191" i="21"/>
  <c r="G191" i="21"/>
  <c r="F191" i="21"/>
  <c r="E191" i="21"/>
  <c r="D191" i="21"/>
  <c r="C191" i="21"/>
  <c r="B191" i="21"/>
  <c r="K190" i="21"/>
  <c r="J190" i="21"/>
  <c r="I190" i="21"/>
  <c r="H190" i="21"/>
  <c r="G190" i="21"/>
  <c r="F190" i="21"/>
  <c r="E190" i="21"/>
  <c r="D190" i="21"/>
  <c r="C190" i="21"/>
  <c r="B190" i="21"/>
  <c r="K189" i="21"/>
  <c r="J189" i="21"/>
  <c r="I189" i="21"/>
  <c r="H189" i="21"/>
  <c r="G189" i="21"/>
  <c r="F189" i="21"/>
  <c r="E189" i="21"/>
  <c r="D189" i="21"/>
  <c r="C189" i="21"/>
  <c r="B189" i="21"/>
  <c r="K188" i="21"/>
  <c r="J188" i="21"/>
  <c r="I188" i="21"/>
  <c r="H188" i="21"/>
  <c r="G188" i="21"/>
  <c r="F188" i="21"/>
  <c r="E188" i="21"/>
  <c r="D188" i="21"/>
  <c r="C188" i="21"/>
  <c r="B188" i="21"/>
  <c r="K187" i="21"/>
  <c r="J187" i="21"/>
  <c r="I187" i="21"/>
  <c r="H187" i="21"/>
  <c r="G187" i="21"/>
  <c r="F187" i="21"/>
  <c r="E187" i="21"/>
  <c r="D187" i="21"/>
  <c r="C187" i="21"/>
  <c r="B187" i="21"/>
  <c r="K186" i="21"/>
  <c r="J186" i="21"/>
  <c r="I186" i="21"/>
  <c r="H186" i="21"/>
  <c r="G186" i="21"/>
  <c r="F186" i="21"/>
  <c r="E186" i="21"/>
  <c r="D186" i="21"/>
  <c r="C186" i="21"/>
  <c r="B186" i="21"/>
  <c r="K185" i="21"/>
  <c r="J185" i="21"/>
  <c r="I185" i="21"/>
  <c r="H185" i="21"/>
  <c r="G185" i="21"/>
  <c r="F185" i="21"/>
  <c r="E185" i="21"/>
  <c r="D185" i="21"/>
  <c r="C185" i="21"/>
  <c r="B185" i="21"/>
  <c r="K184" i="21"/>
  <c r="J184" i="21"/>
  <c r="I184" i="21"/>
  <c r="H184" i="21"/>
  <c r="G184" i="21"/>
  <c r="F184" i="21"/>
  <c r="E184" i="21"/>
  <c r="D184" i="21"/>
  <c r="C184" i="21"/>
  <c r="B184" i="21"/>
  <c r="K183" i="21"/>
  <c r="J183" i="21"/>
  <c r="I183" i="21"/>
  <c r="H183" i="21"/>
  <c r="G183" i="21"/>
  <c r="F183" i="21"/>
  <c r="E183" i="21"/>
  <c r="D183" i="21"/>
  <c r="C183" i="21"/>
  <c r="B183" i="21"/>
  <c r="K182" i="21"/>
  <c r="J182" i="21"/>
  <c r="I182" i="21"/>
  <c r="H182" i="21"/>
  <c r="G182" i="21"/>
  <c r="F182" i="21"/>
  <c r="E182" i="21"/>
  <c r="D182" i="21"/>
  <c r="C182" i="21"/>
  <c r="B182" i="21"/>
  <c r="K181" i="21"/>
  <c r="J181" i="21"/>
  <c r="I181" i="21"/>
  <c r="H181" i="21"/>
  <c r="G181" i="21"/>
  <c r="F181" i="21"/>
  <c r="E181" i="21"/>
  <c r="D181" i="21"/>
  <c r="C181" i="21"/>
  <c r="B181" i="21"/>
  <c r="K180" i="21"/>
  <c r="J180" i="21"/>
  <c r="I180" i="21"/>
  <c r="H180" i="21"/>
  <c r="G180" i="21"/>
  <c r="F180" i="21"/>
  <c r="E180" i="21"/>
  <c r="D180" i="21"/>
  <c r="C180" i="21"/>
  <c r="B180" i="21"/>
  <c r="K179" i="21"/>
  <c r="J179" i="21"/>
  <c r="I179" i="21"/>
  <c r="H179" i="21"/>
  <c r="G179" i="21"/>
  <c r="F179" i="21"/>
  <c r="E179" i="21"/>
  <c r="D179" i="21"/>
  <c r="C179" i="21"/>
  <c r="B179" i="21"/>
  <c r="K178" i="21"/>
  <c r="J178" i="21"/>
  <c r="I178" i="21"/>
  <c r="H178" i="21"/>
  <c r="G178" i="21"/>
  <c r="F178" i="21"/>
  <c r="E178" i="21"/>
  <c r="D178" i="21"/>
  <c r="C178" i="21"/>
  <c r="B178" i="21"/>
  <c r="K177" i="21"/>
  <c r="J177" i="21"/>
  <c r="I177" i="21"/>
  <c r="H177" i="21"/>
  <c r="G177" i="21"/>
  <c r="F177" i="21"/>
  <c r="E177" i="21"/>
  <c r="D177" i="21"/>
  <c r="C177" i="21"/>
  <c r="B177" i="21"/>
  <c r="K176" i="21"/>
  <c r="J176" i="21"/>
  <c r="I176" i="21"/>
  <c r="H176" i="21"/>
  <c r="G176" i="21"/>
  <c r="F176" i="21"/>
  <c r="E176" i="21"/>
  <c r="D176" i="21"/>
  <c r="C176" i="21"/>
  <c r="B176" i="21"/>
  <c r="K175" i="21"/>
  <c r="J175" i="21"/>
  <c r="I175" i="21"/>
  <c r="H175" i="21"/>
  <c r="G175" i="21"/>
  <c r="F175" i="21"/>
  <c r="E175" i="21"/>
  <c r="D175" i="21"/>
  <c r="C175" i="21"/>
  <c r="B175" i="21"/>
  <c r="K174" i="21"/>
  <c r="J174" i="21"/>
  <c r="I174" i="21"/>
  <c r="H174" i="21"/>
  <c r="G174" i="21"/>
  <c r="F174" i="21"/>
  <c r="E174" i="21"/>
  <c r="D174" i="21"/>
  <c r="C174" i="21"/>
  <c r="B174" i="21"/>
  <c r="K173" i="21"/>
  <c r="J173" i="21"/>
  <c r="I173" i="21"/>
  <c r="H173" i="21"/>
  <c r="G173" i="21"/>
  <c r="F173" i="21"/>
  <c r="E173" i="21"/>
  <c r="D173" i="21"/>
  <c r="C173" i="21"/>
  <c r="B173" i="21"/>
  <c r="K172" i="21"/>
  <c r="J172" i="21"/>
  <c r="I172" i="21"/>
  <c r="H172" i="21"/>
  <c r="G172" i="21"/>
  <c r="F172" i="21"/>
  <c r="E172" i="21"/>
  <c r="D172" i="21"/>
  <c r="C172" i="21"/>
  <c r="B172" i="21"/>
  <c r="K171" i="21"/>
  <c r="J171" i="21"/>
  <c r="I171" i="21"/>
  <c r="H171" i="21"/>
  <c r="G171" i="21"/>
  <c r="F171" i="21"/>
  <c r="E171" i="21"/>
  <c r="D171" i="21"/>
  <c r="C171" i="21"/>
  <c r="B171" i="21"/>
  <c r="K170" i="21"/>
  <c r="J170" i="21"/>
  <c r="I170" i="21"/>
  <c r="H170" i="21"/>
  <c r="G170" i="21"/>
  <c r="F170" i="21"/>
  <c r="E170" i="21"/>
  <c r="D170" i="21"/>
  <c r="C170" i="21"/>
  <c r="B170" i="21"/>
  <c r="K169" i="21"/>
  <c r="J169" i="21"/>
  <c r="I169" i="21"/>
  <c r="H169" i="21"/>
  <c r="G169" i="21"/>
  <c r="F169" i="21"/>
  <c r="E169" i="21"/>
  <c r="D169" i="21"/>
  <c r="C169" i="21"/>
  <c r="B169" i="21"/>
  <c r="K168" i="21"/>
  <c r="J168" i="21"/>
  <c r="I168" i="21"/>
  <c r="H168" i="21"/>
  <c r="G168" i="21"/>
  <c r="F168" i="21"/>
  <c r="E168" i="21"/>
  <c r="D168" i="21"/>
  <c r="C168" i="21"/>
  <c r="B168" i="21"/>
  <c r="K167" i="21"/>
  <c r="J167" i="21"/>
  <c r="I167" i="21"/>
  <c r="H167" i="21"/>
  <c r="G167" i="21"/>
  <c r="F167" i="21"/>
  <c r="E167" i="21"/>
  <c r="D167" i="21"/>
  <c r="C167" i="21"/>
  <c r="B167" i="21"/>
  <c r="K166" i="21"/>
  <c r="J166" i="21"/>
  <c r="I166" i="21"/>
  <c r="H166" i="21"/>
  <c r="G166" i="21"/>
  <c r="F166" i="21"/>
  <c r="E166" i="21"/>
  <c r="D166" i="21"/>
  <c r="C166" i="21"/>
  <c r="B166" i="21"/>
  <c r="K165" i="21"/>
  <c r="J165" i="21"/>
  <c r="I165" i="21"/>
  <c r="H165" i="21"/>
  <c r="G165" i="21"/>
  <c r="F165" i="21"/>
  <c r="E165" i="21"/>
  <c r="D165" i="21"/>
  <c r="C165" i="21"/>
  <c r="B165" i="21"/>
  <c r="K164" i="21"/>
  <c r="J164" i="21"/>
  <c r="I164" i="21"/>
  <c r="H164" i="21"/>
  <c r="G164" i="21"/>
  <c r="F164" i="21"/>
  <c r="E164" i="21"/>
  <c r="D164" i="21"/>
  <c r="C164" i="21"/>
  <c r="B164" i="21"/>
  <c r="K163" i="21"/>
  <c r="J163" i="21"/>
  <c r="I163" i="21"/>
  <c r="H163" i="21"/>
  <c r="G163" i="21"/>
  <c r="F163" i="21"/>
  <c r="E163" i="21"/>
  <c r="D163" i="21"/>
  <c r="C163" i="21"/>
  <c r="B163" i="21"/>
  <c r="K162" i="21"/>
  <c r="J162" i="21"/>
  <c r="I162" i="21"/>
  <c r="H162" i="21"/>
  <c r="G162" i="21"/>
  <c r="F162" i="21"/>
  <c r="E162" i="21"/>
  <c r="D162" i="21"/>
  <c r="C162" i="21"/>
  <c r="B162" i="21"/>
  <c r="K161" i="21"/>
  <c r="J161" i="21"/>
  <c r="I161" i="21"/>
  <c r="H161" i="21"/>
  <c r="G161" i="21"/>
  <c r="F161" i="21"/>
  <c r="E161" i="21"/>
  <c r="D161" i="21"/>
  <c r="C161" i="21"/>
  <c r="B161" i="21"/>
  <c r="K160" i="21"/>
  <c r="J160" i="21"/>
  <c r="I160" i="21"/>
  <c r="H160" i="21"/>
  <c r="G160" i="21"/>
  <c r="F160" i="21"/>
  <c r="E160" i="21"/>
  <c r="D160" i="21"/>
  <c r="C160" i="21"/>
  <c r="B160" i="21"/>
  <c r="K159" i="21"/>
  <c r="J159" i="21"/>
  <c r="I159" i="21"/>
  <c r="H159" i="21"/>
  <c r="G159" i="21"/>
  <c r="F159" i="21"/>
  <c r="E159" i="21"/>
  <c r="D159" i="21"/>
  <c r="C159" i="21"/>
  <c r="B159" i="21"/>
  <c r="K158" i="21"/>
  <c r="J158" i="21"/>
  <c r="I158" i="21"/>
  <c r="H158" i="21"/>
  <c r="G158" i="21"/>
  <c r="F158" i="21"/>
  <c r="E158" i="21"/>
  <c r="D158" i="21"/>
  <c r="C158" i="21"/>
  <c r="B158" i="21"/>
  <c r="K157" i="21"/>
  <c r="J157" i="21"/>
  <c r="I157" i="21"/>
  <c r="H157" i="21"/>
  <c r="G157" i="21"/>
  <c r="F157" i="21"/>
  <c r="E157" i="21"/>
  <c r="D157" i="21"/>
  <c r="C157" i="21"/>
  <c r="B157" i="21"/>
  <c r="K156" i="21"/>
  <c r="J156" i="21"/>
  <c r="I156" i="21"/>
  <c r="H156" i="21"/>
  <c r="G156" i="21"/>
  <c r="F156" i="21"/>
  <c r="E156" i="21"/>
  <c r="D156" i="21"/>
  <c r="C156" i="21"/>
  <c r="B156" i="21"/>
  <c r="K155" i="21"/>
  <c r="J155" i="21"/>
  <c r="I155" i="21"/>
  <c r="H155" i="21"/>
  <c r="G155" i="21"/>
  <c r="F155" i="21"/>
  <c r="E155" i="21"/>
  <c r="D155" i="21"/>
  <c r="C155" i="21"/>
  <c r="B155" i="21"/>
  <c r="K154" i="21"/>
  <c r="J154" i="21"/>
  <c r="I154" i="21"/>
  <c r="H154" i="21"/>
  <c r="G154" i="21"/>
  <c r="F154" i="21"/>
  <c r="E154" i="21"/>
  <c r="D154" i="21"/>
  <c r="C154" i="21"/>
  <c r="B154" i="21"/>
  <c r="K153" i="21"/>
  <c r="J153" i="21"/>
  <c r="I153" i="21"/>
  <c r="H153" i="21"/>
  <c r="G153" i="21"/>
  <c r="F153" i="21"/>
  <c r="E153" i="21"/>
  <c r="D153" i="21"/>
  <c r="C153" i="21"/>
  <c r="B153" i="21"/>
  <c r="K152" i="21"/>
  <c r="J152" i="21"/>
  <c r="I152" i="21"/>
  <c r="H152" i="21"/>
  <c r="G152" i="21"/>
  <c r="F152" i="21"/>
  <c r="E152" i="21"/>
  <c r="D152" i="21"/>
  <c r="C152" i="21"/>
  <c r="B152" i="21"/>
  <c r="K151" i="21"/>
  <c r="J151" i="21"/>
  <c r="I151" i="21"/>
  <c r="H151" i="21"/>
  <c r="G151" i="21"/>
  <c r="F151" i="21"/>
  <c r="E151" i="21"/>
  <c r="D151" i="21"/>
  <c r="C151" i="21"/>
  <c r="B151" i="21"/>
  <c r="K150" i="21"/>
  <c r="J150" i="21"/>
  <c r="I150" i="21"/>
  <c r="H150" i="21"/>
  <c r="G150" i="21"/>
  <c r="F150" i="21"/>
  <c r="E150" i="21"/>
  <c r="D150" i="21"/>
  <c r="C150" i="21"/>
  <c r="B150" i="21"/>
  <c r="K149" i="21"/>
  <c r="J149" i="21"/>
  <c r="I149" i="21"/>
  <c r="H149" i="21"/>
  <c r="G149" i="21"/>
  <c r="F149" i="21"/>
  <c r="E149" i="21"/>
  <c r="D149" i="21"/>
  <c r="C149" i="21"/>
  <c r="B149" i="21"/>
  <c r="K148" i="21"/>
  <c r="J148" i="21"/>
  <c r="I148" i="21"/>
  <c r="H148" i="21"/>
  <c r="G148" i="21"/>
  <c r="F148" i="21"/>
  <c r="E148" i="21"/>
  <c r="D148" i="21"/>
  <c r="C148" i="21"/>
  <c r="B148" i="21"/>
  <c r="K147" i="21"/>
  <c r="J147" i="21"/>
  <c r="I147" i="21"/>
  <c r="H147" i="21"/>
  <c r="G147" i="21"/>
  <c r="F147" i="21"/>
  <c r="E147" i="21"/>
  <c r="D147" i="21"/>
  <c r="C147" i="21"/>
  <c r="B147" i="21"/>
  <c r="K146" i="21"/>
  <c r="J146" i="21"/>
  <c r="I146" i="21"/>
  <c r="H146" i="21"/>
  <c r="G146" i="21"/>
  <c r="F146" i="21"/>
  <c r="E146" i="21"/>
  <c r="D146" i="21"/>
  <c r="C146" i="21"/>
  <c r="B146" i="21"/>
  <c r="K145" i="21"/>
  <c r="J145" i="21"/>
  <c r="I145" i="21"/>
  <c r="H145" i="21"/>
  <c r="G145" i="21"/>
  <c r="F145" i="21"/>
  <c r="E145" i="21"/>
  <c r="D145" i="21"/>
  <c r="C145" i="21"/>
  <c r="B145" i="21"/>
  <c r="K144" i="21"/>
  <c r="J144" i="21"/>
  <c r="I144" i="21"/>
  <c r="H144" i="21"/>
  <c r="G144" i="21"/>
  <c r="F144" i="21"/>
  <c r="E144" i="21"/>
  <c r="D144" i="21"/>
  <c r="C144" i="21"/>
  <c r="B144" i="21"/>
  <c r="K143" i="21"/>
  <c r="J143" i="21"/>
  <c r="I143" i="21"/>
  <c r="H143" i="21"/>
  <c r="G143" i="21"/>
  <c r="F143" i="21"/>
  <c r="E143" i="21"/>
  <c r="D143" i="21"/>
  <c r="C143" i="21"/>
  <c r="B143" i="21"/>
  <c r="K142" i="21"/>
  <c r="J142" i="21"/>
  <c r="I142" i="21"/>
  <c r="H142" i="21"/>
  <c r="G142" i="21"/>
  <c r="F142" i="21"/>
  <c r="E142" i="21"/>
  <c r="D142" i="21"/>
  <c r="C142" i="21"/>
  <c r="B142" i="21"/>
  <c r="K141" i="21"/>
  <c r="J141" i="21"/>
  <c r="I141" i="21"/>
  <c r="H141" i="21"/>
  <c r="G141" i="21"/>
  <c r="F141" i="21"/>
  <c r="E141" i="21"/>
  <c r="D141" i="21"/>
  <c r="C141" i="21"/>
  <c r="B141" i="21"/>
  <c r="K140" i="21"/>
  <c r="J140" i="21"/>
  <c r="I140" i="21"/>
  <c r="H140" i="21"/>
  <c r="G140" i="21"/>
  <c r="F140" i="21"/>
  <c r="E140" i="21"/>
  <c r="D140" i="21"/>
  <c r="C140" i="21"/>
  <c r="B140" i="21"/>
  <c r="K139" i="21"/>
  <c r="J139" i="21"/>
  <c r="I139" i="21"/>
  <c r="H139" i="21"/>
  <c r="G139" i="21"/>
  <c r="F139" i="21"/>
  <c r="E139" i="21"/>
  <c r="D139" i="21"/>
  <c r="C139" i="21"/>
  <c r="B139" i="21"/>
  <c r="K138" i="21"/>
  <c r="J138" i="21"/>
  <c r="I138" i="21"/>
  <c r="H138" i="21"/>
  <c r="G138" i="21"/>
  <c r="F138" i="21"/>
  <c r="E138" i="21"/>
  <c r="D138" i="21"/>
  <c r="C138" i="21"/>
  <c r="B138" i="21"/>
  <c r="K137" i="21"/>
  <c r="J137" i="21"/>
  <c r="I137" i="21"/>
  <c r="H137" i="21"/>
  <c r="G137" i="21"/>
  <c r="F137" i="21"/>
  <c r="E137" i="21"/>
  <c r="D137" i="21"/>
  <c r="C137" i="21"/>
  <c r="B137" i="21"/>
  <c r="K136" i="21"/>
  <c r="J136" i="21"/>
  <c r="I136" i="21"/>
  <c r="H136" i="21"/>
  <c r="G136" i="21"/>
  <c r="F136" i="21"/>
  <c r="E136" i="21"/>
  <c r="D136" i="21"/>
  <c r="C136" i="21"/>
  <c r="B136" i="21"/>
  <c r="K135" i="21"/>
  <c r="J135" i="21"/>
  <c r="I135" i="21"/>
  <c r="H135" i="21"/>
  <c r="G135" i="21"/>
  <c r="F135" i="21"/>
  <c r="E135" i="21"/>
  <c r="D135" i="21"/>
  <c r="C135" i="21"/>
  <c r="B135" i="21"/>
  <c r="K134" i="21"/>
  <c r="J134" i="21"/>
  <c r="I134" i="21"/>
  <c r="H134" i="21"/>
  <c r="G134" i="21"/>
  <c r="F134" i="21"/>
  <c r="E134" i="21"/>
  <c r="D134" i="21"/>
  <c r="C134" i="21"/>
  <c r="B134" i="21"/>
  <c r="K133" i="21"/>
  <c r="J133" i="21"/>
  <c r="I133" i="21"/>
  <c r="H133" i="21"/>
  <c r="G133" i="21"/>
  <c r="F133" i="21"/>
  <c r="E133" i="21"/>
  <c r="D133" i="21"/>
  <c r="C133" i="21"/>
  <c r="B133" i="21"/>
  <c r="K132" i="21"/>
  <c r="J132" i="21"/>
  <c r="I132" i="21"/>
  <c r="H132" i="21"/>
  <c r="G132" i="21"/>
  <c r="F132" i="21"/>
  <c r="E132" i="21"/>
  <c r="D132" i="21"/>
  <c r="C132" i="21"/>
  <c r="B132" i="21"/>
  <c r="K131" i="21"/>
  <c r="J131" i="21"/>
  <c r="I131" i="21"/>
  <c r="H131" i="21"/>
  <c r="G131" i="21"/>
  <c r="F131" i="21"/>
  <c r="E131" i="21"/>
  <c r="D131" i="21"/>
  <c r="C131" i="21"/>
  <c r="B131" i="21"/>
  <c r="K130" i="21"/>
  <c r="J130" i="21"/>
  <c r="I130" i="21"/>
  <c r="H130" i="21"/>
  <c r="G130" i="21"/>
  <c r="F130" i="21"/>
  <c r="E130" i="21"/>
  <c r="D130" i="21"/>
  <c r="C130" i="21"/>
  <c r="B130" i="21"/>
  <c r="K129" i="21"/>
  <c r="J129" i="21"/>
  <c r="I129" i="21"/>
  <c r="H129" i="21"/>
  <c r="G129" i="21"/>
  <c r="F129" i="21"/>
  <c r="E129" i="21"/>
  <c r="D129" i="21"/>
  <c r="C129" i="21"/>
  <c r="B129" i="21"/>
  <c r="K128" i="21"/>
  <c r="J128" i="21"/>
  <c r="I128" i="21"/>
  <c r="H128" i="21"/>
  <c r="G128" i="21"/>
  <c r="F128" i="21"/>
  <c r="E128" i="21"/>
  <c r="D128" i="21"/>
  <c r="C128" i="21"/>
  <c r="B128" i="21"/>
  <c r="K127" i="21"/>
  <c r="J127" i="21"/>
  <c r="I127" i="21"/>
  <c r="H127" i="21"/>
  <c r="G127" i="21"/>
  <c r="F127" i="21"/>
  <c r="E127" i="21"/>
  <c r="D127" i="21"/>
  <c r="C127" i="21"/>
  <c r="B127" i="21"/>
  <c r="K126" i="21"/>
  <c r="J126" i="21"/>
  <c r="I126" i="21"/>
  <c r="H126" i="21"/>
  <c r="G126" i="21"/>
  <c r="F126" i="21"/>
  <c r="E126" i="21"/>
  <c r="D126" i="21"/>
  <c r="C126" i="21"/>
  <c r="B126" i="21"/>
  <c r="K125" i="21"/>
  <c r="J125" i="21"/>
  <c r="I125" i="21"/>
  <c r="H125" i="21"/>
  <c r="G125" i="21"/>
  <c r="F125" i="21"/>
  <c r="E125" i="21"/>
  <c r="D125" i="21"/>
  <c r="C125" i="21"/>
  <c r="B125" i="21"/>
  <c r="K124" i="21"/>
  <c r="J124" i="21"/>
  <c r="I124" i="21"/>
  <c r="H124" i="21"/>
  <c r="G124" i="21"/>
  <c r="F124" i="21"/>
  <c r="E124" i="21"/>
  <c r="D124" i="21"/>
  <c r="C124" i="21"/>
  <c r="B124" i="21"/>
  <c r="K123" i="21"/>
  <c r="J123" i="21"/>
  <c r="I123" i="21"/>
  <c r="H123" i="21"/>
  <c r="G123" i="21"/>
  <c r="F123" i="21"/>
  <c r="E123" i="21"/>
  <c r="D123" i="21"/>
  <c r="C123" i="21"/>
  <c r="B123" i="21"/>
  <c r="K122" i="21"/>
  <c r="J122" i="21"/>
  <c r="I122" i="21"/>
  <c r="H122" i="21"/>
  <c r="G122" i="21"/>
  <c r="F122" i="21"/>
  <c r="E122" i="21"/>
  <c r="D122" i="21"/>
  <c r="C122" i="21"/>
  <c r="B122" i="21"/>
  <c r="K121" i="21"/>
  <c r="J121" i="21"/>
  <c r="I121" i="21"/>
  <c r="H121" i="21"/>
  <c r="G121" i="21"/>
  <c r="F121" i="21"/>
  <c r="E121" i="21"/>
  <c r="D121" i="21"/>
  <c r="C121" i="21"/>
  <c r="B121" i="21"/>
  <c r="K120" i="21"/>
  <c r="J120" i="21"/>
  <c r="I120" i="21"/>
  <c r="H120" i="21"/>
  <c r="G120" i="21"/>
  <c r="F120" i="21"/>
  <c r="E120" i="21"/>
  <c r="D120" i="21"/>
  <c r="C120" i="21"/>
  <c r="B120" i="21"/>
  <c r="K119" i="21"/>
  <c r="J119" i="21"/>
  <c r="I119" i="21"/>
  <c r="H119" i="21"/>
  <c r="G119" i="21"/>
  <c r="F119" i="21"/>
  <c r="E119" i="21"/>
  <c r="D119" i="21"/>
  <c r="C119" i="21"/>
  <c r="B119" i="21"/>
  <c r="K118" i="21"/>
  <c r="J118" i="21"/>
  <c r="I118" i="21"/>
  <c r="H118" i="21"/>
  <c r="G118" i="21"/>
  <c r="F118" i="21"/>
  <c r="E118" i="21"/>
  <c r="D118" i="21"/>
  <c r="C118" i="21"/>
  <c r="B118" i="21"/>
  <c r="K117" i="21"/>
  <c r="J117" i="21"/>
  <c r="I117" i="21"/>
  <c r="H117" i="21"/>
  <c r="G117" i="21"/>
  <c r="F117" i="21"/>
  <c r="E117" i="21"/>
  <c r="D117" i="21"/>
  <c r="C117" i="21"/>
  <c r="B117" i="21"/>
  <c r="K116" i="21"/>
  <c r="J116" i="21"/>
  <c r="I116" i="21"/>
  <c r="H116" i="21"/>
  <c r="G116" i="21"/>
  <c r="F116" i="21"/>
  <c r="E116" i="21"/>
  <c r="D116" i="21"/>
  <c r="C116" i="21"/>
  <c r="B116" i="21"/>
  <c r="K115" i="21"/>
  <c r="J115" i="21"/>
  <c r="I115" i="21"/>
  <c r="H115" i="21"/>
  <c r="G115" i="21"/>
  <c r="F115" i="21"/>
  <c r="E115" i="21"/>
  <c r="D115" i="21"/>
  <c r="C115" i="21"/>
  <c r="B115" i="21"/>
  <c r="K114" i="21"/>
  <c r="J114" i="21"/>
  <c r="I114" i="21"/>
  <c r="H114" i="21"/>
  <c r="G114" i="21"/>
  <c r="F114" i="21"/>
  <c r="E114" i="21"/>
  <c r="D114" i="21"/>
  <c r="C114" i="21"/>
  <c r="B114" i="21"/>
  <c r="K113" i="21"/>
  <c r="J113" i="21"/>
  <c r="I113" i="21"/>
  <c r="H113" i="21"/>
  <c r="G113" i="21"/>
  <c r="F113" i="21"/>
  <c r="E113" i="21"/>
  <c r="D113" i="21"/>
  <c r="C113" i="21"/>
  <c r="B113" i="21"/>
  <c r="K112" i="21"/>
  <c r="J112" i="21"/>
  <c r="I112" i="21"/>
  <c r="H112" i="21"/>
  <c r="G112" i="21"/>
  <c r="F112" i="21"/>
  <c r="E112" i="21"/>
  <c r="D112" i="21"/>
  <c r="C112" i="21"/>
  <c r="B112" i="21"/>
  <c r="K111" i="21"/>
  <c r="J111" i="21"/>
  <c r="I111" i="21"/>
  <c r="H111" i="21"/>
  <c r="G111" i="21"/>
  <c r="F111" i="21"/>
  <c r="E111" i="21"/>
  <c r="D111" i="21"/>
  <c r="C111" i="21"/>
  <c r="B111" i="21"/>
  <c r="K110" i="21"/>
  <c r="J110" i="21"/>
  <c r="I110" i="21"/>
  <c r="H110" i="21"/>
  <c r="G110" i="21"/>
  <c r="F110" i="21"/>
  <c r="E110" i="21"/>
  <c r="D110" i="21"/>
  <c r="C110" i="21"/>
  <c r="B110" i="21"/>
  <c r="K109" i="21"/>
  <c r="J109" i="21"/>
  <c r="I109" i="21"/>
  <c r="H109" i="21"/>
  <c r="G109" i="21"/>
  <c r="F109" i="21"/>
  <c r="E109" i="21"/>
  <c r="D109" i="21"/>
  <c r="C109" i="21"/>
  <c r="B109" i="21"/>
  <c r="K108" i="21"/>
  <c r="J108" i="21"/>
  <c r="I108" i="21"/>
  <c r="H108" i="21"/>
  <c r="G108" i="21"/>
  <c r="F108" i="21"/>
  <c r="E108" i="21"/>
  <c r="D108" i="21"/>
  <c r="C108" i="21"/>
  <c r="B108" i="21"/>
  <c r="K107" i="21"/>
  <c r="J107" i="21"/>
  <c r="I107" i="21"/>
  <c r="H107" i="21"/>
  <c r="G107" i="21"/>
  <c r="F107" i="21"/>
  <c r="E107" i="21"/>
  <c r="D107" i="21"/>
  <c r="C107" i="21"/>
  <c r="B107" i="21"/>
  <c r="K106" i="21"/>
  <c r="J106" i="21"/>
  <c r="I106" i="21"/>
  <c r="H106" i="21"/>
  <c r="G106" i="21"/>
  <c r="F106" i="21"/>
  <c r="E106" i="21"/>
  <c r="D106" i="21"/>
  <c r="C106" i="21"/>
  <c r="B106" i="21"/>
  <c r="K105" i="21"/>
  <c r="J105" i="21"/>
  <c r="I105" i="21"/>
  <c r="H105" i="21"/>
  <c r="G105" i="21"/>
  <c r="F105" i="21"/>
  <c r="E105" i="21"/>
  <c r="D105" i="21"/>
  <c r="C105" i="21"/>
  <c r="B105" i="21"/>
  <c r="K104" i="21"/>
  <c r="J104" i="21"/>
  <c r="I104" i="21"/>
  <c r="H104" i="21"/>
  <c r="G104" i="21"/>
  <c r="F104" i="21"/>
  <c r="E104" i="21"/>
  <c r="D104" i="21"/>
  <c r="C104" i="21"/>
  <c r="B104" i="21"/>
  <c r="K103" i="21"/>
  <c r="J103" i="21"/>
  <c r="I103" i="21"/>
  <c r="H103" i="21"/>
  <c r="G103" i="21"/>
  <c r="F103" i="21"/>
  <c r="E103" i="21"/>
  <c r="D103" i="21"/>
  <c r="C103" i="21"/>
  <c r="B103" i="21"/>
  <c r="K102" i="21"/>
  <c r="J102" i="21"/>
  <c r="I102" i="21"/>
  <c r="H102" i="21"/>
  <c r="G102" i="21"/>
  <c r="F102" i="21"/>
  <c r="E102" i="21"/>
  <c r="D102" i="21"/>
  <c r="C102" i="21"/>
  <c r="B102" i="21"/>
  <c r="K101" i="21"/>
  <c r="J101" i="21"/>
  <c r="I101" i="21"/>
  <c r="H101" i="21"/>
  <c r="G101" i="21"/>
  <c r="F101" i="21"/>
  <c r="E101" i="21"/>
  <c r="D101" i="21"/>
  <c r="C101" i="21"/>
  <c r="B101" i="21"/>
  <c r="K100" i="21"/>
  <c r="J100" i="21"/>
  <c r="I100" i="21"/>
  <c r="H100" i="21"/>
  <c r="G100" i="21"/>
  <c r="F100" i="21"/>
  <c r="E100" i="21"/>
  <c r="D100" i="21"/>
  <c r="C100" i="21"/>
  <c r="B100" i="21"/>
  <c r="K99" i="21"/>
  <c r="J99" i="21"/>
  <c r="I99" i="21"/>
  <c r="H99" i="21"/>
  <c r="G99" i="21"/>
  <c r="F99" i="21"/>
  <c r="E99" i="21"/>
  <c r="D99" i="21"/>
  <c r="C99" i="21"/>
  <c r="B99" i="21"/>
  <c r="K98" i="21"/>
  <c r="J98" i="21"/>
  <c r="I98" i="21"/>
  <c r="H98" i="21"/>
  <c r="G98" i="21"/>
  <c r="F98" i="21"/>
  <c r="E98" i="21"/>
  <c r="D98" i="21"/>
  <c r="C98" i="21"/>
  <c r="B98" i="21"/>
  <c r="K97" i="21"/>
  <c r="J97" i="21"/>
  <c r="I97" i="21"/>
  <c r="H97" i="21"/>
  <c r="G97" i="21"/>
  <c r="F97" i="21"/>
  <c r="E97" i="21"/>
  <c r="D97" i="21"/>
  <c r="C97" i="21"/>
  <c r="B97" i="21"/>
  <c r="K96" i="21"/>
  <c r="J96" i="21"/>
  <c r="I96" i="21"/>
  <c r="H96" i="21"/>
  <c r="G96" i="21"/>
  <c r="F96" i="21"/>
  <c r="E96" i="21"/>
  <c r="D96" i="21"/>
  <c r="C96" i="21"/>
  <c r="B96" i="21"/>
  <c r="K95" i="21"/>
  <c r="J95" i="21"/>
  <c r="I95" i="21"/>
  <c r="H95" i="21"/>
  <c r="G95" i="21"/>
  <c r="F95" i="21"/>
  <c r="E95" i="21"/>
  <c r="D95" i="21"/>
  <c r="C95" i="21"/>
  <c r="B95" i="21"/>
  <c r="K94" i="21"/>
  <c r="J94" i="21"/>
  <c r="I94" i="21"/>
  <c r="H94" i="21"/>
  <c r="G94" i="21"/>
  <c r="F94" i="21"/>
  <c r="E94" i="21"/>
  <c r="D94" i="21"/>
  <c r="C94" i="21"/>
  <c r="B94" i="21"/>
  <c r="K93" i="21"/>
  <c r="J93" i="21"/>
  <c r="I93" i="21"/>
  <c r="H93" i="21"/>
  <c r="G93" i="21"/>
  <c r="F93" i="21"/>
  <c r="E93" i="21"/>
  <c r="D93" i="21"/>
  <c r="C93" i="21"/>
  <c r="B93" i="21"/>
  <c r="K92" i="21"/>
  <c r="J92" i="21"/>
  <c r="I92" i="21"/>
  <c r="H92" i="21"/>
  <c r="G92" i="21"/>
  <c r="F92" i="21"/>
  <c r="E92" i="21"/>
  <c r="D92" i="21"/>
  <c r="C92" i="21"/>
  <c r="B92" i="21"/>
  <c r="K91" i="21"/>
  <c r="J91" i="21"/>
  <c r="I91" i="21"/>
  <c r="H91" i="21"/>
  <c r="G91" i="21"/>
  <c r="F91" i="21"/>
  <c r="E91" i="21"/>
  <c r="D91" i="21"/>
  <c r="C91" i="21"/>
  <c r="B91" i="21"/>
  <c r="K90" i="21"/>
  <c r="J90" i="21"/>
  <c r="I90" i="21"/>
  <c r="H90" i="21"/>
  <c r="G90" i="21"/>
  <c r="F90" i="21"/>
  <c r="E90" i="21"/>
  <c r="D90" i="21"/>
  <c r="C90" i="21"/>
  <c r="B90" i="21"/>
  <c r="K89" i="21"/>
  <c r="J89" i="21"/>
  <c r="I89" i="21"/>
  <c r="H89" i="21"/>
  <c r="G89" i="21"/>
  <c r="F89" i="21"/>
  <c r="E89" i="21"/>
  <c r="D89" i="21"/>
  <c r="C89" i="21"/>
  <c r="B89" i="21"/>
  <c r="K88" i="21"/>
  <c r="J88" i="21"/>
  <c r="I88" i="21"/>
  <c r="H88" i="21"/>
  <c r="G88" i="21"/>
  <c r="F88" i="21"/>
  <c r="E88" i="21"/>
  <c r="D88" i="21"/>
  <c r="C88" i="21"/>
  <c r="B88" i="21"/>
  <c r="K87" i="21"/>
  <c r="J87" i="21"/>
  <c r="I87" i="21"/>
  <c r="H87" i="21"/>
  <c r="G87" i="21"/>
  <c r="F87" i="21"/>
  <c r="E87" i="21"/>
  <c r="D87" i="21"/>
  <c r="C87" i="21"/>
  <c r="B87" i="21"/>
  <c r="K86" i="21"/>
  <c r="J86" i="21"/>
  <c r="I86" i="21"/>
  <c r="H86" i="21"/>
  <c r="G86" i="21"/>
  <c r="F86" i="21"/>
  <c r="E86" i="21"/>
  <c r="D86" i="21"/>
  <c r="C86" i="21"/>
  <c r="B86" i="21"/>
  <c r="K85" i="21"/>
  <c r="J85" i="21"/>
  <c r="I85" i="21"/>
  <c r="H85" i="21"/>
  <c r="G85" i="21"/>
  <c r="F85" i="21"/>
  <c r="E85" i="21"/>
  <c r="D85" i="21"/>
  <c r="C85" i="21"/>
  <c r="B85" i="21"/>
  <c r="K84" i="21"/>
  <c r="J84" i="21"/>
  <c r="I84" i="21"/>
  <c r="H84" i="21"/>
  <c r="G84" i="21"/>
  <c r="F84" i="21"/>
  <c r="E84" i="21"/>
  <c r="D84" i="21"/>
  <c r="C84" i="21"/>
  <c r="B84" i="21"/>
  <c r="K83" i="21"/>
  <c r="J83" i="21"/>
  <c r="I83" i="21"/>
  <c r="H83" i="21"/>
  <c r="G83" i="21"/>
  <c r="F83" i="21"/>
  <c r="E83" i="21"/>
  <c r="D83" i="21"/>
  <c r="C83" i="21"/>
  <c r="B83" i="21"/>
  <c r="K82" i="21"/>
  <c r="J82" i="21"/>
  <c r="I82" i="21"/>
  <c r="H82" i="21"/>
  <c r="G82" i="21"/>
  <c r="F82" i="21"/>
  <c r="E82" i="21"/>
  <c r="D82" i="21"/>
  <c r="C82" i="21"/>
  <c r="B82" i="21"/>
  <c r="K81" i="21"/>
  <c r="J81" i="21"/>
  <c r="I81" i="21"/>
  <c r="H81" i="21"/>
  <c r="G81" i="21"/>
  <c r="F81" i="21"/>
  <c r="E81" i="21"/>
  <c r="D81" i="21"/>
  <c r="C81" i="21"/>
  <c r="B81" i="21"/>
  <c r="K80" i="21"/>
  <c r="J80" i="21"/>
  <c r="I80" i="21"/>
  <c r="H80" i="21"/>
  <c r="G80" i="21"/>
  <c r="F80" i="21"/>
  <c r="E80" i="21"/>
  <c r="D80" i="21"/>
  <c r="C80" i="21"/>
  <c r="B80" i="21"/>
  <c r="K79" i="21"/>
  <c r="J79" i="21"/>
  <c r="I79" i="21"/>
  <c r="H79" i="21"/>
  <c r="G79" i="21"/>
  <c r="F79" i="21"/>
  <c r="E79" i="21"/>
  <c r="D79" i="21"/>
  <c r="C79" i="21"/>
  <c r="B79" i="21"/>
  <c r="K78" i="21"/>
  <c r="J78" i="21"/>
  <c r="I78" i="21"/>
  <c r="H78" i="21"/>
  <c r="G78" i="21"/>
  <c r="F78" i="21"/>
  <c r="E78" i="21"/>
  <c r="D78" i="21"/>
  <c r="C78" i="21"/>
  <c r="B78" i="21"/>
  <c r="K77" i="21"/>
  <c r="J77" i="21"/>
  <c r="I77" i="21"/>
  <c r="H77" i="21"/>
  <c r="G77" i="21"/>
  <c r="F77" i="21"/>
  <c r="E77" i="21"/>
  <c r="D77" i="21"/>
  <c r="C77" i="21"/>
  <c r="B77" i="21"/>
  <c r="K76" i="21"/>
  <c r="J76" i="21"/>
  <c r="I76" i="21"/>
  <c r="H76" i="21"/>
  <c r="G76" i="21"/>
  <c r="F76" i="21"/>
  <c r="E76" i="21"/>
  <c r="D76" i="21"/>
  <c r="C76" i="21"/>
  <c r="B76" i="21"/>
  <c r="K75" i="21"/>
  <c r="J75" i="21"/>
  <c r="I75" i="21"/>
  <c r="H75" i="21"/>
  <c r="G75" i="21"/>
  <c r="F75" i="21"/>
  <c r="E75" i="21"/>
  <c r="D75" i="21"/>
  <c r="C75" i="21"/>
  <c r="B75" i="21"/>
  <c r="K74" i="21"/>
  <c r="J74" i="21"/>
  <c r="I74" i="21"/>
  <c r="H74" i="21"/>
  <c r="G74" i="21"/>
  <c r="F74" i="21"/>
  <c r="E74" i="21"/>
  <c r="D74" i="21"/>
  <c r="C74" i="21"/>
  <c r="B74" i="21"/>
  <c r="K73" i="21"/>
  <c r="J73" i="21"/>
  <c r="I73" i="21"/>
  <c r="H73" i="21"/>
  <c r="G73" i="21"/>
  <c r="F73" i="21"/>
  <c r="E73" i="21"/>
  <c r="D73" i="21"/>
  <c r="C73" i="21"/>
  <c r="B73" i="21"/>
  <c r="K72" i="21"/>
  <c r="J72" i="21"/>
  <c r="I72" i="21"/>
  <c r="H72" i="21"/>
  <c r="G72" i="21"/>
  <c r="F72" i="21"/>
  <c r="E72" i="21"/>
  <c r="D72" i="21"/>
  <c r="C72" i="21"/>
  <c r="B72" i="21"/>
  <c r="K71" i="21"/>
  <c r="J71" i="21"/>
  <c r="I71" i="21"/>
  <c r="H71" i="21"/>
  <c r="G71" i="21"/>
  <c r="F71" i="21"/>
  <c r="E71" i="21"/>
  <c r="D71" i="21"/>
  <c r="C71" i="21"/>
  <c r="B71" i="21"/>
  <c r="K70" i="21"/>
  <c r="J70" i="21"/>
  <c r="I70" i="21"/>
  <c r="H70" i="21"/>
  <c r="G70" i="21"/>
  <c r="F70" i="21"/>
  <c r="E70" i="21"/>
  <c r="D70" i="21"/>
  <c r="C70" i="21"/>
  <c r="B70" i="21"/>
  <c r="K69" i="21"/>
  <c r="J69" i="21"/>
  <c r="I69" i="21"/>
  <c r="H69" i="21"/>
  <c r="G69" i="21"/>
  <c r="F69" i="21"/>
  <c r="E69" i="21"/>
  <c r="D69" i="21"/>
  <c r="C69" i="21"/>
  <c r="B69" i="21"/>
  <c r="K68" i="21"/>
  <c r="J68" i="21"/>
  <c r="I68" i="21"/>
  <c r="H68" i="21"/>
  <c r="G68" i="21"/>
  <c r="F68" i="21"/>
  <c r="E68" i="21"/>
  <c r="D68" i="21"/>
  <c r="C68" i="21"/>
  <c r="B68" i="21"/>
  <c r="K67" i="21"/>
  <c r="J67" i="21"/>
  <c r="I67" i="21"/>
  <c r="H67" i="21"/>
  <c r="G67" i="21"/>
  <c r="F67" i="21"/>
  <c r="E67" i="21"/>
  <c r="D67" i="21"/>
  <c r="C67" i="21"/>
  <c r="B67" i="21"/>
  <c r="K66" i="21"/>
  <c r="J66" i="21"/>
  <c r="I66" i="21"/>
  <c r="H66" i="21"/>
  <c r="G66" i="21"/>
  <c r="F66" i="21"/>
  <c r="E66" i="21"/>
  <c r="D66" i="21"/>
  <c r="C66" i="21"/>
  <c r="B66" i="21"/>
  <c r="K65" i="21"/>
  <c r="J65" i="21"/>
  <c r="I65" i="21"/>
  <c r="H65" i="21"/>
  <c r="G65" i="21"/>
  <c r="F65" i="21"/>
  <c r="E65" i="21"/>
  <c r="D65" i="21"/>
  <c r="C65" i="21"/>
  <c r="B65" i="21"/>
  <c r="K64" i="21"/>
  <c r="J64" i="21"/>
  <c r="I64" i="21"/>
  <c r="H64" i="21"/>
  <c r="G64" i="21"/>
  <c r="F64" i="21"/>
  <c r="E64" i="21"/>
  <c r="D64" i="21"/>
  <c r="C64" i="21"/>
  <c r="B64" i="21"/>
  <c r="K63" i="21"/>
  <c r="J63" i="21"/>
  <c r="I63" i="21"/>
  <c r="H63" i="21"/>
  <c r="G63" i="21"/>
  <c r="F63" i="21"/>
  <c r="E63" i="21"/>
  <c r="D63" i="21"/>
  <c r="C63" i="21"/>
  <c r="B63" i="21"/>
  <c r="K62" i="21"/>
  <c r="J62" i="21"/>
  <c r="I62" i="21"/>
  <c r="H62" i="21"/>
  <c r="G62" i="21"/>
  <c r="F62" i="21"/>
  <c r="E62" i="21"/>
  <c r="D62" i="21"/>
  <c r="C62" i="21"/>
  <c r="B62" i="21"/>
  <c r="K61" i="21"/>
  <c r="J61" i="21"/>
  <c r="I61" i="21"/>
  <c r="H61" i="21"/>
  <c r="G61" i="21"/>
  <c r="F61" i="21"/>
  <c r="E61" i="21"/>
  <c r="D61" i="21"/>
  <c r="C61" i="21"/>
  <c r="B61" i="21"/>
  <c r="K60" i="21"/>
  <c r="J60" i="21"/>
  <c r="I60" i="21"/>
  <c r="H60" i="21"/>
  <c r="G60" i="21"/>
  <c r="F60" i="21"/>
  <c r="E60" i="21"/>
  <c r="D60" i="21"/>
  <c r="C60" i="21"/>
  <c r="B60" i="21"/>
  <c r="K59" i="21"/>
  <c r="J59" i="21"/>
  <c r="I59" i="21"/>
  <c r="H59" i="21"/>
  <c r="G59" i="21"/>
  <c r="F59" i="21"/>
  <c r="E59" i="21"/>
  <c r="D59" i="21"/>
  <c r="C59" i="21"/>
  <c r="B59" i="21"/>
  <c r="K58" i="21"/>
  <c r="J58" i="21"/>
  <c r="I58" i="21"/>
  <c r="H58" i="21"/>
  <c r="G58" i="21"/>
  <c r="F58" i="21"/>
  <c r="E58" i="21"/>
  <c r="D58" i="21"/>
  <c r="C58" i="21"/>
  <c r="B58" i="21"/>
  <c r="K57" i="21"/>
  <c r="J57" i="21"/>
  <c r="I57" i="21"/>
  <c r="H57" i="21"/>
  <c r="G57" i="21"/>
  <c r="F57" i="21"/>
  <c r="E57" i="21"/>
  <c r="D57" i="21"/>
  <c r="C57" i="21"/>
  <c r="B57" i="21"/>
  <c r="K56" i="21"/>
  <c r="J56" i="21"/>
  <c r="I56" i="21"/>
  <c r="H56" i="21"/>
  <c r="G56" i="21"/>
  <c r="F56" i="21"/>
  <c r="E56" i="21"/>
  <c r="D56" i="21"/>
  <c r="C56" i="21"/>
  <c r="B56" i="21"/>
  <c r="K55" i="21"/>
  <c r="J55" i="21"/>
  <c r="I55" i="21"/>
  <c r="H55" i="21"/>
  <c r="G55" i="21"/>
  <c r="F55" i="21"/>
  <c r="E55" i="21"/>
  <c r="D55" i="21"/>
  <c r="C55" i="21"/>
  <c r="B55" i="21"/>
  <c r="K54" i="21"/>
  <c r="J54" i="21"/>
  <c r="I54" i="21"/>
  <c r="H54" i="21"/>
  <c r="G54" i="21"/>
  <c r="F54" i="21"/>
  <c r="E54" i="21"/>
  <c r="D54" i="21"/>
  <c r="C54" i="21"/>
  <c r="B54" i="21"/>
  <c r="K53" i="21"/>
  <c r="J53" i="21"/>
  <c r="I53" i="21"/>
  <c r="H53" i="21"/>
  <c r="G53" i="21"/>
  <c r="F53" i="21"/>
  <c r="E53" i="21"/>
  <c r="D53" i="21"/>
  <c r="C53" i="21"/>
  <c r="B53" i="21"/>
  <c r="K52" i="21"/>
  <c r="J52" i="21"/>
  <c r="I52" i="21"/>
  <c r="H52" i="21"/>
  <c r="G52" i="21"/>
  <c r="F52" i="21"/>
  <c r="E52" i="21"/>
  <c r="D52" i="21"/>
  <c r="C52" i="21"/>
  <c r="B52" i="21"/>
  <c r="K51" i="21"/>
  <c r="J51" i="21"/>
  <c r="I51" i="21"/>
  <c r="H51" i="21"/>
  <c r="G51" i="21"/>
  <c r="F51" i="21"/>
  <c r="E51" i="21"/>
  <c r="D51" i="21"/>
  <c r="C51" i="21"/>
  <c r="B51" i="21"/>
  <c r="K50" i="21"/>
  <c r="J50" i="21"/>
  <c r="I50" i="21"/>
  <c r="H50" i="21"/>
  <c r="G50" i="21"/>
  <c r="F50" i="21"/>
  <c r="E50" i="21"/>
  <c r="D50" i="21"/>
  <c r="C50" i="21"/>
  <c r="B50" i="21"/>
  <c r="K49" i="21"/>
  <c r="J49" i="21"/>
  <c r="I49" i="21"/>
  <c r="H49" i="21"/>
  <c r="G49" i="21"/>
  <c r="F49" i="21"/>
  <c r="E49" i="21"/>
  <c r="D49" i="21"/>
  <c r="C49" i="21"/>
  <c r="B49" i="21"/>
  <c r="K48" i="21"/>
  <c r="J48" i="21"/>
  <c r="I48" i="21"/>
  <c r="H48" i="21"/>
  <c r="G48" i="21"/>
  <c r="F48" i="21"/>
  <c r="E48" i="21"/>
  <c r="D48" i="21"/>
  <c r="C48" i="21"/>
  <c r="B48" i="21"/>
  <c r="K47" i="21"/>
  <c r="J47" i="21"/>
  <c r="I47" i="21"/>
  <c r="H47" i="21"/>
  <c r="G47" i="21"/>
  <c r="F47" i="21"/>
  <c r="E47" i="21"/>
  <c r="D47" i="21"/>
  <c r="C47" i="21"/>
  <c r="B47" i="21"/>
  <c r="K46" i="21"/>
  <c r="J46" i="21"/>
  <c r="I46" i="21"/>
  <c r="H46" i="21"/>
  <c r="G46" i="21"/>
  <c r="F46" i="21"/>
  <c r="E46" i="21"/>
  <c r="D46" i="21"/>
  <c r="C46" i="21"/>
  <c r="B46" i="21"/>
  <c r="K45" i="21"/>
  <c r="J45" i="21"/>
  <c r="I45" i="21"/>
  <c r="H45" i="21"/>
  <c r="G45" i="21"/>
  <c r="F45" i="21"/>
  <c r="E45" i="21"/>
  <c r="D45" i="21"/>
  <c r="C45" i="21"/>
  <c r="B45" i="21"/>
  <c r="K44" i="21"/>
  <c r="J44" i="21"/>
  <c r="I44" i="21"/>
  <c r="H44" i="21"/>
  <c r="G44" i="21"/>
  <c r="F44" i="21"/>
  <c r="E44" i="21"/>
  <c r="D44" i="21"/>
  <c r="C44" i="21"/>
  <c r="B44" i="21"/>
  <c r="K43" i="21"/>
  <c r="J43" i="21"/>
  <c r="I43" i="21"/>
  <c r="H43" i="21"/>
  <c r="G43" i="21"/>
  <c r="F43" i="21"/>
  <c r="E43" i="21"/>
  <c r="D43" i="21"/>
  <c r="C43" i="21"/>
  <c r="B43" i="21"/>
  <c r="K42" i="21"/>
  <c r="J42" i="21"/>
  <c r="I42" i="21"/>
  <c r="H42" i="21"/>
  <c r="G42" i="21"/>
  <c r="F42" i="21"/>
  <c r="E42" i="21"/>
  <c r="D42" i="21"/>
  <c r="C42" i="21"/>
  <c r="B42" i="21"/>
  <c r="K41" i="21"/>
  <c r="J41" i="21"/>
  <c r="I41" i="21"/>
  <c r="H41" i="21"/>
  <c r="G41" i="21"/>
  <c r="F41" i="21"/>
  <c r="E41" i="21"/>
  <c r="D41" i="21"/>
  <c r="C41" i="21"/>
  <c r="B41" i="21"/>
  <c r="K40" i="21"/>
  <c r="J40" i="21"/>
  <c r="I40" i="21"/>
  <c r="H40" i="21"/>
  <c r="G40" i="21"/>
  <c r="F40" i="21"/>
  <c r="E40" i="21"/>
  <c r="D40" i="21"/>
  <c r="C40" i="21"/>
  <c r="B40" i="21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68" i="22"/>
  <c r="J368" i="22"/>
  <c r="I368" i="22"/>
  <c r="H368" i="22"/>
  <c r="G368" i="22"/>
  <c r="F368" i="22"/>
  <c r="E368" i="22"/>
  <c r="D368" i="22"/>
  <c r="C368" i="22"/>
  <c r="B368" i="22"/>
  <c r="K367" i="22"/>
  <c r="J367" i="22"/>
  <c r="I367" i="22"/>
  <c r="H367" i="22"/>
  <c r="G367" i="22"/>
  <c r="F367" i="22"/>
  <c r="E367" i="22"/>
  <c r="D367" i="22"/>
  <c r="C367" i="22"/>
  <c r="B367" i="22"/>
  <c r="K366" i="22"/>
  <c r="J366" i="22"/>
  <c r="I366" i="22"/>
  <c r="H366" i="22"/>
  <c r="G366" i="22"/>
  <c r="F366" i="22"/>
  <c r="E366" i="22"/>
  <c r="D366" i="22"/>
  <c r="C366" i="22"/>
  <c r="B366" i="22"/>
  <c r="K365" i="22"/>
  <c r="J365" i="22"/>
  <c r="I365" i="22"/>
  <c r="H365" i="22"/>
  <c r="G365" i="22"/>
  <c r="F365" i="22"/>
  <c r="E365" i="22"/>
  <c r="D365" i="22"/>
  <c r="C365" i="22"/>
  <c r="B365" i="22"/>
  <c r="K364" i="22"/>
  <c r="J364" i="22"/>
  <c r="I364" i="22"/>
  <c r="H364" i="22"/>
  <c r="G364" i="22"/>
  <c r="F364" i="22"/>
  <c r="E364" i="22"/>
  <c r="D364" i="22"/>
  <c r="C364" i="22"/>
  <c r="B364" i="22"/>
  <c r="K363" i="22"/>
  <c r="J363" i="22"/>
  <c r="I363" i="22"/>
  <c r="H363" i="22"/>
  <c r="G363" i="22"/>
  <c r="F363" i="22"/>
  <c r="E363" i="22"/>
  <c r="D363" i="22"/>
  <c r="C363" i="22"/>
  <c r="B363" i="22"/>
  <c r="K362" i="22"/>
  <c r="J362" i="22"/>
  <c r="I362" i="22"/>
  <c r="H362" i="22"/>
  <c r="G362" i="22"/>
  <c r="F362" i="22"/>
  <c r="E362" i="22"/>
  <c r="D362" i="22"/>
  <c r="C362" i="22"/>
  <c r="B362" i="22"/>
  <c r="K361" i="22"/>
  <c r="J361" i="22"/>
  <c r="I361" i="22"/>
  <c r="H361" i="22"/>
  <c r="G361" i="22"/>
  <c r="F361" i="22"/>
  <c r="E361" i="22"/>
  <c r="D361" i="22"/>
  <c r="C361" i="22"/>
  <c r="B361" i="22"/>
  <c r="K360" i="22"/>
  <c r="J360" i="22"/>
  <c r="I360" i="22"/>
  <c r="H360" i="22"/>
  <c r="G360" i="22"/>
  <c r="F360" i="22"/>
  <c r="E360" i="22"/>
  <c r="D360" i="22"/>
  <c r="C360" i="22"/>
  <c r="B360" i="22"/>
  <c r="K359" i="22"/>
  <c r="J359" i="22"/>
  <c r="I359" i="22"/>
  <c r="H359" i="22"/>
  <c r="G359" i="22"/>
  <c r="F359" i="22"/>
  <c r="E359" i="22"/>
  <c r="D359" i="22"/>
  <c r="C359" i="22"/>
  <c r="B359" i="22"/>
  <c r="K358" i="22"/>
  <c r="J358" i="22"/>
  <c r="I358" i="22"/>
  <c r="H358" i="22"/>
  <c r="G358" i="22"/>
  <c r="F358" i="22"/>
  <c r="E358" i="22"/>
  <c r="D358" i="22"/>
  <c r="C358" i="22"/>
  <c r="B358" i="22"/>
  <c r="K357" i="22"/>
  <c r="J357" i="22"/>
  <c r="I357" i="22"/>
  <c r="H357" i="22"/>
  <c r="G357" i="22"/>
  <c r="F357" i="22"/>
  <c r="E357" i="22"/>
  <c r="D357" i="22"/>
  <c r="C357" i="22"/>
  <c r="B357" i="22"/>
  <c r="K356" i="22"/>
  <c r="J356" i="22"/>
  <c r="I356" i="22"/>
  <c r="H356" i="22"/>
  <c r="G356" i="22"/>
  <c r="F356" i="22"/>
  <c r="E356" i="22"/>
  <c r="D356" i="22"/>
  <c r="C356" i="22"/>
  <c r="B356" i="22"/>
  <c r="K355" i="22"/>
  <c r="J355" i="22"/>
  <c r="I355" i="22"/>
  <c r="H355" i="22"/>
  <c r="G355" i="22"/>
  <c r="F355" i="22"/>
  <c r="E355" i="22"/>
  <c r="D355" i="22"/>
  <c r="C355" i="22"/>
  <c r="B355" i="22"/>
  <c r="K354" i="22"/>
  <c r="J354" i="22"/>
  <c r="I354" i="22"/>
  <c r="H354" i="22"/>
  <c r="G354" i="22"/>
  <c r="F354" i="22"/>
  <c r="E354" i="22"/>
  <c r="D354" i="22"/>
  <c r="C354" i="22"/>
  <c r="B354" i="22"/>
  <c r="K353" i="22"/>
  <c r="J353" i="22"/>
  <c r="I353" i="22"/>
  <c r="H353" i="22"/>
  <c r="G353" i="22"/>
  <c r="F353" i="22"/>
  <c r="E353" i="22"/>
  <c r="D353" i="22"/>
  <c r="C353" i="22"/>
  <c r="B353" i="22"/>
  <c r="K352" i="22"/>
  <c r="J352" i="22"/>
  <c r="I352" i="22"/>
  <c r="H352" i="22"/>
  <c r="G352" i="22"/>
  <c r="F352" i="22"/>
  <c r="E352" i="22"/>
  <c r="D352" i="22"/>
  <c r="C352" i="22"/>
  <c r="B352" i="22"/>
  <c r="K351" i="22"/>
  <c r="J351" i="22"/>
  <c r="I351" i="22"/>
  <c r="H351" i="22"/>
  <c r="G351" i="22"/>
  <c r="F351" i="22"/>
  <c r="E351" i="22"/>
  <c r="D351" i="22"/>
  <c r="C351" i="22"/>
  <c r="B351" i="22"/>
  <c r="K350" i="22"/>
  <c r="J350" i="22"/>
  <c r="I350" i="22"/>
  <c r="H350" i="22"/>
  <c r="G350" i="22"/>
  <c r="F350" i="22"/>
  <c r="E350" i="22"/>
  <c r="D350" i="22"/>
  <c r="C350" i="22"/>
  <c r="B350" i="22"/>
  <c r="K349" i="22"/>
  <c r="J349" i="22"/>
  <c r="I349" i="22"/>
  <c r="H349" i="22"/>
  <c r="G349" i="22"/>
  <c r="F349" i="22"/>
  <c r="E349" i="22"/>
  <c r="D349" i="22"/>
  <c r="C349" i="22"/>
  <c r="B349" i="22"/>
  <c r="K348" i="22"/>
  <c r="J348" i="22"/>
  <c r="I348" i="22"/>
  <c r="H348" i="22"/>
  <c r="G348" i="22"/>
  <c r="F348" i="22"/>
  <c r="E348" i="22"/>
  <c r="D348" i="22"/>
  <c r="C348" i="22"/>
  <c r="B348" i="22"/>
  <c r="K347" i="22"/>
  <c r="J347" i="22"/>
  <c r="I347" i="22"/>
  <c r="H347" i="22"/>
  <c r="G347" i="22"/>
  <c r="F347" i="22"/>
  <c r="E347" i="22"/>
  <c r="D347" i="22"/>
  <c r="C347" i="22"/>
  <c r="B347" i="22"/>
  <c r="K346" i="22"/>
  <c r="J346" i="22"/>
  <c r="I346" i="22"/>
  <c r="H346" i="22"/>
  <c r="G346" i="22"/>
  <c r="F346" i="22"/>
  <c r="E346" i="22"/>
  <c r="D346" i="22"/>
  <c r="C346" i="22"/>
  <c r="B346" i="22"/>
  <c r="K345" i="22"/>
  <c r="J345" i="22"/>
  <c r="I345" i="22"/>
  <c r="H345" i="22"/>
  <c r="G345" i="22"/>
  <c r="F345" i="22"/>
  <c r="E345" i="22"/>
  <c r="D345" i="22"/>
  <c r="C345" i="22"/>
  <c r="B345" i="22"/>
  <c r="K344" i="22"/>
  <c r="J344" i="22"/>
  <c r="I344" i="22"/>
  <c r="H344" i="22"/>
  <c r="G344" i="22"/>
  <c r="F344" i="22"/>
  <c r="E344" i="22"/>
  <c r="D344" i="22"/>
  <c r="C344" i="22"/>
  <c r="B344" i="22"/>
  <c r="K343" i="22"/>
  <c r="J343" i="22"/>
  <c r="I343" i="22"/>
  <c r="H343" i="22"/>
  <c r="G343" i="22"/>
  <c r="F343" i="22"/>
  <c r="E343" i="22"/>
  <c r="D343" i="22"/>
  <c r="C343" i="22"/>
  <c r="B343" i="22"/>
  <c r="K342" i="22"/>
  <c r="J342" i="22"/>
  <c r="I342" i="22"/>
  <c r="H342" i="22"/>
  <c r="G342" i="22"/>
  <c r="F342" i="22"/>
  <c r="E342" i="22"/>
  <c r="D342" i="22"/>
  <c r="C342" i="22"/>
  <c r="B342" i="22"/>
  <c r="K341" i="22"/>
  <c r="J341" i="22"/>
  <c r="I341" i="22"/>
  <c r="H341" i="22"/>
  <c r="G341" i="22"/>
  <c r="F341" i="22"/>
  <c r="E341" i="22"/>
  <c r="D341" i="22"/>
  <c r="C341" i="22"/>
  <c r="B341" i="22"/>
  <c r="K340" i="22"/>
  <c r="J340" i="22"/>
  <c r="I340" i="22"/>
  <c r="H340" i="22"/>
  <c r="G340" i="22"/>
  <c r="F340" i="22"/>
  <c r="E340" i="22"/>
  <c r="D340" i="22"/>
  <c r="C340" i="22"/>
  <c r="B340" i="22"/>
  <c r="K339" i="22"/>
  <c r="J339" i="22"/>
  <c r="I339" i="22"/>
  <c r="H339" i="22"/>
  <c r="G339" i="22"/>
  <c r="F339" i="22"/>
  <c r="E339" i="22"/>
  <c r="D339" i="22"/>
  <c r="C339" i="22"/>
  <c r="B339" i="22"/>
  <c r="K338" i="22"/>
  <c r="J338" i="22"/>
  <c r="I338" i="22"/>
  <c r="H338" i="22"/>
  <c r="G338" i="22"/>
  <c r="F338" i="22"/>
  <c r="E338" i="22"/>
  <c r="D338" i="22"/>
  <c r="C338" i="22"/>
  <c r="B338" i="22"/>
  <c r="K337" i="22"/>
  <c r="J337" i="22"/>
  <c r="I337" i="22"/>
  <c r="H337" i="22"/>
  <c r="G337" i="22"/>
  <c r="F337" i="22"/>
  <c r="E337" i="22"/>
  <c r="D337" i="22"/>
  <c r="C337" i="22"/>
  <c r="B337" i="22"/>
  <c r="K336" i="22"/>
  <c r="J336" i="22"/>
  <c r="I336" i="22"/>
  <c r="H336" i="22"/>
  <c r="G336" i="22"/>
  <c r="F336" i="22"/>
  <c r="E336" i="22"/>
  <c r="D336" i="22"/>
  <c r="C336" i="22"/>
  <c r="B336" i="22"/>
  <c r="K335" i="22"/>
  <c r="J335" i="22"/>
  <c r="I335" i="22"/>
  <c r="H335" i="22"/>
  <c r="G335" i="22"/>
  <c r="F335" i="22"/>
  <c r="E335" i="22"/>
  <c r="D335" i="22"/>
  <c r="C335" i="22"/>
  <c r="B335" i="22"/>
  <c r="K334" i="22"/>
  <c r="J334" i="22"/>
  <c r="I334" i="22"/>
  <c r="H334" i="22"/>
  <c r="G334" i="22"/>
  <c r="F334" i="22"/>
  <c r="E334" i="22"/>
  <c r="D334" i="22"/>
  <c r="C334" i="22"/>
  <c r="B334" i="22"/>
  <c r="K333" i="22"/>
  <c r="J333" i="22"/>
  <c r="I333" i="22"/>
  <c r="H333" i="22"/>
  <c r="G333" i="22"/>
  <c r="F333" i="22"/>
  <c r="E333" i="22"/>
  <c r="D333" i="22"/>
  <c r="C333" i="22"/>
  <c r="B333" i="22"/>
  <c r="K332" i="22"/>
  <c r="J332" i="22"/>
  <c r="I332" i="22"/>
  <c r="H332" i="22"/>
  <c r="G332" i="22"/>
  <c r="F332" i="22"/>
  <c r="E332" i="22"/>
  <c r="D332" i="22"/>
  <c r="C332" i="22"/>
  <c r="B332" i="22"/>
  <c r="K331" i="22"/>
  <c r="J331" i="22"/>
  <c r="I331" i="22"/>
  <c r="H331" i="22"/>
  <c r="G331" i="22"/>
  <c r="F331" i="22"/>
  <c r="E331" i="22"/>
  <c r="D331" i="22"/>
  <c r="C331" i="22"/>
  <c r="B331" i="22"/>
  <c r="K330" i="22"/>
  <c r="J330" i="22"/>
  <c r="I330" i="22"/>
  <c r="H330" i="22"/>
  <c r="G330" i="22"/>
  <c r="F330" i="22"/>
  <c r="E330" i="22"/>
  <c r="D330" i="22"/>
  <c r="C330" i="22"/>
  <c r="B330" i="22"/>
  <c r="K329" i="22"/>
  <c r="J329" i="22"/>
  <c r="I329" i="22"/>
  <c r="H329" i="22"/>
  <c r="G329" i="22"/>
  <c r="F329" i="22"/>
  <c r="E329" i="22"/>
  <c r="D329" i="22"/>
  <c r="C329" i="22"/>
  <c r="B329" i="22"/>
  <c r="K328" i="22"/>
  <c r="J328" i="22"/>
  <c r="I328" i="22"/>
  <c r="H328" i="22"/>
  <c r="G328" i="22"/>
  <c r="F328" i="22"/>
  <c r="E328" i="22"/>
  <c r="D328" i="22"/>
  <c r="C328" i="22"/>
  <c r="B328" i="22"/>
  <c r="K327" i="22"/>
  <c r="J327" i="22"/>
  <c r="I327" i="22"/>
  <c r="H327" i="22"/>
  <c r="G327" i="22"/>
  <c r="F327" i="22"/>
  <c r="E327" i="22"/>
  <c r="D327" i="22"/>
  <c r="C327" i="22"/>
  <c r="B327" i="22"/>
  <c r="K326" i="22"/>
  <c r="J326" i="22"/>
  <c r="I326" i="22"/>
  <c r="H326" i="22"/>
  <c r="G326" i="22"/>
  <c r="F326" i="22"/>
  <c r="E326" i="22"/>
  <c r="D326" i="22"/>
  <c r="C326" i="22"/>
  <c r="B326" i="22"/>
  <c r="K325" i="22"/>
  <c r="J325" i="22"/>
  <c r="I325" i="22"/>
  <c r="H325" i="22"/>
  <c r="G325" i="22"/>
  <c r="F325" i="22"/>
  <c r="E325" i="22"/>
  <c r="D325" i="22"/>
  <c r="C325" i="22"/>
  <c r="B325" i="22"/>
  <c r="K324" i="22"/>
  <c r="J324" i="22"/>
  <c r="I324" i="22"/>
  <c r="H324" i="22"/>
  <c r="G324" i="22"/>
  <c r="F324" i="22"/>
  <c r="E324" i="22"/>
  <c r="D324" i="22"/>
  <c r="C324" i="22"/>
  <c r="B324" i="22"/>
  <c r="K323" i="22"/>
  <c r="J323" i="22"/>
  <c r="I323" i="22"/>
  <c r="H323" i="22"/>
  <c r="G323" i="22"/>
  <c r="F323" i="22"/>
  <c r="E323" i="22"/>
  <c r="D323" i="22"/>
  <c r="C323" i="22"/>
  <c r="B323" i="22"/>
  <c r="K322" i="22"/>
  <c r="J322" i="22"/>
  <c r="I322" i="22"/>
  <c r="H322" i="22"/>
  <c r="G322" i="22"/>
  <c r="F322" i="22"/>
  <c r="E322" i="22"/>
  <c r="D322" i="22"/>
  <c r="C322" i="22"/>
  <c r="B322" i="22"/>
  <c r="K321" i="22"/>
  <c r="J321" i="22"/>
  <c r="I321" i="22"/>
  <c r="H321" i="22"/>
  <c r="G321" i="22"/>
  <c r="F321" i="22"/>
  <c r="E321" i="22"/>
  <c r="D321" i="22"/>
  <c r="C321" i="22"/>
  <c r="B321" i="22"/>
  <c r="K320" i="22"/>
  <c r="J320" i="22"/>
  <c r="I320" i="22"/>
  <c r="H320" i="22"/>
  <c r="G320" i="22"/>
  <c r="F320" i="22"/>
  <c r="E320" i="22"/>
  <c r="D320" i="22"/>
  <c r="C320" i="22"/>
  <c r="B320" i="22"/>
  <c r="K319" i="22"/>
  <c r="J319" i="22"/>
  <c r="I319" i="22"/>
  <c r="H319" i="22"/>
  <c r="G319" i="22"/>
  <c r="F319" i="22"/>
  <c r="E319" i="22"/>
  <c r="D319" i="22"/>
  <c r="C319" i="22"/>
  <c r="B319" i="22"/>
  <c r="K318" i="22"/>
  <c r="J318" i="22"/>
  <c r="I318" i="22"/>
  <c r="H318" i="22"/>
  <c r="G318" i="22"/>
  <c r="F318" i="22"/>
  <c r="E318" i="22"/>
  <c r="D318" i="22"/>
  <c r="C318" i="22"/>
  <c r="B318" i="22"/>
  <c r="K317" i="22"/>
  <c r="J317" i="22"/>
  <c r="I317" i="22"/>
  <c r="H317" i="22"/>
  <c r="G317" i="22"/>
  <c r="F317" i="22"/>
  <c r="E317" i="22"/>
  <c r="D317" i="22"/>
  <c r="C317" i="22"/>
  <c r="B317" i="22"/>
  <c r="K316" i="22"/>
  <c r="J316" i="22"/>
  <c r="I316" i="22"/>
  <c r="H316" i="22"/>
  <c r="G316" i="22"/>
  <c r="F316" i="22"/>
  <c r="E316" i="22"/>
  <c r="D316" i="22"/>
  <c r="C316" i="22"/>
  <c r="B316" i="22"/>
  <c r="K315" i="22"/>
  <c r="J315" i="22"/>
  <c r="I315" i="22"/>
  <c r="H315" i="22"/>
  <c r="G315" i="22"/>
  <c r="F315" i="22"/>
  <c r="E315" i="22"/>
  <c r="D315" i="22"/>
  <c r="C315" i="22"/>
  <c r="B315" i="22"/>
  <c r="K314" i="22"/>
  <c r="J314" i="22"/>
  <c r="I314" i="22"/>
  <c r="H314" i="22"/>
  <c r="G314" i="22"/>
  <c r="F314" i="22"/>
  <c r="E314" i="22"/>
  <c r="D314" i="22"/>
  <c r="C314" i="22"/>
  <c r="B314" i="22"/>
  <c r="K313" i="22"/>
  <c r="J313" i="22"/>
  <c r="I313" i="22"/>
  <c r="H313" i="22"/>
  <c r="G313" i="22"/>
  <c r="F313" i="22"/>
  <c r="E313" i="22"/>
  <c r="D313" i="22"/>
  <c r="C313" i="22"/>
  <c r="B313" i="22"/>
  <c r="K312" i="22"/>
  <c r="J312" i="22"/>
  <c r="I312" i="22"/>
  <c r="H312" i="22"/>
  <c r="G312" i="22"/>
  <c r="F312" i="22"/>
  <c r="E312" i="22"/>
  <c r="D312" i="22"/>
  <c r="C312" i="22"/>
  <c r="B312" i="22"/>
  <c r="K311" i="22"/>
  <c r="J311" i="22"/>
  <c r="I311" i="22"/>
  <c r="H311" i="22"/>
  <c r="G311" i="22"/>
  <c r="F311" i="22"/>
  <c r="E311" i="22"/>
  <c r="D311" i="22"/>
  <c r="C311" i="22"/>
  <c r="B311" i="22"/>
  <c r="K310" i="22"/>
  <c r="J310" i="22"/>
  <c r="I310" i="22"/>
  <c r="H310" i="22"/>
  <c r="G310" i="22"/>
  <c r="F310" i="22"/>
  <c r="E310" i="22"/>
  <c r="D310" i="22"/>
  <c r="C310" i="22"/>
  <c r="B310" i="22"/>
  <c r="K309" i="22"/>
  <c r="J309" i="22"/>
  <c r="I309" i="22"/>
  <c r="H309" i="22"/>
  <c r="G309" i="22"/>
  <c r="F309" i="22"/>
  <c r="E309" i="22"/>
  <c r="D309" i="22"/>
  <c r="C309" i="22"/>
  <c r="B309" i="22"/>
  <c r="K308" i="22"/>
  <c r="J308" i="22"/>
  <c r="I308" i="22"/>
  <c r="H308" i="22"/>
  <c r="G308" i="22"/>
  <c r="F308" i="22"/>
  <c r="E308" i="22"/>
  <c r="D308" i="22"/>
  <c r="C308" i="22"/>
  <c r="B308" i="22"/>
  <c r="K307" i="22"/>
  <c r="J307" i="22"/>
  <c r="I307" i="22"/>
  <c r="H307" i="22"/>
  <c r="G307" i="22"/>
  <c r="F307" i="22"/>
  <c r="E307" i="22"/>
  <c r="D307" i="22"/>
  <c r="C307" i="22"/>
  <c r="B307" i="22"/>
  <c r="K306" i="22"/>
  <c r="J306" i="22"/>
  <c r="I306" i="22"/>
  <c r="H306" i="22"/>
  <c r="G306" i="22"/>
  <c r="F306" i="22"/>
  <c r="E306" i="22"/>
  <c r="D306" i="22"/>
  <c r="C306" i="22"/>
  <c r="B306" i="22"/>
  <c r="K305" i="22"/>
  <c r="J305" i="22"/>
  <c r="I305" i="22"/>
  <c r="H305" i="22"/>
  <c r="G305" i="22"/>
  <c r="F305" i="22"/>
  <c r="E305" i="22"/>
  <c r="D305" i="22"/>
  <c r="C305" i="22"/>
  <c r="B305" i="22"/>
  <c r="K304" i="22"/>
  <c r="J304" i="22"/>
  <c r="I304" i="22"/>
  <c r="H304" i="22"/>
  <c r="G304" i="22"/>
  <c r="F304" i="22"/>
  <c r="E304" i="22"/>
  <c r="D304" i="22"/>
  <c r="C304" i="22"/>
  <c r="B304" i="22"/>
  <c r="K303" i="22"/>
  <c r="J303" i="22"/>
  <c r="I303" i="22"/>
  <c r="H303" i="22"/>
  <c r="G303" i="22"/>
  <c r="F303" i="22"/>
  <c r="E303" i="22"/>
  <c r="D303" i="22"/>
  <c r="C303" i="22"/>
  <c r="B303" i="22"/>
  <c r="K302" i="22"/>
  <c r="J302" i="22"/>
  <c r="I302" i="22"/>
  <c r="H302" i="22"/>
  <c r="G302" i="22"/>
  <c r="F302" i="22"/>
  <c r="E302" i="22"/>
  <c r="D302" i="22"/>
  <c r="C302" i="22"/>
  <c r="B302" i="22"/>
  <c r="K301" i="22"/>
  <c r="J301" i="22"/>
  <c r="I301" i="22"/>
  <c r="H301" i="22"/>
  <c r="G301" i="22"/>
  <c r="F301" i="22"/>
  <c r="E301" i="22"/>
  <c r="D301" i="22"/>
  <c r="C301" i="22"/>
  <c r="B301" i="22"/>
  <c r="K300" i="22"/>
  <c r="J300" i="22"/>
  <c r="I300" i="22"/>
  <c r="H300" i="22"/>
  <c r="G300" i="22"/>
  <c r="F300" i="22"/>
  <c r="E300" i="22"/>
  <c r="D300" i="22"/>
  <c r="C300" i="22"/>
  <c r="B300" i="22"/>
  <c r="K299" i="22"/>
  <c r="J299" i="22"/>
  <c r="I299" i="22"/>
  <c r="H299" i="22"/>
  <c r="G299" i="22"/>
  <c r="F299" i="22"/>
  <c r="E299" i="22"/>
  <c r="D299" i="22"/>
  <c r="C299" i="22"/>
  <c r="B299" i="22"/>
  <c r="K298" i="22"/>
  <c r="J298" i="22"/>
  <c r="I298" i="22"/>
  <c r="H298" i="22"/>
  <c r="G298" i="22"/>
  <c r="F298" i="22"/>
  <c r="E298" i="22"/>
  <c r="D298" i="22"/>
  <c r="C298" i="22"/>
  <c r="B298" i="22"/>
  <c r="K297" i="22"/>
  <c r="J297" i="22"/>
  <c r="I297" i="22"/>
  <c r="H297" i="22"/>
  <c r="G297" i="22"/>
  <c r="F297" i="22"/>
  <c r="E297" i="22"/>
  <c r="D297" i="22"/>
  <c r="C297" i="22"/>
  <c r="B297" i="22"/>
  <c r="K296" i="22"/>
  <c r="J296" i="22"/>
  <c r="I296" i="22"/>
  <c r="H296" i="22"/>
  <c r="G296" i="22"/>
  <c r="F296" i="22"/>
  <c r="E296" i="22"/>
  <c r="D296" i="22"/>
  <c r="C296" i="22"/>
  <c r="B296" i="22"/>
  <c r="K295" i="22"/>
  <c r="J295" i="22"/>
  <c r="I295" i="22"/>
  <c r="H295" i="22"/>
  <c r="G295" i="22"/>
  <c r="F295" i="22"/>
  <c r="E295" i="22"/>
  <c r="D295" i="22"/>
  <c r="C295" i="22"/>
  <c r="B295" i="22"/>
  <c r="K294" i="22"/>
  <c r="J294" i="22"/>
  <c r="I294" i="22"/>
  <c r="H294" i="22"/>
  <c r="G294" i="22"/>
  <c r="F294" i="22"/>
  <c r="E294" i="22"/>
  <c r="D294" i="22"/>
  <c r="C294" i="22"/>
  <c r="B294" i="22"/>
  <c r="K293" i="22"/>
  <c r="J293" i="22"/>
  <c r="I293" i="22"/>
  <c r="H293" i="22"/>
  <c r="G293" i="22"/>
  <c r="F293" i="22"/>
  <c r="E293" i="22"/>
  <c r="D293" i="22"/>
  <c r="C293" i="22"/>
  <c r="B293" i="22"/>
  <c r="K292" i="22"/>
  <c r="J292" i="22"/>
  <c r="I292" i="22"/>
  <c r="H292" i="22"/>
  <c r="G292" i="22"/>
  <c r="F292" i="22"/>
  <c r="E292" i="22"/>
  <c r="D292" i="22"/>
  <c r="C292" i="22"/>
  <c r="B292" i="22"/>
  <c r="K291" i="22"/>
  <c r="J291" i="22"/>
  <c r="I291" i="22"/>
  <c r="H291" i="22"/>
  <c r="G291" i="22"/>
  <c r="F291" i="22"/>
  <c r="E291" i="22"/>
  <c r="D291" i="22"/>
  <c r="C291" i="22"/>
  <c r="B291" i="22"/>
  <c r="K290" i="22"/>
  <c r="J290" i="22"/>
  <c r="I290" i="22"/>
  <c r="H290" i="22"/>
  <c r="G290" i="22"/>
  <c r="F290" i="22"/>
  <c r="E290" i="22"/>
  <c r="D290" i="22"/>
  <c r="C290" i="22"/>
  <c r="B290" i="22"/>
  <c r="K289" i="22"/>
  <c r="J289" i="22"/>
  <c r="I289" i="22"/>
  <c r="H289" i="22"/>
  <c r="G289" i="22"/>
  <c r="F289" i="22"/>
  <c r="E289" i="22"/>
  <c r="D289" i="22"/>
  <c r="C289" i="22"/>
  <c r="B289" i="22"/>
  <c r="K288" i="22"/>
  <c r="J288" i="22"/>
  <c r="I288" i="22"/>
  <c r="H288" i="22"/>
  <c r="G288" i="22"/>
  <c r="F288" i="22"/>
  <c r="E288" i="22"/>
  <c r="D288" i="22"/>
  <c r="C288" i="22"/>
  <c r="B288" i="22"/>
  <c r="K287" i="22"/>
  <c r="J287" i="22"/>
  <c r="I287" i="22"/>
  <c r="H287" i="22"/>
  <c r="G287" i="22"/>
  <c r="F287" i="22"/>
  <c r="E287" i="22"/>
  <c r="D287" i="22"/>
  <c r="C287" i="22"/>
  <c r="B287" i="22"/>
  <c r="K286" i="22"/>
  <c r="J286" i="22"/>
  <c r="I286" i="22"/>
  <c r="H286" i="22"/>
  <c r="G286" i="22"/>
  <c r="F286" i="22"/>
  <c r="E286" i="22"/>
  <c r="D286" i="22"/>
  <c r="C286" i="22"/>
  <c r="B286" i="22"/>
  <c r="K285" i="22"/>
  <c r="J285" i="22"/>
  <c r="I285" i="22"/>
  <c r="H285" i="22"/>
  <c r="G285" i="22"/>
  <c r="F285" i="22"/>
  <c r="E285" i="22"/>
  <c r="D285" i="22"/>
  <c r="C285" i="22"/>
  <c r="B285" i="22"/>
  <c r="K284" i="22"/>
  <c r="J284" i="22"/>
  <c r="I284" i="22"/>
  <c r="H284" i="22"/>
  <c r="G284" i="22"/>
  <c r="F284" i="22"/>
  <c r="E284" i="22"/>
  <c r="D284" i="22"/>
  <c r="C284" i="22"/>
  <c r="B284" i="22"/>
  <c r="K283" i="22"/>
  <c r="J283" i="22"/>
  <c r="I283" i="22"/>
  <c r="H283" i="22"/>
  <c r="G283" i="22"/>
  <c r="F283" i="22"/>
  <c r="E283" i="22"/>
  <c r="D283" i="22"/>
  <c r="C283" i="22"/>
  <c r="B283" i="22"/>
  <c r="K282" i="22"/>
  <c r="J282" i="22"/>
  <c r="I282" i="22"/>
  <c r="H282" i="22"/>
  <c r="G282" i="22"/>
  <c r="F282" i="22"/>
  <c r="E282" i="22"/>
  <c r="D282" i="22"/>
  <c r="C282" i="22"/>
  <c r="B282" i="22"/>
  <c r="K281" i="22"/>
  <c r="J281" i="22"/>
  <c r="I281" i="22"/>
  <c r="H281" i="22"/>
  <c r="G281" i="22"/>
  <c r="F281" i="22"/>
  <c r="E281" i="22"/>
  <c r="D281" i="22"/>
  <c r="C281" i="22"/>
  <c r="B281" i="22"/>
  <c r="K280" i="22"/>
  <c r="J280" i="22"/>
  <c r="I280" i="22"/>
  <c r="H280" i="22"/>
  <c r="G280" i="22"/>
  <c r="F280" i="22"/>
  <c r="E280" i="22"/>
  <c r="D280" i="22"/>
  <c r="C280" i="22"/>
  <c r="B280" i="22"/>
  <c r="K279" i="22"/>
  <c r="J279" i="22"/>
  <c r="I279" i="22"/>
  <c r="H279" i="22"/>
  <c r="G279" i="22"/>
  <c r="F279" i="22"/>
  <c r="E279" i="22"/>
  <c r="D279" i="22"/>
  <c r="C279" i="22"/>
  <c r="B279" i="22"/>
  <c r="K278" i="22"/>
  <c r="J278" i="22"/>
  <c r="I278" i="22"/>
  <c r="H278" i="22"/>
  <c r="G278" i="22"/>
  <c r="F278" i="22"/>
  <c r="E278" i="22"/>
  <c r="D278" i="22"/>
  <c r="C278" i="22"/>
  <c r="B278" i="22"/>
  <c r="K277" i="22"/>
  <c r="J277" i="22"/>
  <c r="I277" i="22"/>
  <c r="H277" i="22"/>
  <c r="G277" i="22"/>
  <c r="F277" i="22"/>
  <c r="E277" i="22"/>
  <c r="D277" i="22"/>
  <c r="C277" i="22"/>
  <c r="B277" i="22"/>
  <c r="K276" i="22"/>
  <c r="J276" i="22"/>
  <c r="I276" i="22"/>
  <c r="H276" i="22"/>
  <c r="G276" i="22"/>
  <c r="F276" i="22"/>
  <c r="E276" i="22"/>
  <c r="D276" i="22"/>
  <c r="C276" i="22"/>
  <c r="B276" i="22"/>
  <c r="K275" i="22"/>
  <c r="J275" i="22"/>
  <c r="I275" i="22"/>
  <c r="H275" i="22"/>
  <c r="G275" i="22"/>
  <c r="F275" i="22"/>
  <c r="E275" i="22"/>
  <c r="D275" i="22"/>
  <c r="C275" i="22"/>
  <c r="B275" i="22"/>
  <c r="K274" i="22"/>
  <c r="J274" i="22"/>
  <c r="I274" i="22"/>
  <c r="H274" i="22"/>
  <c r="G274" i="22"/>
  <c r="F274" i="22"/>
  <c r="E274" i="22"/>
  <c r="D274" i="22"/>
  <c r="C274" i="22"/>
  <c r="B274" i="22"/>
  <c r="K273" i="22"/>
  <c r="J273" i="22"/>
  <c r="I273" i="22"/>
  <c r="H273" i="22"/>
  <c r="G273" i="22"/>
  <c r="F273" i="22"/>
  <c r="E273" i="22"/>
  <c r="D273" i="22"/>
  <c r="C273" i="22"/>
  <c r="B273" i="22"/>
  <c r="K272" i="22"/>
  <c r="J272" i="22"/>
  <c r="I272" i="22"/>
  <c r="H272" i="22"/>
  <c r="G272" i="22"/>
  <c r="F272" i="22"/>
  <c r="E272" i="22"/>
  <c r="D272" i="22"/>
  <c r="C272" i="22"/>
  <c r="B272" i="22"/>
  <c r="K271" i="22"/>
  <c r="J271" i="22"/>
  <c r="I271" i="22"/>
  <c r="H271" i="22"/>
  <c r="G271" i="22"/>
  <c r="F271" i="22"/>
  <c r="E271" i="22"/>
  <c r="D271" i="22"/>
  <c r="C271" i="22"/>
  <c r="B271" i="22"/>
  <c r="K270" i="22"/>
  <c r="J270" i="22"/>
  <c r="I270" i="22"/>
  <c r="H270" i="22"/>
  <c r="G270" i="22"/>
  <c r="F270" i="22"/>
  <c r="E270" i="22"/>
  <c r="D270" i="22"/>
  <c r="C270" i="22"/>
  <c r="B270" i="22"/>
  <c r="K269" i="22"/>
  <c r="J269" i="22"/>
  <c r="I269" i="22"/>
  <c r="H269" i="22"/>
  <c r="G269" i="22"/>
  <c r="F269" i="22"/>
  <c r="E269" i="22"/>
  <c r="D269" i="22"/>
  <c r="C269" i="22"/>
  <c r="B269" i="22"/>
  <c r="K268" i="22"/>
  <c r="J268" i="22"/>
  <c r="I268" i="22"/>
  <c r="H268" i="22"/>
  <c r="G268" i="22"/>
  <c r="F268" i="22"/>
  <c r="E268" i="22"/>
  <c r="D268" i="22"/>
  <c r="C268" i="22"/>
  <c r="B268" i="22"/>
  <c r="K267" i="22"/>
  <c r="J267" i="22"/>
  <c r="I267" i="22"/>
  <c r="H267" i="22"/>
  <c r="G267" i="22"/>
  <c r="F267" i="22"/>
  <c r="E267" i="22"/>
  <c r="D267" i="22"/>
  <c r="C267" i="22"/>
  <c r="B267" i="22"/>
  <c r="K266" i="22"/>
  <c r="J266" i="22"/>
  <c r="I266" i="22"/>
  <c r="H266" i="22"/>
  <c r="G266" i="22"/>
  <c r="F266" i="22"/>
  <c r="E266" i="22"/>
  <c r="D266" i="22"/>
  <c r="C266" i="22"/>
  <c r="B266" i="22"/>
  <c r="K265" i="22"/>
  <c r="J265" i="22"/>
  <c r="I265" i="22"/>
  <c r="H265" i="22"/>
  <c r="G265" i="22"/>
  <c r="F265" i="22"/>
  <c r="E265" i="22"/>
  <c r="D265" i="22"/>
  <c r="C265" i="22"/>
  <c r="B265" i="22"/>
  <c r="K264" i="22"/>
  <c r="J264" i="22"/>
  <c r="I264" i="22"/>
  <c r="H264" i="22"/>
  <c r="G264" i="22"/>
  <c r="F264" i="22"/>
  <c r="E264" i="22"/>
  <c r="D264" i="22"/>
  <c r="C264" i="22"/>
  <c r="B264" i="22"/>
  <c r="K263" i="22"/>
  <c r="J263" i="22"/>
  <c r="I263" i="22"/>
  <c r="H263" i="22"/>
  <c r="G263" i="22"/>
  <c r="F263" i="22"/>
  <c r="E263" i="22"/>
  <c r="D263" i="22"/>
  <c r="C263" i="22"/>
  <c r="B263" i="22"/>
  <c r="K262" i="22"/>
  <c r="J262" i="22"/>
  <c r="I262" i="22"/>
  <c r="H262" i="22"/>
  <c r="G262" i="22"/>
  <c r="F262" i="22"/>
  <c r="E262" i="22"/>
  <c r="D262" i="22"/>
  <c r="C262" i="22"/>
  <c r="B262" i="22"/>
  <c r="K261" i="22"/>
  <c r="J261" i="22"/>
  <c r="I261" i="22"/>
  <c r="H261" i="22"/>
  <c r="G261" i="22"/>
  <c r="F261" i="22"/>
  <c r="E261" i="22"/>
  <c r="D261" i="22"/>
  <c r="C261" i="22"/>
  <c r="B261" i="22"/>
  <c r="K260" i="22"/>
  <c r="J260" i="22"/>
  <c r="I260" i="22"/>
  <c r="H260" i="22"/>
  <c r="G260" i="22"/>
  <c r="F260" i="22"/>
  <c r="E260" i="22"/>
  <c r="D260" i="22"/>
  <c r="C260" i="22"/>
  <c r="B260" i="22"/>
  <c r="K259" i="22"/>
  <c r="J259" i="22"/>
  <c r="I259" i="22"/>
  <c r="H259" i="22"/>
  <c r="G259" i="22"/>
  <c r="F259" i="22"/>
  <c r="E259" i="22"/>
  <c r="D259" i="22"/>
  <c r="C259" i="22"/>
  <c r="B259" i="22"/>
  <c r="K258" i="22"/>
  <c r="J258" i="22"/>
  <c r="I258" i="22"/>
  <c r="H258" i="22"/>
  <c r="G258" i="22"/>
  <c r="F258" i="22"/>
  <c r="E258" i="22"/>
  <c r="D258" i="22"/>
  <c r="C258" i="22"/>
  <c r="B258" i="22"/>
  <c r="K257" i="22"/>
  <c r="J257" i="22"/>
  <c r="I257" i="22"/>
  <c r="H257" i="22"/>
  <c r="G257" i="22"/>
  <c r="F257" i="22"/>
  <c r="E257" i="22"/>
  <c r="D257" i="22"/>
  <c r="C257" i="22"/>
  <c r="B257" i="22"/>
  <c r="K256" i="22"/>
  <c r="J256" i="22"/>
  <c r="I256" i="22"/>
  <c r="H256" i="22"/>
  <c r="G256" i="22"/>
  <c r="F256" i="22"/>
  <c r="E256" i="22"/>
  <c r="D256" i="22"/>
  <c r="C256" i="22"/>
  <c r="B256" i="22"/>
  <c r="K255" i="22"/>
  <c r="J255" i="22"/>
  <c r="I255" i="22"/>
  <c r="H255" i="22"/>
  <c r="G255" i="22"/>
  <c r="F255" i="22"/>
  <c r="E255" i="22"/>
  <c r="D255" i="22"/>
  <c r="C255" i="22"/>
  <c r="B255" i="22"/>
  <c r="K254" i="22"/>
  <c r="J254" i="22"/>
  <c r="I254" i="22"/>
  <c r="H254" i="22"/>
  <c r="G254" i="22"/>
  <c r="F254" i="22"/>
  <c r="E254" i="22"/>
  <c r="D254" i="22"/>
  <c r="C254" i="22"/>
  <c r="B254" i="22"/>
  <c r="K253" i="22"/>
  <c r="J253" i="22"/>
  <c r="I253" i="22"/>
  <c r="H253" i="22"/>
  <c r="G253" i="22"/>
  <c r="F253" i="22"/>
  <c r="E253" i="22"/>
  <c r="D253" i="22"/>
  <c r="C253" i="22"/>
  <c r="B253" i="22"/>
  <c r="K252" i="22"/>
  <c r="J252" i="22"/>
  <c r="I252" i="22"/>
  <c r="H252" i="22"/>
  <c r="G252" i="22"/>
  <c r="F252" i="22"/>
  <c r="E252" i="22"/>
  <c r="D252" i="22"/>
  <c r="C252" i="22"/>
  <c r="B252" i="22"/>
  <c r="K251" i="22"/>
  <c r="J251" i="22"/>
  <c r="I251" i="22"/>
  <c r="H251" i="22"/>
  <c r="G251" i="22"/>
  <c r="F251" i="22"/>
  <c r="E251" i="22"/>
  <c r="D251" i="22"/>
  <c r="C251" i="22"/>
  <c r="B251" i="22"/>
  <c r="K250" i="22"/>
  <c r="J250" i="22"/>
  <c r="I250" i="22"/>
  <c r="H250" i="22"/>
  <c r="G250" i="22"/>
  <c r="F250" i="22"/>
  <c r="E250" i="22"/>
  <c r="D250" i="22"/>
  <c r="C250" i="22"/>
  <c r="B250" i="22"/>
  <c r="K249" i="22"/>
  <c r="J249" i="22"/>
  <c r="I249" i="22"/>
  <c r="H249" i="22"/>
  <c r="G249" i="22"/>
  <c r="F249" i="22"/>
  <c r="E249" i="22"/>
  <c r="D249" i="22"/>
  <c r="C249" i="22"/>
  <c r="B249" i="22"/>
  <c r="K248" i="22"/>
  <c r="J248" i="22"/>
  <c r="I248" i="22"/>
  <c r="H248" i="22"/>
  <c r="G248" i="22"/>
  <c r="F248" i="22"/>
  <c r="E248" i="22"/>
  <c r="D248" i="22"/>
  <c r="C248" i="22"/>
  <c r="B248" i="22"/>
  <c r="K247" i="22"/>
  <c r="J247" i="22"/>
  <c r="I247" i="22"/>
  <c r="H247" i="22"/>
  <c r="G247" i="22"/>
  <c r="F247" i="22"/>
  <c r="E247" i="22"/>
  <c r="D247" i="22"/>
  <c r="C247" i="22"/>
  <c r="B247" i="22"/>
  <c r="K246" i="22"/>
  <c r="J246" i="22"/>
  <c r="I246" i="22"/>
  <c r="H246" i="22"/>
  <c r="G246" i="22"/>
  <c r="F246" i="22"/>
  <c r="E246" i="22"/>
  <c r="D246" i="22"/>
  <c r="C246" i="22"/>
  <c r="B246" i="22"/>
  <c r="K245" i="22"/>
  <c r="J245" i="22"/>
  <c r="I245" i="22"/>
  <c r="H245" i="22"/>
  <c r="G245" i="22"/>
  <c r="F245" i="22"/>
  <c r="E245" i="22"/>
  <c r="D245" i="22"/>
  <c r="C245" i="22"/>
  <c r="B245" i="22"/>
  <c r="K244" i="22"/>
  <c r="J244" i="22"/>
  <c r="I244" i="22"/>
  <c r="H244" i="22"/>
  <c r="G244" i="22"/>
  <c r="F244" i="22"/>
  <c r="E244" i="22"/>
  <c r="D244" i="22"/>
  <c r="C244" i="22"/>
  <c r="B244" i="22"/>
  <c r="K243" i="22"/>
  <c r="J243" i="22"/>
  <c r="I243" i="22"/>
  <c r="H243" i="22"/>
  <c r="G243" i="22"/>
  <c r="F243" i="22"/>
  <c r="E243" i="22"/>
  <c r="D243" i="22"/>
  <c r="C243" i="22"/>
  <c r="B243" i="22"/>
  <c r="K242" i="22"/>
  <c r="J242" i="22"/>
  <c r="I242" i="22"/>
  <c r="H242" i="22"/>
  <c r="G242" i="22"/>
  <c r="F242" i="22"/>
  <c r="E242" i="22"/>
  <c r="D242" i="22"/>
  <c r="C242" i="22"/>
  <c r="B242" i="22"/>
  <c r="K241" i="22"/>
  <c r="J241" i="22"/>
  <c r="I241" i="22"/>
  <c r="H241" i="22"/>
  <c r="G241" i="22"/>
  <c r="F241" i="22"/>
  <c r="E241" i="22"/>
  <c r="D241" i="22"/>
  <c r="C241" i="22"/>
  <c r="B241" i="22"/>
  <c r="K240" i="22"/>
  <c r="J240" i="22"/>
  <c r="I240" i="22"/>
  <c r="H240" i="22"/>
  <c r="G240" i="22"/>
  <c r="F240" i="22"/>
  <c r="E240" i="22"/>
  <c r="D240" i="22"/>
  <c r="C240" i="22"/>
  <c r="B240" i="22"/>
  <c r="K239" i="22"/>
  <c r="J239" i="22"/>
  <c r="I239" i="22"/>
  <c r="H239" i="22"/>
  <c r="G239" i="22"/>
  <c r="F239" i="22"/>
  <c r="E239" i="22"/>
  <c r="D239" i="22"/>
  <c r="C239" i="22"/>
  <c r="B239" i="22"/>
  <c r="K238" i="22"/>
  <c r="J238" i="22"/>
  <c r="I238" i="22"/>
  <c r="H238" i="22"/>
  <c r="G238" i="22"/>
  <c r="F238" i="22"/>
  <c r="E238" i="22"/>
  <c r="D238" i="22"/>
  <c r="C238" i="22"/>
  <c r="B238" i="22"/>
  <c r="K237" i="22"/>
  <c r="J237" i="22"/>
  <c r="I237" i="22"/>
  <c r="H237" i="22"/>
  <c r="G237" i="22"/>
  <c r="F237" i="22"/>
  <c r="E237" i="22"/>
  <c r="D237" i="22"/>
  <c r="C237" i="22"/>
  <c r="B237" i="22"/>
  <c r="K236" i="22"/>
  <c r="J236" i="22"/>
  <c r="I236" i="22"/>
  <c r="H236" i="22"/>
  <c r="G236" i="22"/>
  <c r="F236" i="22"/>
  <c r="E236" i="22"/>
  <c r="D236" i="22"/>
  <c r="C236" i="22"/>
  <c r="B236" i="22"/>
  <c r="K235" i="22"/>
  <c r="J235" i="22"/>
  <c r="I235" i="22"/>
  <c r="H235" i="22"/>
  <c r="G235" i="22"/>
  <c r="F235" i="22"/>
  <c r="E235" i="22"/>
  <c r="D235" i="22"/>
  <c r="C235" i="22"/>
  <c r="B235" i="22"/>
  <c r="K234" i="22"/>
  <c r="J234" i="22"/>
  <c r="I234" i="22"/>
  <c r="H234" i="22"/>
  <c r="G234" i="22"/>
  <c r="F234" i="22"/>
  <c r="E234" i="22"/>
  <c r="D234" i="22"/>
  <c r="C234" i="22"/>
  <c r="B234" i="22"/>
  <c r="K233" i="22"/>
  <c r="J233" i="22"/>
  <c r="I233" i="22"/>
  <c r="H233" i="22"/>
  <c r="G233" i="22"/>
  <c r="F233" i="22"/>
  <c r="E233" i="22"/>
  <c r="D233" i="22"/>
  <c r="C233" i="22"/>
  <c r="B233" i="22"/>
  <c r="K232" i="22"/>
  <c r="J232" i="22"/>
  <c r="I232" i="22"/>
  <c r="H232" i="22"/>
  <c r="G232" i="22"/>
  <c r="F232" i="22"/>
  <c r="E232" i="22"/>
  <c r="D232" i="22"/>
  <c r="C232" i="22"/>
  <c r="B232" i="22"/>
  <c r="K231" i="22"/>
  <c r="J231" i="22"/>
  <c r="I231" i="22"/>
  <c r="H231" i="22"/>
  <c r="G231" i="22"/>
  <c r="F231" i="22"/>
  <c r="E231" i="22"/>
  <c r="D231" i="22"/>
  <c r="C231" i="22"/>
  <c r="B231" i="22"/>
  <c r="K230" i="22"/>
  <c r="J230" i="22"/>
  <c r="I230" i="22"/>
  <c r="H230" i="22"/>
  <c r="G230" i="22"/>
  <c r="F230" i="22"/>
  <c r="E230" i="22"/>
  <c r="D230" i="22"/>
  <c r="C230" i="22"/>
  <c r="B230" i="22"/>
  <c r="K229" i="22"/>
  <c r="J229" i="22"/>
  <c r="I229" i="22"/>
  <c r="H229" i="22"/>
  <c r="G229" i="22"/>
  <c r="F229" i="22"/>
  <c r="E229" i="22"/>
  <c r="D229" i="22"/>
  <c r="C229" i="22"/>
  <c r="B229" i="22"/>
  <c r="K228" i="22"/>
  <c r="J228" i="22"/>
  <c r="I228" i="22"/>
  <c r="H228" i="22"/>
  <c r="G228" i="22"/>
  <c r="F228" i="22"/>
  <c r="E228" i="22"/>
  <c r="D228" i="22"/>
  <c r="C228" i="22"/>
  <c r="B228" i="22"/>
  <c r="K227" i="22"/>
  <c r="J227" i="22"/>
  <c r="I227" i="22"/>
  <c r="H227" i="22"/>
  <c r="G227" i="22"/>
  <c r="F227" i="22"/>
  <c r="E227" i="22"/>
  <c r="D227" i="22"/>
  <c r="C227" i="22"/>
  <c r="B227" i="22"/>
  <c r="K226" i="22"/>
  <c r="J226" i="22"/>
  <c r="I226" i="22"/>
  <c r="H226" i="22"/>
  <c r="G226" i="22"/>
  <c r="F226" i="22"/>
  <c r="E226" i="22"/>
  <c r="D226" i="22"/>
  <c r="C226" i="22"/>
  <c r="B226" i="22"/>
  <c r="K225" i="22"/>
  <c r="J225" i="22"/>
  <c r="I225" i="22"/>
  <c r="H225" i="22"/>
  <c r="G225" i="22"/>
  <c r="F225" i="22"/>
  <c r="E225" i="22"/>
  <c r="D225" i="22"/>
  <c r="C225" i="22"/>
  <c r="B225" i="22"/>
  <c r="K224" i="22"/>
  <c r="J224" i="22"/>
  <c r="I224" i="22"/>
  <c r="H224" i="22"/>
  <c r="G224" i="22"/>
  <c r="F224" i="22"/>
  <c r="E224" i="22"/>
  <c r="D224" i="22"/>
  <c r="C224" i="22"/>
  <c r="B224" i="22"/>
  <c r="K223" i="22"/>
  <c r="J223" i="22"/>
  <c r="I223" i="22"/>
  <c r="H223" i="22"/>
  <c r="G223" i="22"/>
  <c r="F223" i="22"/>
  <c r="E223" i="22"/>
  <c r="D223" i="22"/>
  <c r="C223" i="22"/>
  <c r="B223" i="22"/>
  <c r="K222" i="22"/>
  <c r="J222" i="22"/>
  <c r="I222" i="22"/>
  <c r="H222" i="22"/>
  <c r="G222" i="22"/>
  <c r="F222" i="22"/>
  <c r="E222" i="22"/>
  <c r="D222" i="22"/>
  <c r="C222" i="22"/>
  <c r="B222" i="22"/>
  <c r="K221" i="22"/>
  <c r="J221" i="22"/>
  <c r="I221" i="22"/>
  <c r="H221" i="22"/>
  <c r="G221" i="22"/>
  <c r="F221" i="22"/>
  <c r="E221" i="22"/>
  <c r="D221" i="22"/>
  <c r="C221" i="22"/>
  <c r="B221" i="22"/>
  <c r="K220" i="22"/>
  <c r="J220" i="22"/>
  <c r="I220" i="22"/>
  <c r="H220" i="22"/>
  <c r="G220" i="22"/>
  <c r="F220" i="22"/>
  <c r="E220" i="22"/>
  <c r="D220" i="22"/>
  <c r="C220" i="22"/>
  <c r="B220" i="22"/>
  <c r="K219" i="22"/>
  <c r="J219" i="22"/>
  <c r="I219" i="22"/>
  <c r="H219" i="22"/>
  <c r="G219" i="22"/>
  <c r="F219" i="22"/>
  <c r="E219" i="22"/>
  <c r="D219" i="22"/>
  <c r="C219" i="22"/>
  <c r="B219" i="22"/>
  <c r="K218" i="22"/>
  <c r="J218" i="22"/>
  <c r="I218" i="22"/>
  <c r="H218" i="22"/>
  <c r="G218" i="22"/>
  <c r="F218" i="22"/>
  <c r="E218" i="22"/>
  <c r="D218" i="22"/>
  <c r="C218" i="22"/>
  <c r="B218" i="22"/>
  <c r="K217" i="22"/>
  <c r="J217" i="22"/>
  <c r="I217" i="22"/>
  <c r="H217" i="22"/>
  <c r="G217" i="22"/>
  <c r="F217" i="22"/>
  <c r="E217" i="22"/>
  <c r="D217" i="22"/>
  <c r="C217" i="22"/>
  <c r="B217" i="22"/>
  <c r="K216" i="22"/>
  <c r="J216" i="22"/>
  <c r="I216" i="22"/>
  <c r="H216" i="22"/>
  <c r="G216" i="22"/>
  <c r="F216" i="22"/>
  <c r="E216" i="22"/>
  <c r="D216" i="22"/>
  <c r="C216" i="22"/>
  <c r="B216" i="22"/>
  <c r="K215" i="22"/>
  <c r="J215" i="22"/>
  <c r="I215" i="22"/>
  <c r="H215" i="22"/>
  <c r="G215" i="22"/>
  <c r="F215" i="22"/>
  <c r="E215" i="22"/>
  <c r="D215" i="22"/>
  <c r="C215" i="22"/>
  <c r="B215" i="22"/>
  <c r="K214" i="22"/>
  <c r="J214" i="22"/>
  <c r="I214" i="22"/>
  <c r="H214" i="22"/>
  <c r="G214" i="22"/>
  <c r="F214" i="22"/>
  <c r="E214" i="22"/>
  <c r="D214" i="22"/>
  <c r="C214" i="22"/>
  <c r="B214" i="22"/>
  <c r="K213" i="22"/>
  <c r="J213" i="22"/>
  <c r="I213" i="22"/>
  <c r="H213" i="22"/>
  <c r="G213" i="22"/>
  <c r="F213" i="22"/>
  <c r="E213" i="22"/>
  <c r="D213" i="22"/>
  <c r="C213" i="22"/>
  <c r="B213" i="22"/>
  <c r="K212" i="22"/>
  <c r="J212" i="22"/>
  <c r="I212" i="22"/>
  <c r="H212" i="22"/>
  <c r="G212" i="22"/>
  <c r="F212" i="22"/>
  <c r="E212" i="22"/>
  <c r="D212" i="22"/>
  <c r="C212" i="22"/>
  <c r="B212" i="22"/>
  <c r="K211" i="22"/>
  <c r="J211" i="22"/>
  <c r="I211" i="22"/>
  <c r="H211" i="22"/>
  <c r="G211" i="22"/>
  <c r="F211" i="22"/>
  <c r="E211" i="22"/>
  <c r="D211" i="22"/>
  <c r="C211" i="22"/>
  <c r="B211" i="22"/>
  <c r="K210" i="22"/>
  <c r="J210" i="22"/>
  <c r="I210" i="22"/>
  <c r="H210" i="22"/>
  <c r="G210" i="22"/>
  <c r="F210" i="22"/>
  <c r="E210" i="22"/>
  <c r="D210" i="22"/>
  <c r="C210" i="22"/>
  <c r="B210" i="22"/>
  <c r="K209" i="22"/>
  <c r="J209" i="22"/>
  <c r="I209" i="22"/>
  <c r="H209" i="22"/>
  <c r="G209" i="22"/>
  <c r="F209" i="22"/>
  <c r="E209" i="22"/>
  <c r="D209" i="22"/>
  <c r="C209" i="22"/>
  <c r="B209" i="22"/>
  <c r="K208" i="22"/>
  <c r="J208" i="22"/>
  <c r="I208" i="22"/>
  <c r="H208" i="22"/>
  <c r="G208" i="22"/>
  <c r="F208" i="22"/>
  <c r="E208" i="22"/>
  <c r="D208" i="22"/>
  <c r="C208" i="22"/>
  <c r="B208" i="22"/>
  <c r="K207" i="22"/>
  <c r="J207" i="22"/>
  <c r="I207" i="22"/>
  <c r="H207" i="22"/>
  <c r="G207" i="22"/>
  <c r="F207" i="22"/>
  <c r="E207" i="22"/>
  <c r="D207" i="22"/>
  <c r="C207" i="22"/>
  <c r="B207" i="22"/>
  <c r="K206" i="22"/>
  <c r="J206" i="22"/>
  <c r="I206" i="22"/>
  <c r="H206" i="22"/>
  <c r="G206" i="22"/>
  <c r="F206" i="22"/>
  <c r="E206" i="22"/>
  <c r="D206" i="22"/>
  <c r="C206" i="22"/>
  <c r="B206" i="22"/>
  <c r="K205" i="22"/>
  <c r="J205" i="22"/>
  <c r="I205" i="22"/>
  <c r="H205" i="22"/>
  <c r="G205" i="22"/>
  <c r="F205" i="22"/>
  <c r="E205" i="22"/>
  <c r="D205" i="22"/>
  <c r="C205" i="22"/>
  <c r="B205" i="22"/>
  <c r="K204" i="22"/>
  <c r="J204" i="22"/>
  <c r="I204" i="22"/>
  <c r="H204" i="22"/>
  <c r="G204" i="22"/>
  <c r="F204" i="22"/>
  <c r="E204" i="22"/>
  <c r="D204" i="22"/>
  <c r="C204" i="22"/>
  <c r="B204" i="22"/>
  <c r="K203" i="22"/>
  <c r="J203" i="22"/>
  <c r="I203" i="22"/>
  <c r="H203" i="22"/>
  <c r="G203" i="22"/>
  <c r="F203" i="22"/>
  <c r="E203" i="22"/>
  <c r="D203" i="22"/>
  <c r="C203" i="22"/>
  <c r="B203" i="22"/>
  <c r="K202" i="22"/>
  <c r="J202" i="22"/>
  <c r="I202" i="22"/>
  <c r="H202" i="22"/>
  <c r="G202" i="22"/>
  <c r="F202" i="22"/>
  <c r="E202" i="22"/>
  <c r="D202" i="22"/>
  <c r="C202" i="22"/>
  <c r="B202" i="22"/>
  <c r="K201" i="22"/>
  <c r="J201" i="22"/>
  <c r="I201" i="22"/>
  <c r="H201" i="22"/>
  <c r="G201" i="22"/>
  <c r="F201" i="22"/>
  <c r="E201" i="22"/>
  <c r="D201" i="22"/>
  <c r="C201" i="22"/>
  <c r="B201" i="22"/>
  <c r="K200" i="22"/>
  <c r="J200" i="22"/>
  <c r="I200" i="22"/>
  <c r="H200" i="22"/>
  <c r="G200" i="22"/>
  <c r="F200" i="22"/>
  <c r="E200" i="22"/>
  <c r="D200" i="22"/>
  <c r="C200" i="22"/>
  <c r="B200" i="22"/>
  <c r="K199" i="22"/>
  <c r="J199" i="22"/>
  <c r="I199" i="22"/>
  <c r="H199" i="22"/>
  <c r="G199" i="22"/>
  <c r="F199" i="22"/>
  <c r="E199" i="22"/>
  <c r="D199" i="22"/>
  <c r="C199" i="22"/>
  <c r="B199" i="22"/>
  <c r="K198" i="22"/>
  <c r="J198" i="22"/>
  <c r="I198" i="22"/>
  <c r="H198" i="22"/>
  <c r="G198" i="22"/>
  <c r="F198" i="22"/>
  <c r="E198" i="22"/>
  <c r="D198" i="22"/>
  <c r="C198" i="22"/>
  <c r="B198" i="22"/>
  <c r="K197" i="22"/>
  <c r="J197" i="22"/>
  <c r="I197" i="22"/>
  <c r="H197" i="22"/>
  <c r="G197" i="22"/>
  <c r="F197" i="22"/>
  <c r="E197" i="22"/>
  <c r="D197" i="22"/>
  <c r="C197" i="22"/>
  <c r="B197" i="22"/>
  <c r="K196" i="22"/>
  <c r="J196" i="22"/>
  <c r="I196" i="22"/>
  <c r="H196" i="22"/>
  <c r="G196" i="22"/>
  <c r="F196" i="22"/>
  <c r="E196" i="22"/>
  <c r="D196" i="22"/>
  <c r="C196" i="22"/>
  <c r="B196" i="22"/>
  <c r="K195" i="22"/>
  <c r="J195" i="22"/>
  <c r="I195" i="22"/>
  <c r="H195" i="22"/>
  <c r="G195" i="22"/>
  <c r="F195" i="22"/>
  <c r="E195" i="22"/>
  <c r="D195" i="22"/>
  <c r="C195" i="22"/>
  <c r="B195" i="22"/>
  <c r="K194" i="22"/>
  <c r="J194" i="22"/>
  <c r="I194" i="22"/>
  <c r="H194" i="22"/>
  <c r="G194" i="22"/>
  <c r="F194" i="22"/>
  <c r="E194" i="22"/>
  <c r="D194" i="22"/>
  <c r="C194" i="22"/>
  <c r="B194" i="22"/>
  <c r="K193" i="22"/>
  <c r="J193" i="22"/>
  <c r="I193" i="22"/>
  <c r="H193" i="22"/>
  <c r="G193" i="22"/>
  <c r="F193" i="22"/>
  <c r="E193" i="22"/>
  <c r="D193" i="22"/>
  <c r="C193" i="22"/>
  <c r="B193" i="22"/>
  <c r="K192" i="22"/>
  <c r="J192" i="22"/>
  <c r="I192" i="22"/>
  <c r="H192" i="22"/>
  <c r="G192" i="22"/>
  <c r="F192" i="22"/>
  <c r="E192" i="22"/>
  <c r="D192" i="22"/>
  <c r="C192" i="22"/>
  <c r="B192" i="22"/>
  <c r="K191" i="22"/>
  <c r="J191" i="22"/>
  <c r="I191" i="22"/>
  <c r="H191" i="22"/>
  <c r="G191" i="22"/>
  <c r="F191" i="22"/>
  <c r="E191" i="22"/>
  <c r="D191" i="22"/>
  <c r="C191" i="22"/>
  <c r="B191" i="22"/>
  <c r="K190" i="22"/>
  <c r="J190" i="22"/>
  <c r="I190" i="22"/>
  <c r="H190" i="22"/>
  <c r="G190" i="22"/>
  <c r="F190" i="22"/>
  <c r="E190" i="22"/>
  <c r="D190" i="22"/>
  <c r="C190" i="22"/>
  <c r="B190" i="22"/>
  <c r="K189" i="22"/>
  <c r="J189" i="22"/>
  <c r="I189" i="22"/>
  <c r="H189" i="22"/>
  <c r="G189" i="22"/>
  <c r="F189" i="22"/>
  <c r="E189" i="22"/>
  <c r="D189" i="22"/>
  <c r="C189" i="22"/>
  <c r="B189" i="22"/>
  <c r="K188" i="22"/>
  <c r="J188" i="22"/>
  <c r="I188" i="22"/>
  <c r="H188" i="22"/>
  <c r="G188" i="22"/>
  <c r="F188" i="22"/>
  <c r="E188" i="22"/>
  <c r="D188" i="22"/>
  <c r="C188" i="22"/>
  <c r="B188" i="22"/>
  <c r="K187" i="22"/>
  <c r="J187" i="22"/>
  <c r="I187" i="22"/>
  <c r="H187" i="22"/>
  <c r="G187" i="22"/>
  <c r="F187" i="22"/>
  <c r="E187" i="22"/>
  <c r="D187" i="22"/>
  <c r="C187" i="22"/>
  <c r="B187" i="22"/>
  <c r="K186" i="22"/>
  <c r="J186" i="22"/>
  <c r="I186" i="22"/>
  <c r="H186" i="22"/>
  <c r="G186" i="22"/>
  <c r="F186" i="22"/>
  <c r="E186" i="22"/>
  <c r="D186" i="22"/>
  <c r="C186" i="22"/>
  <c r="B186" i="22"/>
  <c r="K185" i="22"/>
  <c r="J185" i="22"/>
  <c r="I185" i="22"/>
  <c r="H185" i="22"/>
  <c r="G185" i="22"/>
  <c r="F185" i="22"/>
  <c r="E185" i="22"/>
  <c r="D185" i="22"/>
  <c r="C185" i="22"/>
  <c r="B185" i="22"/>
  <c r="K184" i="22"/>
  <c r="J184" i="22"/>
  <c r="I184" i="22"/>
  <c r="H184" i="22"/>
  <c r="G184" i="22"/>
  <c r="F184" i="22"/>
  <c r="E184" i="22"/>
  <c r="D184" i="22"/>
  <c r="C184" i="22"/>
  <c r="B184" i="22"/>
  <c r="K183" i="22"/>
  <c r="J183" i="22"/>
  <c r="I183" i="22"/>
  <c r="H183" i="22"/>
  <c r="G183" i="22"/>
  <c r="F183" i="22"/>
  <c r="E183" i="22"/>
  <c r="D183" i="22"/>
  <c r="C183" i="22"/>
  <c r="B183" i="22"/>
  <c r="K182" i="22"/>
  <c r="J182" i="22"/>
  <c r="I182" i="22"/>
  <c r="H182" i="22"/>
  <c r="G182" i="22"/>
  <c r="F182" i="22"/>
  <c r="E182" i="22"/>
  <c r="D182" i="22"/>
  <c r="C182" i="22"/>
  <c r="B182" i="22"/>
  <c r="K181" i="22"/>
  <c r="J181" i="22"/>
  <c r="I181" i="22"/>
  <c r="H181" i="22"/>
  <c r="G181" i="22"/>
  <c r="F181" i="22"/>
  <c r="E181" i="22"/>
  <c r="D181" i="22"/>
  <c r="C181" i="22"/>
  <c r="B181" i="22"/>
  <c r="K180" i="22"/>
  <c r="J180" i="22"/>
  <c r="I180" i="22"/>
  <c r="H180" i="22"/>
  <c r="G180" i="22"/>
  <c r="F180" i="22"/>
  <c r="E180" i="22"/>
  <c r="D180" i="22"/>
  <c r="C180" i="22"/>
  <c r="B180" i="22"/>
  <c r="K179" i="22"/>
  <c r="J179" i="22"/>
  <c r="I179" i="22"/>
  <c r="H179" i="22"/>
  <c r="G179" i="22"/>
  <c r="F179" i="22"/>
  <c r="E179" i="22"/>
  <c r="D179" i="22"/>
  <c r="C179" i="22"/>
  <c r="B179" i="22"/>
  <c r="K178" i="22"/>
  <c r="J178" i="22"/>
  <c r="I178" i="22"/>
  <c r="H178" i="22"/>
  <c r="G178" i="22"/>
  <c r="F178" i="22"/>
  <c r="E178" i="22"/>
  <c r="D178" i="22"/>
  <c r="C178" i="22"/>
  <c r="B178" i="22"/>
  <c r="K177" i="22"/>
  <c r="J177" i="22"/>
  <c r="I177" i="22"/>
  <c r="H177" i="22"/>
  <c r="G177" i="22"/>
  <c r="F177" i="22"/>
  <c r="E177" i="22"/>
  <c r="D177" i="22"/>
  <c r="C177" i="22"/>
  <c r="B177" i="22"/>
  <c r="K176" i="22"/>
  <c r="J176" i="22"/>
  <c r="I176" i="22"/>
  <c r="H176" i="22"/>
  <c r="G176" i="22"/>
  <c r="F176" i="22"/>
  <c r="E176" i="22"/>
  <c r="D176" i="22"/>
  <c r="C176" i="22"/>
  <c r="B176" i="22"/>
  <c r="K175" i="22"/>
  <c r="J175" i="22"/>
  <c r="I175" i="22"/>
  <c r="H175" i="22"/>
  <c r="G175" i="22"/>
  <c r="F175" i="22"/>
  <c r="E175" i="22"/>
  <c r="D175" i="22"/>
  <c r="C175" i="22"/>
  <c r="B175" i="22"/>
  <c r="K174" i="22"/>
  <c r="J174" i="22"/>
  <c r="I174" i="22"/>
  <c r="H174" i="22"/>
  <c r="G174" i="22"/>
  <c r="F174" i="22"/>
  <c r="E174" i="22"/>
  <c r="D174" i="22"/>
  <c r="C174" i="22"/>
  <c r="B174" i="22"/>
  <c r="K173" i="22"/>
  <c r="J173" i="22"/>
  <c r="I173" i="22"/>
  <c r="H173" i="22"/>
  <c r="G173" i="22"/>
  <c r="F173" i="22"/>
  <c r="E173" i="22"/>
  <c r="D173" i="22"/>
  <c r="C173" i="22"/>
  <c r="B173" i="22"/>
  <c r="K172" i="22"/>
  <c r="J172" i="22"/>
  <c r="I172" i="22"/>
  <c r="H172" i="22"/>
  <c r="G172" i="22"/>
  <c r="F172" i="22"/>
  <c r="E172" i="22"/>
  <c r="D172" i="22"/>
  <c r="C172" i="22"/>
  <c r="B172" i="22"/>
  <c r="K171" i="22"/>
  <c r="J171" i="22"/>
  <c r="I171" i="22"/>
  <c r="H171" i="22"/>
  <c r="G171" i="22"/>
  <c r="F171" i="22"/>
  <c r="E171" i="22"/>
  <c r="D171" i="22"/>
  <c r="C171" i="22"/>
  <c r="B171" i="22"/>
  <c r="K170" i="22"/>
  <c r="J170" i="22"/>
  <c r="I170" i="22"/>
  <c r="H170" i="22"/>
  <c r="G170" i="22"/>
  <c r="F170" i="22"/>
  <c r="E170" i="22"/>
  <c r="D170" i="22"/>
  <c r="C170" i="22"/>
  <c r="B170" i="22"/>
  <c r="K169" i="22"/>
  <c r="J169" i="22"/>
  <c r="I169" i="22"/>
  <c r="H169" i="22"/>
  <c r="G169" i="22"/>
  <c r="F169" i="22"/>
  <c r="E169" i="22"/>
  <c r="D169" i="22"/>
  <c r="C169" i="22"/>
  <c r="B169" i="22"/>
  <c r="K168" i="22"/>
  <c r="J168" i="22"/>
  <c r="I168" i="22"/>
  <c r="H168" i="22"/>
  <c r="G168" i="22"/>
  <c r="F168" i="22"/>
  <c r="E168" i="22"/>
  <c r="D168" i="22"/>
  <c r="C168" i="22"/>
  <c r="B168" i="22"/>
  <c r="K167" i="22"/>
  <c r="J167" i="22"/>
  <c r="I167" i="22"/>
  <c r="H167" i="22"/>
  <c r="G167" i="22"/>
  <c r="F167" i="22"/>
  <c r="E167" i="22"/>
  <c r="D167" i="22"/>
  <c r="C167" i="22"/>
  <c r="B167" i="22"/>
  <c r="K166" i="22"/>
  <c r="J166" i="22"/>
  <c r="I166" i="22"/>
  <c r="H166" i="22"/>
  <c r="G166" i="22"/>
  <c r="F166" i="22"/>
  <c r="E166" i="22"/>
  <c r="D166" i="22"/>
  <c r="C166" i="22"/>
  <c r="B166" i="22"/>
  <c r="K165" i="22"/>
  <c r="J165" i="22"/>
  <c r="I165" i="22"/>
  <c r="H165" i="22"/>
  <c r="G165" i="22"/>
  <c r="F165" i="22"/>
  <c r="E165" i="22"/>
  <c r="D165" i="22"/>
  <c r="C165" i="22"/>
  <c r="B165" i="22"/>
  <c r="K164" i="22"/>
  <c r="J164" i="22"/>
  <c r="I164" i="22"/>
  <c r="H164" i="22"/>
  <c r="G164" i="22"/>
  <c r="F164" i="22"/>
  <c r="E164" i="22"/>
  <c r="D164" i="22"/>
  <c r="C164" i="22"/>
  <c r="B164" i="22"/>
  <c r="K163" i="22"/>
  <c r="J163" i="22"/>
  <c r="I163" i="22"/>
  <c r="H163" i="22"/>
  <c r="G163" i="22"/>
  <c r="F163" i="22"/>
  <c r="E163" i="22"/>
  <c r="D163" i="22"/>
  <c r="C163" i="22"/>
  <c r="B163" i="22"/>
  <c r="K162" i="22"/>
  <c r="J162" i="22"/>
  <c r="I162" i="22"/>
  <c r="H162" i="22"/>
  <c r="G162" i="22"/>
  <c r="F162" i="22"/>
  <c r="E162" i="22"/>
  <c r="D162" i="22"/>
  <c r="C162" i="22"/>
  <c r="B162" i="22"/>
  <c r="K161" i="22"/>
  <c r="J161" i="22"/>
  <c r="I161" i="22"/>
  <c r="H161" i="22"/>
  <c r="G161" i="22"/>
  <c r="F161" i="22"/>
  <c r="E161" i="22"/>
  <c r="D161" i="22"/>
  <c r="C161" i="22"/>
  <c r="B161" i="22"/>
  <c r="K160" i="22"/>
  <c r="J160" i="22"/>
  <c r="I160" i="22"/>
  <c r="H160" i="22"/>
  <c r="G160" i="22"/>
  <c r="F160" i="22"/>
  <c r="E160" i="22"/>
  <c r="D160" i="22"/>
  <c r="C160" i="22"/>
  <c r="B160" i="22"/>
  <c r="K159" i="22"/>
  <c r="J159" i="22"/>
  <c r="I159" i="22"/>
  <c r="H159" i="22"/>
  <c r="G159" i="22"/>
  <c r="F159" i="22"/>
  <c r="E159" i="22"/>
  <c r="D159" i="22"/>
  <c r="C159" i="22"/>
  <c r="B159" i="22"/>
  <c r="K158" i="22"/>
  <c r="J158" i="22"/>
  <c r="I158" i="22"/>
  <c r="H158" i="22"/>
  <c r="G158" i="22"/>
  <c r="F158" i="22"/>
  <c r="E158" i="22"/>
  <c r="D158" i="22"/>
  <c r="C158" i="22"/>
  <c r="B158" i="22"/>
  <c r="K157" i="22"/>
  <c r="J157" i="22"/>
  <c r="I157" i="22"/>
  <c r="H157" i="22"/>
  <c r="G157" i="22"/>
  <c r="F157" i="22"/>
  <c r="E157" i="22"/>
  <c r="D157" i="22"/>
  <c r="C157" i="22"/>
  <c r="B157" i="22"/>
  <c r="K156" i="22"/>
  <c r="J156" i="22"/>
  <c r="I156" i="22"/>
  <c r="H156" i="22"/>
  <c r="G156" i="22"/>
  <c r="F156" i="22"/>
  <c r="E156" i="22"/>
  <c r="D156" i="22"/>
  <c r="C156" i="22"/>
  <c r="B156" i="22"/>
  <c r="K155" i="22"/>
  <c r="J155" i="22"/>
  <c r="I155" i="22"/>
  <c r="H155" i="22"/>
  <c r="G155" i="22"/>
  <c r="F155" i="22"/>
  <c r="E155" i="22"/>
  <c r="D155" i="22"/>
  <c r="C155" i="22"/>
  <c r="B155" i="22"/>
  <c r="K154" i="22"/>
  <c r="J154" i="22"/>
  <c r="I154" i="22"/>
  <c r="H154" i="22"/>
  <c r="G154" i="22"/>
  <c r="F154" i="22"/>
  <c r="E154" i="22"/>
  <c r="D154" i="22"/>
  <c r="C154" i="22"/>
  <c r="B154" i="22"/>
  <c r="K153" i="22"/>
  <c r="J153" i="22"/>
  <c r="I153" i="22"/>
  <c r="H153" i="22"/>
  <c r="G153" i="22"/>
  <c r="F153" i="22"/>
  <c r="E153" i="22"/>
  <c r="D153" i="22"/>
  <c r="C153" i="22"/>
  <c r="B153" i="22"/>
  <c r="K152" i="22"/>
  <c r="J152" i="22"/>
  <c r="I152" i="22"/>
  <c r="H152" i="22"/>
  <c r="G152" i="22"/>
  <c r="F152" i="22"/>
  <c r="E152" i="22"/>
  <c r="D152" i="22"/>
  <c r="C152" i="22"/>
  <c r="B152" i="22"/>
  <c r="K151" i="22"/>
  <c r="J151" i="22"/>
  <c r="I151" i="22"/>
  <c r="H151" i="22"/>
  <c r="G151" i="22"/>
  <c r="F151" i="22"/>
  <c r="E151" i="22"/>
  <c r="D151" i="22"/>
  <c r="C151" i="22"/>
  <c r="B151" i="22"/>
  <c r="K150" i="22"/>
  <c r="J150" i="22"/>
  <c r="I150" i="22"/>
  <c r="H150" i="22"/>
  <c r="G150" i="22"/>
  <c r="F150" i="22"/>
  <c r="E150" i="22"/>
  <c r="D150" i="22"/>
  <c r="C150" i="22"/>
  <c r="B150" i="22"/>
  <c r="K149" i="22"/>
  <c r="J149" i="22"/>
  <c r="I149" i="22"/>
  <c r="H149" i="22"/>
  <c r="G149" i="22"/>
  <c r="F149" i="22"/>
  <c r="E149" i="22"/>
  <c r="D149" i="22"/>
  <c r="C149" i="22"/>
  <c r="B149" i="22"/>
  <c r="K148" i="22"/>
  <c r="J148" i="22"/>
  <c r="I148" i="22"/>
  <c r="H148" i="22"/>
  <c r="G148" i="22"/>
  <c r="F148" i="22"/>
  <c r="E148" i="22"/>
  <c r="D148" i="22"/>
  <c r="C148" i="22"/>
  <c r="B148" i="22"/>
  <c r="K147" i="22"/>
  <c r="J147" i="22"/>
  <c r="I147" i="22"/>
  <c r="H147" i="22"/>
  <c r="G147" i="22"/>
  <c r="F147" i="22"/>
  <c r="E147" i="22"/>
  <c r="D147" i="22"/>
  <c r="C147" i="22"/>
  <c r="B147" i="22"/>
  <c r="K146" i="22"/>
  <c r="J146" i="22"/>
  <c r="I146" i="22"/>
  <c r="H146" i="22"/>
  <c r="G146" i="22"/>
  <c r="F146" i="22"/>
  <c r="E146" i="22"/>
  <c r="D146" i="22"/>
  <c r="C146" i="22"/>
  <c r="B146" i="22"/>
  <c r="K145" i="22"/>
  <c r="J145" i="22"/>
  <c r="I145" i="22"/>
  <c r="H145" i="22"/>
  <c r="G145" i="22"/>
  <c r="F145" i="22"/>
  <c r="E145" i="22"/>
  <c r="D145" i="22"/>
  <c r="C145" i="22"/>
  <c r="B145" i="22"/>
  <c r="K144" i="22"/>
  <c r="J144" i="22"/>
  <c r="I144" i="22"/>
  <c r="H144" i="22"/>
  <c r="G144" i="22"/>
  <c r="F144" i="22"/>
  <c r="E144" i="22"/>
  <c r="D144" i="22"/>
  <c r="C144" i="22"/>
  <c r="B144" i="22"/>
  <c r="K143" i="22"/>
  <c r="J143" i="22"/>
  <c r="I143" i="22"/>
  <c r="H143" i="22"/>
  <c r="G143" i="22"/>
  <c r="F143" i="22"/>
  <c r="E143" i="22"/>
  <c r="D143" i="22"/>
  <c r="C143" i="22"/>
  <c r="B143" i="22"/>
  <c r="K142" i="22"/>
  <c r="J142" i="22"/>
  <c r="I142" i="22"/>
  <c r="H142" i="22"/>
  <c r="G142" i="22"/>
  <c r="F142" i="22"/>
  <c r="E142" i="22"/>
  <c r="D142" i="22"/>
  <c r="C142" i="22"/>
  <c r="B142" i="22"/>
  <c r="K141" i="22"/>
  <c r="J141" i="22"/>
  <c r="I141" i="22"/>
  <c r="H141" i="22"/>
  <c r="G141" i="22"/>
  <c r="F141" i="22"/>
  <c r="E141" i="22"/>
  <c r="D141" i="22"/>
  <c r="C141" i="22"/>
  <c r="B141" i="22"/>
  <c r="K140" i="22"/>
  <c r="J140" i="22"/>
  <c r="I140" i="22"/>
  <c r="H140" i="22"/>
  <c r="G140" i="22"/>
  <c r="F140" i="22"/>
  <c r="E140" i="22"/>
  <c r="D140" i="22"/>
  <c r="C140" i="22"/>
  <c r="B140" i="22"/>
  <c r="K139" i="22"/>
  <c r="J139" i="22"/>
  <c r="I139" i="22"/>
  <c r="H139" i="22"/>
  <c r="G139" i="22"/>
  <c r="F139" i="22"/>
  <c r="E139" i="22"/>
  <c r="D139" i="22"/>
  <c r="C139" i="22"/>
  <c r="B139" i="22"/>
  <c r="K138" i="22"/>
  <c r="J138" i="22"/>
  <c r="I138" i="22"/>
  <c r="H138" i="22"/>
  <c r="G138" i="22"/>
  <c r="F138" i="22"/>
  <c r="E138" i="22"/>
  <c r="D138" i="22"/>
  <c r="C138" i="22"/>
  <c r="B138" i="22"/>
  <c r="K137" i="22"/>
  <c r="J137" i="22"/>
  <c r="I137" i="22"/>
  <c r="H137" i="22"/>
  <c r="G137" i="22"/>
  <c r="F137" i="22"/>
  <c r="E137" i="22"/>
  <c r="D137" i="22"/>
  <c r="C137" i="22"/>
  <c r="B137" i="22"/>
  <c r="K136" i="22"/>
  <c r="J136" i="22"/>
  <c r="I136" i="22"/>
  <c r="H136" i="22"/>
  <c r="G136" i="22"/>
  <c r="F136" i="22"/>
  <c r="E136" i="22"/>
  <c r="D136" i="22"/>
  <c r="C136" i="22"/>
  <c r="B136" i="22"/>
  <c r="K135" i="22"/>
  <c r="J135" i="22"/>
  <c r="I135" i="22"/>
  <c r="H135" i="22"/>
  <c r="G135" i="22"/>
  <c r="F135" i="22"/>
  <c r="E135" i="22"/>
  <c r="D135" i="22"/>
  <c r="C135" i="22"/>
  <c r="B135" i="22"/>
  <c r="K134" i="22"/>
  <c r="J134" i="22"/>
  <c r="I134" i="22"/>
  <c r="H134" i="22"/>
  <c r="G134" i="22"/>
  <c r="F134" i="22"/>
  <c r="E134" i="22"/>
  <c r="D134" i="22"/>
  <c r="C134" i="22"/>
  <c r="B134" i="22"/>
  <c r="K133" i="22"/>
  <c r="J133" i="22"/>
  <c r="I133" i="22"/>
  <c r="H133" i="22"/>
  <c r="G133" i="22"/>
  <c r="F133" i="22"/>
  <c r="E133" i="22"/>
  <c r="D133" i="22"/>
  <c r="C133" i="22"/>
  <c r="B133" i="22"/>
  <c r="K132" i="22"/>
  <c r="J132" i="22"/>
  <c r="I132" i="22"/>
  <c r="H132" i="22"/>
  <c r="G132" i="22"/>
  <c r="F132" i="22"/>
  <c r="E132" i="22"/>
  <c r="D132" i="22"/>
  <c r="C132" i="22"/>
  <c r="B132" i="22"/>
  <c r="K131" i="22"/>
  <c r="J131" i="22"/>
  <c r="I131" i="22"/>
  <c r="H131" i="22"/>
  <c r="G131" i="22"/>
  <c r="F131" i="22"/>
  <c r="E131" i="22"/>
  <c r="D131" i="22"/>
  <c r="C131" i="22"/>
  <c r="B131" i="22"/>
  <c r="K130" i="22"/>
  <c r="J130" i="22"/>
  <c r="I130" i="22"/>
  <c r="H130" i="22"/>
  <c r="G130" i="22"/>
  <c r="F130" i="22"/>
  <c r="E130" i="22"/>
  <c r="D130" i="22"/>
  <c r="C130" i="22"/>
  <c r="B130" i="22"/>
  <c r="K129" i="22"/>
  <c r="J129" i="22"/>
  <c r="I129" i="22"/>
  <c r="H129" i="22"/>
  <c r="G129" i="22"/>
  <c r="F129" i="22"/>
  <c r="E129" i="22"/>
  <c r="D129" i="22"/>
  <c r="C129" i="22"/>
  <c r="B129" i="22"/>
  <c r="K128" i="22"/>
  <c r="J128" i="22"/>
  <c r="I128" i="22"/>
  <c r="H128" i="22"/>
  <c r="G128" i="22"/>
  <c r="F128" i="22"/>
  <c r="E128" i="22"/>
  <c r="D128" i="22"/>
  <c r="C128" i="22"/>
  <c r="B128" i="22"/>
  <c r="K127" i="22"/>
  <c r="J127" i="22"/>
  <c r="I127" i="22"/>
  <c r="H127" i="22"/>
  <c r="G127" i="22"/>
  <c r="F127" i="22"/>
  <c r="E127" i="22"/>
  <c r="D127" i="22"/>
  <c r="C127" i="22"/>
  <c r="B127" i="22"/>
  <c r="K126" i="22"/>
  <c r="J126" i="22"/>
  <c r="I126" i="22"/>
  <c r="H126" i="22"/>
  <c r="G126" i="22"/>
  <c r="F126" i="22"/>
  <c r="E126" i="22"/>
  <c r="D126" i="22"/>
  <c r="C126" i="22"/>
  <c r="B126" i="22"/>
  <c r="K125" i="22"/>
  <c r="J125" i="22"/>
  <c r="I125" i="22"/>
  <c r="H125" i="22"/>
  <c r="G125" i="22"/>
  <c r="F125" i="22"/>
  <c r="E125" i="22"/>
  <c r="D125" i="22"/>
  <c r="C125" i="22"/>
  <c r="B125" i="22"/>
  <c r="K124" i="22"/>
  <c r="J124" i="22"/>
  <c r="I124" i="22"/>
  <c r="H124" i="22"/>
  <c r="G124" i="22"/>
  <c r="F124" i="22"/>
  <c r="E124" i="22"/>
  <c r="D124" i="22"/>
  <c r="C124" i="22"/>
  <c r="B124" i="22"/>
  <c r="K123" i="22"/>
  <c r="J123" i="22"/>
  <c r="I123" i="22"/>
  <c r="H123" i="22"/>
  <c r="G123" i="22"/>
  <c r="F123" i="22"/>
  <c r="E123" i="22"/>
  <c r="D123" i="22"/>
  <c r="C123" i="22"/>
  <c r="B123" i="22"/>
  <c r="K122" i="22"/>
  <c r="J122" i="22"/>
  <c r="I122" i="22"/>
  <c r="H122" i="22"/>
  <c r="G122" i="22"/>
  <c r="F122" i="22"/>
  <c r="E122" i="22"/>
  <c r="D122" i="22"/>
  <c r="C122" i="22"/>
  <c r="B122" i="22"/>
  <c r="K121" i="22"/>
  <c r="J121" i="22"/>
  <c r="I121" i="22"/>
  <c r="H121" i="22"/>
  <c r="G121" i="22"/>
  <c r="F121" i="22"/>
  <c r="E121" i="22"/>
  <c r="D121" i="22"/>
  <c r="C121" i="22"/>
  <c r="B121" i="22"/>
  <c r="K120" i="22"/>
  <c r="J120" i="22"/>
  <c r="I120" i="22"/>
  <c r="H120" i="22"/>
  <c r="G120" i="22"/>
  <c r="F120" i="22"/>
  <c r="E120" i="22"/>
  <c r="D120" i="22"/>
  <c r="C120" i="22"/>
  <c r="B120" i="22"/>
  <c r="K119" i="22"/>
  <c r="J119" i="22"/>
  <c r="I119" i="22"/>
  <c r="H119" i="22"/>
  <c r="G119" i="22"/>
  <c r="F119" i="22"/>
  <c r="E119" i="22"/>
  <c r="D119" i="22"/>
  <c r="C119" i="22"/>
  <c r="B119" i="22"/>
  <c r="K118" i="22"/>
  <c r="J118" i="22"/>
  <c r="I118" i="22"/>
  <c r="H118" i="22"/>
  <c r="G118" i="22"/>
  <c r="F118" i="22"/>
  <c r="E118" i="22"/>
  <c r="D118" i="22"/>
  <c r="C118" i="22"/>
  <c r="B118" i="22"/>
  <c r="K117" i="22"/>
  <c r="J117" i="22"/>
  <c r="I117" i="22"/>
  <c r="H117" i="22"/>
  <c r="G117" i="22"/>
  <c r="F117" i="22"/>
  <c r="E117" i="22"/>
  <c r="D117" i="22"/>
  <c r="C117" i="22"/>
  <c r="B117" i="22"/>
  <c r="K116" i="22"/>
  <c r="J116" i="22"/>
  <c r="I116" i="22"/>
  <c r="H116" i="22"/>
  <c r="G116" i="22"/>
  <c r="F116" i="22"/>
  <c r="E116" i="22"/>
  <c r="D116" i="22"/>
  <c r="C116" i="22"/>
  <c r="B116" i="22"/>
  <c r="K115" i="22"/>
  <c r="J115" i="22"/>
  <c r="I115" i="22"/>
  <c r="H115" i="22"/>
  <c r="G115" i="22"/>
  <c r="F115" i="22"/>
  <c r="E115" i="22"/>
  <c r="D115" i="22"/>
  <c r="C115" i="22"/>
  <c r="B115" i="22"/>
  <c r="K114" i="22"/>
  <c r="J114" i="22"/>
  <c r="I114" i="22"/>
  <c r="H114" i="22"/>
  <c r="G114" i="22"/>
  <c r="F114" i="22"/>
  <c r="E114" i="22"/>
  <c r="D114" i="22"/>
  <c r="C114" i="22"/>
  <c r="B114" i="22"/>
  <c r="K113" i="22"/>
  <c r="J113" i="22"/>
  <c r="I113" i="22"/>
  <c r="H113" i="22"/>
  <c r="G113" i="22"/>
  <c r="F113" i="22"/>
  <c r="E113" i="22"/>
  <c r="D113" i="22"/>
  <c r="C113" i="22"/>
  <c r="B113" i="22"/>
  <c r="K112" i="22"/>
  <c r="J112" i="22"/>
  <c r="I112" i="22"/>
  <c r="H112" i="22"/>
  <c r="G112" i="22"/>
  <c r="F112" i="22"/>
  <c r="E112" i="22"/>
  <c r="D112" i="22"/>
  <c r="C112" i="22"/>
  <c r="B112" i="22"/>
  <c r="K111" i="22"/>
  <c r="J111" i="22"/>
  <c r="I111" i="22"/>
  <c r="H111" i="22"/>
  <c r="G111" i="22"/>
  <c r="F111" i="22"/>
  <c r="E111" i="22"/>
  <c r="D111" i="22"/>
  <c r="C111" i="22"/>
  <c r="B111" i="22"/>
  <c r="K110" i="22"/>
  <c r="J110" i="22"/>
  <c r="I110" i="22"/>
  <c r="H110" i="22"/>
  <c r="G110" i="22"/>
  <c r="F110" i="22"/>
  <c r="E110" i="22"/>
  <c r="D110" i="22"/>
  <c r="C110" i="22"/>
  <c r="B110" i="22"/>
  <c r="K109" i="22"/>
  <c r="J109" i="22"/>
  <c r="I109" i="22"/>
  <c r="H109" i="22"/>
  <c r="G109" i="22"/>
  <c r="F109" i="22"/>
  <c r="E109" i="22"/>
  <c r="D109" i="22"/>
  <c r="C109" i="22"/>
  <c r="B109" i="22"/>
  <c r="K108" i="22"/>
  <c r="J108" i="22"/>
  <c r="I108" i="22"/>
  <c r="H108" i="22"/>
  <c r="G108" i="22"/>
  <c r="F108" i="22"/>
  <c r="E108" i="22"/>
  <c r="D108" i="22"/>
  <c r="C108" i="22"/>
  <c r="B108" i="22"/>
  <c r="K107" i="22"/>
  <c r="J107" i="22"/>
  <c r="I107" i="22"/>
  <c r="H107" i="22"/>
  <c r="G107" i="22"/>
  <c r="F107" i="22"/>
  <c r="E107" i="22"/>
  <c r="D107" i="22"/>
  <c r="C107" i="22"/>
  <c r="B107" i="22"/>
  <c r="K106" i="22"/>
  <c r="J106" i="22"/>
  <c r="I106" i="22"/>
  <c r="H106" i="22"/>
  <c r="G106" i="22"/>
  <c r="F106" i="22"/>
  <c r="E106" i="22"/>
  <c r="D106" i="22"/>
  <c r="C106" i="22"/>
  <c r="B106" i="22"/>
  <c r="K105" i="22"/>
  <c r="J105" i="22"/>
  <c r="I105" i="22"/>
  <c r="H105" i="22"/>
  <c r="G105" i="22"/>
  <c r="F105" i="22"/>
  <c r="E105" i="22"/>
  <c r="D105" i="22"/>
  <c r="C105" i="22"/>
  <c r="B105" i="22"/>
  <c r="K104" i="22"/>
  <c r="J104" i="22"/>
  <c r="I104" i="22"/>
  <c r="H104" i="22"/>
  <c r="G104" i="22"/>
  <c r="F104" i="22"/>
  <c r="E104" i="22"/>
  <c r="D104" i="22"/>
  <c r="C104" i="22"/>
  <c r="B104" i="22"/>
  <c r="K103" i="22"/>
  <c r="J103" i="22"/>
  <c r="I103" i="22"/>
  <c r="H103" i="22"/>
  <c r="G103" i="22"/>
  <c r="F103" i="22"/>
  <c r="E103" i="22"/>
  <c r="D103" i="22"/>
  <c r="C103" i="22"/>
  <c r="B103" i="22"/>
  <c r="K102" i="22"/>
  <c r="J102" i="22"/>
  <c r="I102" i="22"/>
  <c r="H102" i="22"/>
  <c r="G102" i="22"/>
  <c r="F102" i="22"/>
  <c r="E102" i="22"/>
  <c r="D102" i="22"/>
  <c r="C102" i="22"/>
  <c r="B102" i="22"/>
  <c r="K101" i="22"/>
  <c r="J101" i="22"/>
  <c r="I101" i="22"/>
  <c r="H101" i="22"/>
  <c r="G101" i="22"/>
  <c r="F101" i="22"/>
  <c r="E101" i="22"/>
  <c r="D101" i="22"/>
  <c r="C101" i="22"/>
  <c r="B101" i="22"/>
  <c r="K100" i="22"/>
  <c r="J100" i="22"/>
  <c r="I100" i="22"/>
  <c r="H100" i="22"/>
  <c r="G100" i="22"/>
  <c r="F100" i="22"/>
  <c r="E100" i="22"/>
  <c r="D100" i="22"/>
  <c r="C100" i="22"/>
  <c r="B100" i="22"/>
  <c r="K99" i="22"/>
  <c r="J99" i="22"/>
  <c r="I99" i="22"/>
  <c r="H99" i="22"/>
  <c r="G99" i="22"/>
  <c r="F99" i="22"/>
  <c r="E99" i="22"/>
  <c r="D99" i="22"/>
  <c r="C99" i="22"/>
  <c r="B99" i="22"/>
  <c r="K98" i="22"/>
  <c r="J98" i="22"/>
  <c r="I98" i="22"/>
  <c r="H98" i="22"/>
  <c r="G98" i="22"/>
  <c r="F98" i="22"/>
  <c r="E98" i="22"/>
  <c r="D98" i="22"/>
  <c r="C98" i="22"/>
  <c r="B98" i="22"/>
  <c r="K97" i="22"/>
  <c r="J97" i="22"/>
  <c r="I97" i="22"/>
  <c r="H97" i="22"/>
  <c r="G97" i="22"/>
  <c r="F97" i="22"/>
  <c r="E97" i="22"/>
  <c r="D97" i="22"/>
  <c r="C97" i="22"/>
  <c r="B97" i="22"/>
  <c r="K96" i="22"/>
  <c r="J96" i="22"/>
  <c r="I96" i="22"/>
  <c r="H96" i="22"/>
  <c r="G96" i="22"/>
  <c r="F96" i="22"/>
  <c r="E96" i="22"/>
  <c r="D96" i="22"/>
  <c r="C96" i="22"/>
  <c r="B96" i="22"/>
  <c r="K95" i="22"/>
  <c r="J95" i="22"/>
  <c r="I95" i="22"/>
  <c r="H95" i="22"/>
  <c r="G95" i="22"/>
  <c r="F95" i="22"/>
  <c r="E95" i="22"/>
  <c r="D95" i="22"/>
  <c r="C95" i="22"/>
  <c r="B95" i="22"/>
  <c r="K94" i="22"/>
  <c r="J94" i="22"/>
  <c r="I94" i="22"/>
  <c r="H94" i="22"/>
  <c r="G94" i="22"/>
  <c r="F94" i="22"/>
  <c r="E94" i="22"/>
  <c r="D94" i="22"/>
  <c r="C94" i="22"/>
  <c r="B94" i="22"/>
  <c r="K93" i="22"/>
  <c r="J93" i="22"/>
  <c r="I93" i="22"/>
  <c r="H93" i="22"/>
  <c r="G93" i="22"/>
  <c r="F93" i="22"/>
  <c r="E93" i="22"/>
  <c r="D93" i="22"/>
  <c r="C93" i="22"/>
  <c r="B93" i="22"/>
  <c r="K92" i="22"/>
  <c r="J92" i="22"/>
  <c r="I92" i="22"/>
  <c r="H92" i="22"/>
  <c r="G92" i="22"/>
  <c r="F92" i="22"/>
  <c r="E92" i="22"/>
  <c r="D92" i="22"/>
  <c r="C92" i="22"/>
  <c r="B92" i="22"/>
  <c r="K91" i="22"/>
  <c r="J91" i="22"/>
  <c r="I91" i="22"/>
  <c r="H91" i="22"/>
  <c r="G91" i="22"/>
  <c r="F91" i="22"/>
  <c r="E91" i="22"/>
  <c r="D91" i="22"/>
  <c r="C91" i="22"/>
  <c r="B91" i="22"/>
  <c r="K90" i="22"/>
  <c r="J90" i="22"/>
  <c r="I90" i="22"/>
  <c r="H90" i="22"/>
  <c r="G90" i="22"/>
  <c r="F90" i="22"/>
  <c r="E90" i="22"/>
  <c r="D90" i="22"/>
  <c r="C90" i="22"/>
  <c r="B90" i="22"/>
  <c r="K89" i="22"/>
  <c r="J89" i="22"/>
  <c r="I89" i="22"/>
  <c r="H89" i="22"/>
  <c r="G89" i="22"/>
  <c r="F89" i="22"/>
  <c r="E89" i="22"/>
  <c r="D89" i="22"/>
  <c r="C89" i="22"/>
  <c r="B89" i="22"/>
  <c r="K88" i="22"/>
  <c r="J88" i="22"/>
  <c r="I88" i="22"/>
  <c r="H88" i="22"/>
  <c r="G88" i="22"/>
  <c r="F88" i="22"/>
  <c r="E88" i="22"/>
  <c r="D88" i="22"/>
  <c r="C88" i="22"/>
  <c r="B88" i="22"/>
  <c r="K87" i="22"/>
  <c r="J87" i="22"/>
  <c r="I87" i="22"/>
  <c r="H87" i="22"/>
  <c r="G87" i="22"/>
  <c r="F87" i="22"/>
  <c r="E87" i="22"/>
  <c r="D87" i="22"/>
  <c r="C87" i="22"/>
  <c r="B87" i="22"/>
  <c r="K86" i="22"/>
  <c r="J86" i="22"/>
  <c r="I86" i="22"/>
  <c r="H86" i="22"/>
  <c r="G86" i="22"/>
  <c r="F86" i="22"/>
  <c r="E86" i="22"/>
  <c r="D86" i="22"/>
  <c r="C86" i="22"/>
  <c r="B86" i="22"/>
  <c r="K85" i="22"/>
  <c r="J85" i="22"/>
  <c r="I85" i="22"/>
  <c r="H85" i="22"/>
  <c r="G85" i="22"/>
  <c r="F85" i="22"/>
  <c r="E85" i="22"/>
  <c r="D85" i="22"/>
  <c r="C85" i="22"/>
  <c r="B85" i="22"/>
  <c r="K84" i="22"/>
  <c r="J84" i="22"/>
  <c r="I84" i="22"/>
  <c r="H84" i="22"/>
  <c r="G84" i="22"/>
  <c r="F84" i="22"/>
  <c r="E84" i="22"/>
  <c r="D84" i="22"/>
  <c r="C84" i="22"/>
  <c r="B84" i="22"/>
  <c r="K83" i="22"/>
  <c r="J83" i="22"/>
  <c r="I83" i="22"/>
  <c r="H83" i="22"/>
  <c r="G83" i="22"/>
  <c r="F83" i="22"/>
  <c r="E83" i="22"/>
  <c r="D83" i="22"/>
  <c r="C83" i="22"/>
  <c r="B83" i="22"/>
  <c r="K82" i="22"/>
  <c r="J82" i="22"/>
  <c r="I82" i="22"/>
  <c r="H82" i="22"/>
  <c r="G82" i="22"/>
  <c r="F82" i="22"/>
  <c r="E82" i="22"/>
  <c r="D82" i="22"/>
  <c r="C82" i="22"/>
  <c r="B82" i="22"/>
  <c r="K81" i="22"/>
  <c r="J81" i="22"/>
  <c r="I81" i="22"/>
  <c r="H81" i="22"/>
  <c r="G81" i="22"/>
  <c r="F81" i="22"/>
  <c r="E81" i="22"/>
  <c r="D81" i="22"/>
  <c r="C81" i="22"/>
  <c r="B81" i="22"/>
  <c r="K80" i="22"/>
  <c r="J80" i="22"/>
  <c r="I80" i="22"/>
  <c r="H80" i="22"/>
  <c r="G80" i="22"/>
  <c r="F80" i="22"/>
  <c r="E80" i="22"/>
  <c r="D80" i="22"/>
  <c r="C80" i="22"/>
  <c r="B80" i="22"/>
  <c r="K79" i="22"/>
  <c r="J79" i="22"/>
  <c r="I79" i="22"/>
  <c r="H79" i="22"/>
  <c r="G79" i="22"/>
  <c r="F79" i="22"/>
  <c r="E79" i="22"/>
  <c r="D79" i="22"/>
  <c r="C79" i="22"/>
  <c r="B79" i="22"/>
  <c r="K78" i="22"/>
  <c r="J78" i="22"/>
  <c r="I78" i="22"/>
  <c r="H78" i="22"/>
  <c r="G78" i="22"/>
  <c r="F78" i="22"/>
  <c r="E78" i="22"/>
  <c r="D78" i="22"/>
  <c r="C78" i="22"/>
  <c r="B78" i="22"/>
  <c r="K77" i="22"/>
  <c r="J77" i="22"/>
  <c r="I77" i="22"/>
  <c r="H77" i="22"/>
  <c r="G77" i="22"/>
  <c r="F77" i="22"/>
  <c r="E77" i="22"/>
  <c r="D77" i="22"/>
  <c r="C77" i="22"/>
  <c r="B77" i="22"/>
  <c r="K76" i="22"/>
  <c r="J76" i="22"/>
  <c r="I76" i="22"/>
  <c r="H76" i="22"/>
  <c r="G76" i="22"/>
  <c r="F76" i="22"/>
  <c r="E76" i="22"/>
  <c r="D76" i="22"/>
  <c r="C76" i="22"/>
  <c r="B76" i="22"/>
  <c r="K75" i="22"/>
  <c r="J75" i="22"/>
  <c r="I75" i="22"/>
  <c r="H75" i="22"/>
  <c r="G75" i="22"/>
  <c r="F75" i="22"/>
  <c r="E75" i="22"/>
  <c r="D75" i="22"/>
  <c r="C75" i="22"/>
  <c r="B75" i="22"/>
  <c r="K74" i="22"/>
  <c r="J74" i="22"/>
  <c r="I74" i="22"/>
  <c r="H74" i="22"/>
  <c r="G74" i="22"/>
  <c r="F74" i="22"/>
  <c r="E74" i="22"/>
  <c r="D74" i="22"/>
  <c r="C74" i="22"/>
  <c r="B74" i="22"/>
  <c r="K73" i="22"/>
  <c r="J73" i="22"/>
  <c r="I73" i="22"/>
  <c r="H73" i="22"/>
  <c r="G73" i="22"/>
  <c r="F73" i="22"/>
  <c r="E73" i="22"/>
  <c r="D73" i="22"/>
  <c r="C73" i="22"/>
  <c r="B73" i="22"/>
  <c r="K72" i="22"/>
  <c r="J72" i="22"/>
  <c r="I72" i="22"/>
  <c r="H72" i="22"/>
  <c r="G72" i="22"/>
  <c r="F72" i="22"/>
  <c r="E72" i="22"/>
  <c r="D72" i="22"/>
  <c r="C72" i="22"/>
  <c r="B72" i="22"/>
  <c r="K71" i="22"/>
  <c r="J71" i="22"/>
  <c r="I71" i="22"/>
  <c r="H71" i="22"/>
  <c r="G71" i="22"/>
  <c r="F71" i="22"/>
  <c r="E71" i="22"/>
  <c r="D71" i="22"/>
  <c r="C71" i="22"/>
  <c r="B71" i="22"/>
  <c r="K70" i="22"/>
  <c r="J70" i="22"/>
  <c r="I70" i="22"/>
  <c r="H70" i="22"/>
  <c r="G70" i="22"/>
  <c r="F70" i="22"/>
  <c r="E70" i="22"/>
  <c r="D70" i="22"/>
  <c r="C70" i="22"/>
  <c r="B70" i="22"/>
  <c r="K69" i="22"/>
  <c r="J69" i="22"/>
  <c r="I69" i="22"/>
  <c r="H69" i="22"/>
  <c r="G69" i="22"/>
  <c r="F69" i="22"/>
  <c r="E69" i="22"/>
  <c r="D69" i="22"/>
  <c r="C69" i="22"/>
  <c r="B69" i="22"/>
  <c r="K68" i="22"/>
  <c r="J68" i="22"/>
  <c r="I68" i="22"/>
  <c r="H68" i="22"/>
  <c r="G68" i="22"/>
  <c r="F68" i="22"/>
  <c r="E68" i="22"/>
  <c r="D68" i="22"/>
  <c r="C68" i="22"/>
  <c r="B68" i="22"/>
  <c r="K67" i="22"/>
  <c r="J67" i="22"/>
  <c r="I67" i="22"/>
  <c r="H67" i="22"/>
  <c r="G67" i="22"/>
  <c r="F67" i="22"/>
  <c r="E67" i="22"/>
  <c r="D67" i="22"/>
  <c r="C67" i="22"/>
  <c r="B67" i="22"/>
  <c r="K66" i="22"/>
  <c r="J66" i="22"/>
  <c r="I66" i="22"/>
  <c r="H66" i="22"/>
  <c r="G66" i="22"/>
  <c r="F66" i="22"/>
  <c r="E66" i="22"/>
  <c r="D66" i="22"/>
  <c r="C66" i="22"/>
  <c r="B66" i="22"/>
  <c r="K65" i="22"/>
  <c r="J65" i="22"/>
  <c r="I65" i="22"/>
  <c r="H65" i="22"/>
  <c r="G65" i="22"/>
  <c r="F65" i="22"/>
  <c r="E65" i="22"/>
  <c r="D65" i="22"/>
  <c r="C65" i="22"/>
  <c r="B65" i="22"/>
  <c r="K64" i="22"/>
  <c r="J64" i="22"/>
  <c r="I64" i="22"/>
  <c r="H64" i="22"/>
  <c r="G64" i="22"/>
  <c r="F64" i="22"/>
  <c r="E64" i="22"/>
  <c r="D64" i="22"/>
  <c r="C64" i="22"/>
  <c r="B64" i="22"/>
  <c r="K63" i="22"/>
  <c r="J63" i="22"/>
  <c r="I63" i="22"/>
  <c r="H63" i="22"/>
  <c r="G63" i="22"/>
  <c r="F63" i="22"/>
  <c r="E63" i="22"/>
  <c r="D63" i="22"/>
  <c r="C63" i="22"/>
  <c r="B63" i="22"/>
  <c r="K62" i="22"/>
  <c r="J62" i="22"/>
  <c r="I62" i="22"/>
  <c r="H62" i="22"/>
  <c r="G62" i="22"/>
  <c r="F62" i="22"/>
  <c r="E62" i="22"/>
  <c r="D62" i="22"/>
  <c r="C62" i="22"/>
  <c r="B62" i="22"/>
  <c r="K61" i="22"/>
  <c r="J61" i="22"/>
  <c r="I61" i="22"/>
  <c r="H61" i="22"/>
  <c r="G61" i="22"/>
  <c r="F61" i="22"/>
  <c r="E61" i="22"/>
  <c r="D61" i="22"/>
  <c r="C61" i="22"/>
  <c r="B61" i="22"/>
  <c r="K60" i="22"/>
  <c r="J60" i="22"/>
  <c r="I60" i="22"/>
  <c r="H60" i="22"/>
  <c r="G60" i="22"/>
  <c r="F60" i="22"/>
  <c r="E60" i="22"/>
  <c r="D60" i="22"/>
  <c r="C60" i="22"/>
  <c r="B60" i="22"/>
  <c r="K59" i="22"/>
  <c r="J59" i="22"/>
  <c r="I59" i="22"/>
  <c r="H59" i="22"/>
  <c r="G59" i="22"/>
  <c r="F59" i="22"/>
  <c r="E59" i="22"/>
  <c r="D59" i="22"/>
  <c r="C59" i="22"/>
  <c r="B59" i="22"/>
  <c r="K58" i="22"/>
  <c r="J58" i="22"/>
  <c r="I58" i="22"/>
  <c r="H58" i="22"/>
  <c r="G58" i="22"/>
  <c r="F58" i="22"/>
  <c r="E58" i="22"/>
  <c r="D58" i="22"/>
  <c r="C58" i="22"/>
  <c r="B58" i="22"/>
  <c r="K57" i="22"/>
  <c r="J57" i="22"/>
  <c r="I57" i="22"/>
  <c r="H57" i="22"/>
  <c r="G57" i="22"/>
  <c r="F57" i="22"/>
  <c r="E57" i="22"/>
  <c r="D57" i="22"/>
  <c r="C57" i="22"/>
  <c r="B57" i="22"/>
  <c r="K56" i="22"/>
  <c r="J56" i="22"/>
  <c r="I56" i="22"/>
  <c r="H56" i="22"/>
  <c r="G56" i="22"/>
  <c r="F56" i="22"/>
  <c r="E56" i="22"/>
  <c r="D56" i="22"/>
  <c r="C56" i="22"/>
  <c r="B56" i="22"/>
  <c r="K55" i="22"/>
  <c r="J55" i="22"/>
  <c r="I55" i="22"/>
  <c r="H55" i="22"/>
  <c r="G55" i="22"/>
  <c r="F55" i="22"/>
  <c r="E55" i="22"/>
  <c r="D55" i="22"/>
  <c r="C55" i="22"/>
  <c r="B55" i="22"/>
  <c r="K54" i="22"/>
  <c r="J54" i="22"/>
  <c r="I54" i="22"/>
  <c r="H54" i="22"/>
  <c r="G54" i="22"/>
  <c r="F54" i="22"/>
  <c r="E54" i="22"/>
  <c r="D54" i="22"/>
  <c r="C54" i="22"/>
  <c r="B54" i="22"/>
  <c r="K53" i="22"/>
  <c r="J53" i="22"/>
  <c r="I53" i="22"/>
  <c r="H53" i="22"/>
  <c r="G53" i="22"/>
  <c r="F53" i="22"/>
  <c r="E53" i="22"/>
  <c r="D53" i="22"/>
  <c r="C53" i="22"/>
  <c r="B53" i="22"/>
  <c r="K52" i="22"/>
  <c r="J52" i="22"/>
  <c r="I52" i="22"/>
  <c r="H52" i="22"/>
  <c r="G52" i="22"/>
  <c r="F52" i="22"/>
  <c r="E52" i="22"/>
  <c r="D52" i="22"/>
  <c r="C52" i="22"/>
  <c r="B52" i="22"/>
  <c r="K51" i="22"/>
  <c r="J51" i="22"/>
  <c r="I51" i="22"/>
  <c r="H51" i="22"/>
  <c r="G51" i="22"/>
  <c r="F51" i="22"/>
  <c r="E51" i="22"/>
  <c r="D51" i="22"/>
  <c r="C51" i="22"/>
  <c r="B51" i="22"/>
  <c r="K50" i="22"/>
  <c r="J50" i="22"/>
  <c r="I50" i="22"/>
  <c r="H50" i="22"/>
  <c r="G50" i="22"/>
  <c r="F50" i="22"/>
  <c r="E50" i="22"/>
  <c r="D50" i="22"/>
  <c r="C50" i="22"/>
  <c r="B50" i="22"/>
  <c r="K49" i="22"/>
  <c r="J49" i="22"/>
  <c r="I49" i="22"/>
  <c r="H49" i="22"/>
  <c r="G49" i="22"/>
  <c r="F49" i="22"/>
  <c r="E49" i="22"/>
  <c r="D49" i="22"/>
  <c r="C49" i="22"/>
  <c r="B49" i="22"/>
  <c r="K48" i="22"/>
  <c r="J48" i="22"/>
  <c r="I48" i="22"/>
  <c r="H48" i="22"/>
  <c r="G48" i="22"/>
  <c r="F48" i="22"/>
  <c r="E48" i="22"/>
  <c r="D48" i="22"/>
  <c r="C48" i="22"/>
  <c r="B48" i="22"/>
  <c r="K47" i="22"/>
  <c r="J47" i="22"/>
  <c r="I47" i="22"/>
  <c r="H47" i="22"/>
  <c r="G47" i="22"/>
  <c r="F47" i="22"/>
  <c r="E47" i="22"/>
  <c r="D47" i="22"/>
  <c r="C47" i="22"/>
  <c r="B47" i="22"/>
  <c r="K46" i="22"/>
  <c r="J46" i="22"/>
  <c r="I46" i="22"/>
  <c r="H46" i="22"/>
  <c r="G46" i="22"/>
  <c r="F46" i="22"/>
  <c r="E46" i="22"/>
  <c r="D46" i="22"/>
  <c r="C46" i="22"/>
  <c r="B46" i="22"/>
  <c r="K45" i="22"/>
  <c r="J45" i="22"/>
  <c r="I45" i="22"/>
  <c r="H45" i="22"/>
  <c r="G45" i="22"/>
  <c r="F45" i="22"/>
  <c r="E45" i="22"/>
  <c r="D45" i="22"/>
  <c r="C45" i="22"/>
  <c r="B45" i="22"/>
  <c r="K44" i="22"/>
  <c r="J44" i="22"/>
  <c r="I44" i="22"/>
  <c r="H44" i="22"/>
  <c r="G44" i="22"/>
  <c r="F44" i="22"/>
  <c r="E44" i="22"/>
  <c r="D44" i="22"/>
  <c r="C44" i="22"/>
  <c r="B44" i="22"/>
  <c r="K43" i="22"/>
  <c r="J43" i="22"/>
  <c r="I43" i="22"/>
  <c r="H43" i="22"/>
  <c r="G43" i="22"/>
  <c r="F43" i="22"/>
  <c r="E43" i="22"/>
  <c r="D43" i="22"/>
  <c r="C43" i="22"/>
  <c r="B43" i="22"/>
  <c r="K42" i="22"/>
  <c r="J42" i="22"/>
  <c r="I42" i="22"/>
  <c r="H42" i="22"/>
  <c r="G42" i="22"/>
  <c r="F42" i="22"/>
  <c r="E42" i="22"/>
  <c r="D42" i="22"/>
  <c r="C42" i="22"/>
  <c r="B42" i="22"/>
  <c r="K41" i="22"/>
  <c r="J41" i="22"/>
  <c r="I41" i="22"/>
  <c r="H41" i="22"/>
  <c r="G41" i="22"/>
  <c r="F41" i="22"/>
  <c r="E41" i="22"/>
  <c r="D41" i="22"/>
  <c r="C41" i="22"/>
  <c r="B41" i="22"/>
  <c r="K40" i="22"/>
  <c r="J40" i="22"/>
  <c r="I40" i="22"/>
  <c r="H40" i="22"/>
  <c r="G40" i="22"/>
  <c r="F40" i="22"/>
  <c r="E40" i="22"/>
  <c r="D40" i="22"/>
  <c r="C40" i="22"/>
  <c r="B40" i="22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68" i="23"/>
  <c r="J368" i="23"/>
  <c r="I368" i="23"/>
  <c r="H368" i="23"/>
  <c r="G368" i="23"/>
  <c r="F368" i="23"/>
  <c r="E368" i="23"/>
  <c r="D368" i="23"/>
  <c r="C368" i="23"/>
  <c r="B368" i="23"/>
  <c r="K367" i="23"/>
  <c r="J367" i="23"/>
  <c r="I367" i="23"/>
  <c r="H367" i="23"/>
  <c r="G367" i="23"/>
  <c r="F367" i="23"/>
  <c r="E367" i="23"/>
  <c r="D367" i="23"/>
  <c r="C367" i="23"/>
  <c r="B367" i="23"/>
  <c r="K366" i="23"/>
  <c r="J366" i="23"/>
  <c r="I366" i="23"/>
  <c r="H366" i="23"/>
  <c r="G366" i="23"/>
  <c r="F366" i="23"/>
  <c r="E366" i="23"/>
  <c r="D366" i="23"/>
  <c r="C366" i="23"/>
  <c r="B366" i="23"/>
  <c r="K365" i="23"/>
  <c r="J365" i="23"/>
  <c r="I365" i="23"/>
  <c r="H365" i="23"/>
  <c r="G365" i="23"/>
  <c r="F365" i="23"/>
  <c r="E365" i="23"/>
  <c r="D365" i="23"/>
  <c r="C365" i="23"/>
  <c r="B365" i="23"/>
  <c r="K364" i="23"/>
  <c r="J364" i="23"/>
  <c r="I364" i="23"/>
  <c r="H364" i="23"/>
  <c r="G364" i="23"/>
  <c r="F364" i="23"/>
  <c r="E364" i="23"/>
  <c r="D364" i="23"/>
  <c r="C364" i="23"/>
  <c r="B364" i="23"/>
  <c r="K363" i="23"/>
  <c r="J363" i="23"/>
  <c r="I363" i="23"/>
  <c r="H363" i="23"/>
  <c r="G363" i="23"/>
  <c r="F363" i="23"/>
  <c r="E363" i="23"/>
  <c r="D363" i="23"/>
  <c r="C363" i="23"/>
  <c r="B363" i="23"/>
  <c r="K362" i="23"/>
  <c r="J362" i="23"/>
  <c r="I362" i="23"/>
  <c r="H362" i="23"/>
  <c r="G362" i="23"/>
  <c r="F362" i="23"/>
  <c r="E362" i="23"/>
  <c r="D362" i="23"/>
  <c r="C362" i="23"/>
  <c r="B362" i="23"/>
  <c r="K361" i="23"/>
  <c r="J361" i="23"/>
  <c r="I361" i="23"/>
  <c r="H361" i="23"/>
  <c r="G361" i="23"/>
  <c r="F361" i="23"/>
  <c r="E361" i="23"/>
  <c r="D361" i="23"/>
  <c r="C361" i="23"/>
  <c r="B361" i="23"/>
  <c r="K360" i="23"/>
  <c r="J360" i="23"/>
  <c r="I360" i="23"/>
  <c r="H360" i="23"/>
  <c r="G360" i="23"/>
  <c r="F360" i="23"/>
  <c r="E360" i="23"/>
  <c r="D360" i="23"/>
  <c r="C360" i="23"/>
  <c r="B360" i="23"/>
  <c r="K359" i="23"/>
  <c r="J359" i="23"/>
  <c r="I359" i="23"/>
  <c r="H359" i="23"/>
  <c r="G359" i="23"/>
  <c r="F359" i="23"/>
  <c r="E359" i="23"/>
  <c r="D359" i="23"/>
  <c r="C359" i="23"/>
  <c r="B359" i="23"/>
  <c r="K358" i="23"/>
  <c r="J358" i="23"/>
  <c r="I358" i="23"/>
  <c r="H358" i="23"/>
  <c r="G358" i="23"/>
  <c r="F358" i="23"/>
  <c r="E358" i="23"/>
  <c r="D358" i="23"/>
  <c r="C358" i="23"/>
  <c r="B358" i="23"/>
  <c r="K357" i="23"/>
  <c r="J357" i="23"/>
  <c r="I357" i="23"/>
  <c r="H357" i="23"/>
  <c r="G357" i="23"/>
  <c r="F357" i="23"/>
  <c r="E357" i="23"/>
  <c r="D357" i="23"/>
  <c r="C357" i="23"/>
  <c r="B357" i="23"/>
  <c r="K356" i="23"/>
  <c r="J356" i="23"/>
  <c r="I356" i="23"/>
  <c r="H356" i="23"/>
  <c r="G356" i="23"/>
  <c r="F356" i="23"/>
  <c r="E356" i="23"/>
  <c r="D356" i="23"/>
  <c r="C356" i="23"/>
  <c r="B356" i="23"/>
  <c r="K355" i="23"/>
  <c r="J355" i="23"/>
  <c r="I355" i="23"/>
  <c r="H355" i="23"/>
  <c r="G355" i="23"/>
  <c r="F355" i="23"/>
  <c r="E355" i="23"/>
  <c r="D355" i="23"/>
  <c r="C355" i="23"/>
  <c r="B355" i="23"/>
  <c r="K354" i="23"/>
  <c r="J354" i="23"/>
  <c r="I354" i="23"/>
  <c r="H354" i="23"/>
  <c r="G354" i="23"/>
  <c r="F354" i="23"/>
  <c r="E354" i="23"/>
  <c r="D354" i="23"/>
  <c r="C354" i="23"/>
  <c r="B354" i="23"/>
  <c r="K353" i="23"/>
  <c r="J353" i="23"/>
  <c r="I353" i="23"/>
  <c r="H353" i="23"/>
  <c r="G353" i="23"/>
  <c r="F353" i="23"/>
  <c r="E353" i="23"/>
  <c r="D353" i="23"/>
  <c r="C353" i="23"/>
  <c r="B353" i="23"/>
  <c r="K352" i="23"/>
  <c r="J352" i="23"/>
  <c r="I352" i="23"/>
  <c r="H352" i="23"/>
  <c r="G352" i="23"/>
  <c r="F352" i="23"/>
  <c r="E352" i="23"/>
  <c r="D352" i="23"/>
  <c r="C352" i="23"/>
  <c r="B352" i="23"/>
  <c r="K351" i="23"/>
  <c r="J351" i="23"/>
  <c r="I351" i="23"/>
  <c r="H351" i="23"/>
  <c r="G351" i="23"/>
  <c r="F351" i="23"/>
  <c r="E351" i="23"/>
  <c r="D351" i="23"/>
  <c r="C351" i="23"/>
  <c r="B351" i="23"/>
  <c r="K350" i="23"/>
  <c r="J350" i="23"/>
  <c r="I350" i="23"/>
  <c r="H350" i="23"/>
  <c r="G350" i="23"/>
  <c r="F350" i="23"/>
  <c r="E350" i="23"/>
  <c r="D350" i="23"/>
  <c r="C350" i="23"/>
  <c r="B350" i="23"/>
  <c r="K349" i="23"/>
  <c r="J349" i="23"/>
  <c r="I349" i="23"/>
  <c r="H349" i="23"/>
  <c r="G349" i="23"/>
  <c r="F349" i="23"/>
  <c r="E349" i="23"/>
  <c r="D349" i="23"/>
  <c r="C349" i="23"/>
  <c r="B349" i="23"/>
  <c r="K348" i="23"/>
  <c r="J348" i="23"/>
  <c r="I348" i="23"/>
  <c r="H348" i="23"/>
  <c r="G348" i="23"/>
  <c r="F348" i="23"/>
  <c r="E348" i="23"/>
  <c r="D348" i="23"/>
  <c r="C348" i="23"/>
  <c r="B348" i="23"/>
  <c r="K347" i="23"/>
  <c r="J347" i="23"/>
  <c r="I347" i="23"/>
  <c r="H347" i="23"/>
  <c r="G347" i="23"/>
  <c r="F347" i="23"/>
  <c r="E347" i="23"/>
  <c r="D347" i="23"/>
  <c r="C347" i="23"/>
  <c r="B347" i="23"/>
  <c r="K346" i="23"/>
  <c r="J346" i="23"/>
  <c r="I346" i="23"/>
  <c r="H346" i="23"/>
  <c r="G346" i="23"/>
  <c r="F346" i="23"/>
  <c r="E346" i="23"/>
  <c r="D346" i="23"/>
  <c r="C346" i="23"/>
  <c r="B346" i="23"/>
  <c r="K345" i="23"/>
  <c r="J345" i="23"/>
  <c r="I345" i="23"/>
  <c r="H345" i="23"/>
  <c r="G345" i="23"/>
  <c r="F345" i="23"/>
  <c r="E345" i="23"/>
  <c r="D345" i="23"/>
  <c r="C345" i="23"/>
  <c r="B345" i="23"/>
  <c r="K344" i="23"/>
  <c r="J344" i="23"/>
  <c r="I344" i="23"/>
  <c r="H344" i="23"/>
  <c r="G344" i="23"/>
  <c r="F344" i="23"/>
  <c r="E344" i="23"/>
  <c r="D344" i="23"/>
  <c r="C344" i="23"/>
  <c r="B344" i="23"/>
  <c r="K343" i="23"/>
  <c r="J343" i="23"/>
  <c r="I343" i="23"/>
  <c r="H343" i="23"/>
  <c r="G343" i="23"/>
  <c r="F343" i="23"/>
  <c r="E343" i="23"/>
  <c r="D343" i="23"/>
  <c r="C343" i="23"/>
  <c r="B343" i="23"/>
  <c r="K342" i="23"/>
  <c r="J342" i="23"/>
  <c r="I342" i="23"/>
  <c r="H342" i="23"/>
  <c r="G342" i="23"/>
  <c r="F342" i="23"/>
  <c r="E342" i="23"/>
  <c r="D342" i="23"/>
  <c r="C342" i="23"/>
  <c r="B342" i="23"/>
  <c r="K341" i="23"/>
  <c r="J341" i="23"/>
  <c r="I341" i="23"/>
  <c r="H341" i="23"/>
  <c r="G341" i="23"/>
  <c r="F341" i="23"/>
  <c r="E341" i="23"/>
  <c r="D341" i="23"/>
  <c r="C341" i="23"/>
  <c r="B341" i="23"/>
  <c r="K340" i="23"/>
  <c r="J340" i="23"/>
  <c r="I340" i="23"/>
  <c r="H340" i="23"/>
  <c r="G340" i="23"/>
  <c r="F340" i="23"/>
  <c r="E340" i="23"/>
  <c r="D340" i="23"/>
  <c r="C340" i="23"/>
  <c r="B340" i="23"/>
  <c r="K339" i="23"/>
  <c r="J339" i="23"/>
  <c r="I339" i="23"/>
  <c r="H339" i="23"/>
  <c r="G339" i="23"/>
  <c r="F339" i="23"/>
  <c r="E339" i="23"/>
  <c r="D339" i="23"/>
  <c r="C339" i="23"/>
  <c r="B339" i="23"/>
  <c r="K338" i="23"/>
  <c r="J338" i="23"/>
  <c r="I338" i="23"/>
  <c r="H338" i="23"/>
  <c r="G338" i="23"/>
  <c r="F338" i="23"/>
  <c r="E338" i="23"/>
  <c r="D338" i="23"/>
  <c r="C338" i="23"/>
  <c r="B338" i="23"/>
  <c r="K337" i="23"/>
  <c r="J337" i="23"/>
  <c r="I337" i="23"/>
  <c r="H337" i="23"/>
  <c r="G337" i="23"/>
  <c r="F337" i="23"/>
  <c r="E337" i="23"/>
  <c r="D337" i="23"/>
  <c r="C337" i="23"/>
  <c r="B337" i="23"/>
  <c r="K336" i="23"/>
  <c r="J336" i="23"/>
  <c r="I336" i="23"/>
  <c r="H336" i="23"/>
  <c r="G336" i="23"/>
  <c r="F336" i="23"/>
  <c r="E336" i="23"/>
  <c r="D336" i="23"/>
  <c r="C336" i="23"/>
  <c r="B336" i="23"/>
  <c r="K335" i="23"/>
  <c r="J335" i="23"/>
  <c r="I335" i="23"/>
  <c r="H335" i="23"/>
  <c r="G335" i="23"/>
  <c r="F335" i="23"/>
  <c r="E335" i="23"/>
  <c r="D335" i="23"/>
  <c r="C335" i="23"/>
  <c r="B335" i="23"/>
  <c r="K334" i="23"/>
  <c r="J334" i="23"/>
  <c r="I334" i="23"/>
  <c r="H334" i="23"/>
  <c r="G334" i="23"/>
  <c r="F334" i="23"/>
  <c r="E334" i="23"/>
  <c r="D334" i="23"/>
  <c r="C334" i="23"/>
  <c r="B334" i="23"/>
  <c r="K333" i="23"/>
  <c r="J333" i="23"/>
  <c r="I333" i="23"/>
  <c r="H333" i="23"/>
  <c r="G333" i="23"/>
  <c r="F333" i="23"/>
  <c r="E333" i="23"/>
  <c r="D333" i="23"/>
  <c r="C333" i="23"/>
  <c r="B333" i="23"/>
  <c r="K332" i="23"/>
  <c r="J332" i="23"/>
  <c r="I332" i="23"/>
  <c r="H332" i="23"/>
  <c r="G332" i="23"/>
  <c r="F332" i="23"/>
  <c r="E332" i="23"/>
  <c r="D332" i="23"/>
  <c r="C332" i="23"/>
  <c r="B332" i="23"/>
  <c r="K331" i="23"/>
  <c r="J331" i="23"/>
  <c r="I331" i="23"/>
  <c r="H331" i="23"/>
  <c r="G331" i="23"/>
  <c r="F331" i="23"/>
  <c r="E331" i="23"/>
  <c r="D331" i="23"/>
  <c r="C331" i="23"/>
  <c r="B331" i="23"/>
  <c r="K330" i="23"/>
  <c r="J330" i="23"/>
  <c r="I330" i="23"/>
  <c r="H330" i="23"/>
  <c r="G330" i="23"/>
  <c r="F330" i="23"/>
  <c r="E330" i="23"/>
  <c r="D330" i="23"/>
  <c r="C330" i="23"/>
  <c r="B330" i="23"/>
  <c r="K329" i="23"/>
  <c r="J329" i="23"/>
  <c r="I329" i="23"/>
  <c r="H329" i="23"/>
  <c r="G329" i="23"/>
  <c r="F329" i="23"/>
  <c r="E329" i="23"/>
  <c r="D329" i="23"/>
  <c r="C329" i="23"/>
  <c r="B329" i="23"/>
  <c r="K328" i="23"/>
  <c r="J328" i="23"/>
  <c r="I328" i="23"/>
  <c r="H328" i="23"/>
  <c r="G328" i="23"/>
  <c r="F328" i="23"/>
  <c r="E328" i="23"/>
  <c r="D328" i="23"/>
  <c r="C328" i="23"/>
  <c r="B328" i="23"/>
  <c r="K327" i="23"/>
  <c r="J327" i="23"/>
  <c r="I327" i="23"/>
  <c r="H327" i="23"/>
  <c r="G327" i="23"/>
  <c r="F327" i="23"/>
  <c r="E327" i="23"/>
  <c r="D327" i="23"/>
  <c r="C327" i="23"/>
  <c r="B327" i="23"/>
  <c r="K326" i="23"/>
  <c r="J326" i="23"/>
  <c r="I326" i="23"/>
  <c r="H326" i="23"/>
  <c r="G326" i="23"/>
  <c r="F326" i="23"/>
  <c r="E326" i="23"/>
  <c r="D326" i="23"/>
  <c r="C326" i="23"/>
  <c r="B326" i="23"/>
  <c r="K325" i="23"/>
  <c r="J325" i="23"/>
  <c r="I325" i="23"/>
  <c r="H325" i="23"/>
  <c r="G325" i="23"/>
  <c r="F325" i="23"/>
  <c r="E325" i="23"/>
  <c r="D325" i="23"/>
  <c r="C325" i="23"/>
  <c r="B325" i="23"/>
  <c r="K324" i="23"/>
  <c r="J324" i="23"/>
  <c r="I324" i="23"/>
  <c r="H324" i="23"/>
  <c r="G324" i="23"/>
  <c r="F324" i="23"/>
  <c r="E324" i="23"/>
  <c r="D324" i="23"/>
  <c r="C324" i="23"/>
  <c r="B324" i="23"/>
  <c r="K323" i="23"/>
  <c r="J323" i="23"/>
  <c r="I323" i="23"/>
  <c r="H323" i="23"/>
  <c r="G323" i="23"/>
  <c r="F323" i="23"/>
  <c r="E323" i="23"/>
  <c r="D323" i="23"/>
  <c r="C323" i="23"/>
  <c r="B323" i="23"/>
  <c r="K322" i="23"/>
  <c r="J322" i="23"/>
  <c r="I322" i="23"/>
  <c r="H322" i="23"/>
  <c r="G322" i="23"/>
  <c r="F322" i="23"/>
  <c r="E322" i="23"/>
  <c r="D322" i="23"/>
  <c r="C322" i="23"/>
  <c r="B322" i="23"/>
  <c r="K321" i="23"/>
  <c r="J321" i="23"/>
  <c r="I321" i="23"/>
  <c r="H321" i="23"/>
  <c r="G321" i="23"/>
  <c r="F321" i="23"/>
  <c r="E321" i="23"/>
  <c r="D321" i="23"/>
  <c r="C321" i="23"/>
  <c r="B321" i="23"/>
  <c r="K320" i="23"/>
  <c r="J320" i="23"/>
  <c r="I320" i="23"/>
  <c r="H320" i="23"/>
  <c r="G320" i="23"/>
  <c r="F320" i="23"/>
  <c r="E320" i="23"/>
  <c r="D320" i="23"/>
  <c r="C320" i="23"/>
  <c r="B320" i="23"/>
  <c r="K319" i="23"/>
  <c r="J319" i="23"/>
  <c r="I319" i="23"/>
  <c r="H319" i="23"/>
  <c r="G319" i="23"/>
  <c r="F319" i="23"/>
  <c r="E319" i="23"/>
  <c r="D319" i="23"/>
  <c r="C319" i="23"/>
  <c r="B319" i="23"/>
  <c r="K318" i="23"/>
  <c r="J318" i="23"/>
  <c r="I318" i="23"/>
  <c r="H318" i="23"/>
  <c r="G318" i="23"/>
  <c r="F318" i="23"/>
  <c r="E318" i="23"/>
  <c r="D318" i="23"/>
  <c r="C318" i="23"/>
  <c r="B318" i="23"/>
  <c r="K317" i="23"/>
  <c r="J317" i="23"/>
  <c r="I317" i="23"/>
  <c r="H317" i="23"/>
  <c r="G317" i="23"/>
  <c r="F317" i="23"/>
  <c r="E317" i="23"/>
  <c r="D317" i="23"/>
  <c r="C317" i="23"/>
  <c r="B317" i="23"/>
  <c r="K316" i="23"/>
  <c r="J316" i="23"/>
  <c r="I316" i="23"/>
  <c r="H316" i="23"/>
  <c r="G316" i="23"/>
  <c r="F316" i="23"/>
  <c r="E316" i="23"/>
  <c r="D316" i="23"/>
  <c r="C316" i="23"/>
  <c r="B316" i="23"/>
  <c r="K315" i="23"/>
  <c r="J315" i="23"/>
  <c r="I315" i="23"/>
  <c r="H315" i="23"/>
  <c r="G315" i="23"/>
  <c r="F315" i="23"/>
  <c r="E315" i="23"/>
  <c r="D315" i="23"/>
  <c r="C315" i="23"/>
  <c r="B315" i="23"/>
  <c r="K314" i="23"/>
  <c r="J314" i="23"/>
  <c r="I314" i="23"/>
  <c r="H314" i="23"/>
  <c r="G314" i="23"/>
  <c r="F314" i="23"/>
  <c r="E314" i="23"/>
  <c r="D314" i="23"/>
  <c r="C314" i="23"/>
  <c r="B314" i="23"/>
  <c r="K313" i="23"/>
  <c r="J313" i="23"/>
  <c r="I313" i="23"/>
  <c r="H313" i="23"/>
  <c r="G313" i="23"/>
  <c r="F313" i="23"/>
  <c r="E313" i="23"/>
  <c r="D313" i="23"/>
  <c r="C313" i="23"/>
  <c r="B313" i="23"/>
  <c r="K312" i="23"/>
  <c r="J312" i="23"/>
  <c r="I312" i="23"/>
  <c r="H312" i="23"/>
  <c r="G312" i="23"/>
  <c r="F312" i="23"/>
  <c r="E312" i="23"/>
  <c r="D312" i="23"/>
  <c r="C312" i="23"/>
  <c r="B312" i="23"/>
  <c r="K311" i="23"/>
  <c r="J311" i="23"/>
  <c r="I311" i="23"/>
  <c r="H311" i="23"/>
  <c r="G311" i="23"/>
  <c r="F311" i="23"/>
  <c r="E311" i="23"/>
  <c r="D311" i="23"/>
  <c r="C311" i="23"/>
  <c r="B311" i="23"/>
  <c r="K310" i="23"/>
  <c r="J310" i="23"/>
  <c r="I310" i="23"/>
  <c r="H310" i="23"/>
  <c r="G310" i="23"/>
  <c r="F310" i="23"/>
  <c r="E310" i="23"/>
  <c r="D310" i="23"/>
  <c r="C310" i="23"/>
  <c r="B310" i="23"/>
  <c r="K309" i="23"/>
  <c r="J309" i="23"/>
  <c r="I309" i="23"/>
  <c r="H309" i="23"/>
  <c r="G309" i="23"/>
  <c r="F309" i="23"/>
  <c r="E309" i="23"/>
  <c r="D309" i="23"/>
  <c r="C309" i="23"/>
  <c r="B309" i="23"/>
  <c r="K308" i="23"/>
  <c r="J308" i="23"/>
  <c r="I308" i="23"/>
  <c r="H308" i="23"/>
  <c r="G308" i="23"/>
  <c r="F308" i="23"/>
  <c r="E308" i="23"/>
  <c r="D308" i="23"/>
  <c r="C308" i="23"/>
  <c r="B308" i="23"/>
  <c r="K307" i="23"/>
  <c r="J307" i="23"/>
  <c r="I307" i="23"/>
  <c r="H307" i="23"/>
  <c r="G307" i="23"/>
  <c r="F307" i="23"/>
  <c r="E307" i="23"/>
  <c r="D307" i="23"/>
  <c r="C307" i="23"/>
  <c r="B307" i="23"/>
  <c r="K306" i="23"/>
  <c r="J306" i="23"/>
  <c r="I306" i="23"/>
  <c r="H306" i="23"/>
  <c r="G306" i="23"/>
  <c r="F306" i="23"/>
  <c r="E306" i="23"/>
  <c r="D306" i="23"/>
  <c r="C306" i="23"/>
  <c r="B306" i="23"/>
  <c r="K305" i="23"/>
  <c r="J305" i="23"/>
  <c r="I305" i="23"/>
  <c r="H305" i="23"/>
  <c r="G305" i="23"/>
  <c r="F305" i="23"/>
  <c r="E305" i="23"/>
  <c r="D305" i="23"/>
  <c r="C305" i="23"/>
  <c r="B305" i="23"/>
  <c r="K304" i="23"/>
  <c r="J304" i="23"/>
  <c r="I304" i="23"/>
  <c r="H304" i="23"/>
  <c r="G304" i="23"/>
  <c r="F304" i="23"/>
  <c r="E304" i="23"/>
  <c r="D304" i="23"/>
  <c r="C304" i="23"/>
  <c r="B304" i="23"/>
  <c r="K303" i="23"/>
  <c r="J303" i="23"/>
  <c r="I303" i="23"/>
  <c r="H303" i="23"/>
  <c r="G303" i="23"/>
  <c r="F303" i="23"/>
  <c r="E303" i="23"/>
  <c r="D303" i="23"/>
  <c r="C303" i="23"/>
  <c r="B303" i="23"/>
  <c r="K302" i="23"/>
  <c r="J302" i="23"/>
  <c r="I302" i="23"/>
  <c r="H302" i="23"/>
  <c r="G302" i="23"/>
  <c r="F302" i="23"/>
  <c r="E302" i="23"/>
  <c r="D302" i="23"/>
  <c r="C302" i="23"/>
  <c r="B302" i="23"/>
  <c r="K301" i="23"/>
  <c r="J301" i="23"/>
  <c r="I301" i="23"/>
  <c r="H301" i="23"/>
  <c r="G301" i="23"/>
  <c r="F301" i="23"/>
  <c r="E301" i="23"/>
  <c r="D301" i="23"/>
  <c r="C301" i="23"/>
  <c r="B301" i="23"/>
  <c r="K300" i="23"/>
  <c r="J300" i="23"/>
  <c r="I300" i="23"/>
  <c r="H300" i="23"/>
  <c r="G300" i="23"/>
  <c r="F300" i="23"/>
  <c r="E300" i="23"/>
  <c r="D300" i="23"/>
  <c r="C300" i="23"/>
  <c r="B300" i="23"/>
  <c r="K299" i="23"/>
  <c r="J299" i="23"/>
  <c r="I299" i="23"/>
  <c r="H299" i="23"/>
  <c r="G299" i="23"/>
  <c r="F299" i="23"/>
  <c r="E299" i="23"/>
  <c r="D299" i="23"/>
  <c r="C299" i="23"/>
  <c r="B299" i="23"/>
  <c r="K298" i="23"/>
  <c r="J298" i="23"/>
  <c r="I298" i="23"/>
  <c r="H298" i="23"/>
  <c r="G298" i="23"/>
  <c r="F298" i="23"/>
  <c r="E298" i="23"/>
  <c r="D298" i="23"/>
  <c r="C298" i="23"/>
  <c r="B298" i="23"/>
  <c r="K297" i="23"/>
  <c r="J297" i="23"/>
  <c r="I297" i="23"/>
  <c r="H297" i="23"/>
  <c r="G297" i="23"/>
  <c r="F297" i="23"/>
  <c r="E297" i="23"/>
  <c r="D297" i="23"/>
  <c r="C297" i="23"/>
  <c r="B297" i="23"/>
  <c r="K296" i="23"/>
  <c r="J296" i="23"/>
  <c r="I296" i="23"/>
  <c r="H296" i="23"/>
  <c r="G296" i="23"/>
  <c r="F296" i="23"/>
  <c r="E296" i="23"/>
  <c r="D296" i="23"/>
  <c r="C296" i="23"/>
  <c r="B296" i="23"/>
  <c r="K295" i="23"/>
  <c r="J295" i="23"/>
  <c r="I295" i="23"/>
  <c r="H295" i="23"/>
  <c r="G295" i="23"/>
  <c r="F295" i="23"/>
  <c r="E295" i="23"/>
  <c r="D295" i="23"/>
  <c r="C295" i="23"/>
  <c r="B295" i="23"/>
  <c r="K294" i="23"/>
  <c r="J294" i="23"/>
  <c r="I294" i="23"/>
  <c r="H294" i="23"/>
  <c r="G294" i="23"/>
  <c r="F294" i="23"/>
  <c r="E294" i="23"/>
  <c r="D294" i="23"/>
  <c r="C294" i="23"/>
  <c r="B294" i="23"/>
  <c r="K293" i="23"/>
  <c r="J293" i="23"/>
  <c r="I293" i="23"/>
  <c r="H293" i="23"/>
  <c r="G293" i="23"/>
  <c r="F293" i="23"/>
  <c r="E293" i="23"/>
  <c r="D293" i="23"/>
  <c r="C293" i="23"/>
  <c r="B293" i="23"/>
  <c r="K292" i="23"/>
  <c r="J292" i="23"/>
  <c r="I292" i="23"/>
  <c r="H292" i="23"/>
  <c r="G292" i="23"/>
  <c r="F292" i="23"/>
  <c r="E292" i="23"/>
  <c r="D292" i="23"/>
  <c r="C292" i="23"/>
  <c r="B292" i="23"/>
  <c r="K291" i="23"/>
  <c r="J291" i="23"/>
  <c r="I291" i="23"/>
  <c r="H291" i="23"/>
  <c r="G291" i="23"/>
  <c r="F291" i="23"/>
  <c r="E291" i="23"/>
  <c r="D291" i="23"/>
  <c r="C291" i="23"/>
  <c r="B291" i="23"/>
  <c r="K290" i="23"/>
  <c r="J290" i="23"/>
  <c r="I290" i="23"/>
  <c r="H290" i="23"/>
  <c r="G290" i="23"/>
  <c r="F290" i="23"/>
  <c r="E290" i="23"/>
  <c r="D290" i="23"/>
  <c r="C290" i="23"/>
  <c r="B290" i="23"/>
  <c r="K289" i="23"/>
  <c r="J289" i="23"/>
  <c r="I289" i="23"/>
  <c r="H289" i="23"/>
  <c r="G289" i="23"/>
  <c r="F289" i="23"/>
  <c r="E289" i="23"/>
  <c r="D289" i="23"/>
  <c r="C289" i="23"/>
  <c r="B289" i="23"/>
  <c r="K288" i="23"/>
  <c r="J288" i="23"/>
  <c r="I288" i="23"/>
  <c r="H288" i="23"/>
  <c r="G288" i="23"/>
  <c r="F288" i="23"/>
  <c r="E288" i="23"/>
  <c r="D288" i="23"/>
  <c r="C288" i="23"/>
  <c r="B288" i="23"/>
  <c r="K287" i="23"/>
  <c r="J287" i="23"/>
  <c r="I287" i="23"/>
  <c r="H287" i="23"/>
  <c r="G287" i="23"/>
  <c r="F287" i="23"/>
  <c r="E287" i="23"/>
  <c r="D287" i="23"/>
  <c r="C287" i="23"/>
  <c r="B287" i="23"/>
  <c r="K286" i="23"/>
  <c r="J286" i="23"/>
  <c r="I286" i="23"/>
  <c r="H286" i="23"/>
  <c r="G286" i="23"/>
  <c r="F286" i="23"/>
  <c r="E286" i="23"/>
  <c r="D286" i="23"/>
  <c r="C286" i="23"/>
  <c r="B286" i="23"/>
  <c r="K285" i="23"/>
  <c r="J285" i="23"/>
  <c r="I285" i="23"/>
  <c r="H285" i="23"/>
  <c r="G285" i="23"/>
  <c r="F285" i="23"/>
  <c r="E285" i="23"/>
  <c r="D285" i="23"/>
  <c r="C285" i="23"/>
  <c r="B285" i="23"/>
  <c r="K284" i="23"/>
  <c r="J284" i="23"/>
  <c r="I284" i="23"/>
  <c r="H284" i="23"/>
  <c r="G284" i="23"/>
  <c r="F284" i="23"/>
  <c r="E284" i="23"/>
  <c r="D284" i="23"/>
  <c r="C284" i="23"/>
  <c r="B284" i="23"/>
  <c r="K283" i="23"/>
  <c r="J283" i="23"/>
  <c r="I283" i="23"/>
  <c r="H283" i="23"/>
  <c r="G283" i="23"/>
  <c r="F283" i="23"/>
  <c r="E283" i="23"/>
  <c r="D283" i="23"/>
  <c r="C283" i="23"/>
  <c r="B283" i="23"/>
  <c r="K282" i="23"/>
  <c r="J282" i="23"/>
  <c r="I282" i="23"/>
  <c r="H282" i="23"/>
  <c r="G282" i="23"/>
  <c r="F282" i="23"/>
  <c r="E282" i="23"/>
  <c r="D282" i="23"/>
  <c r="C282" i="23"/>
  <c r="B282" i="23"/>
  <c r="K281" i="23"/>
  <c r="J281" i="23"/>
  <c r="I281" i="23"/>
  <c r="H281" i="23"/>
  <c r="G281" i="23"/>
  <c r="F281" i="23"/>
  <c r="E281" i="23"/>
  <c r="D281" i="23"/>
  <c r="C281" i="23"/>
  <c r="B281" i="23"/>
  <c r="K280" i="23"/>
  <c r="J280" i="23"/>
  <c r="I280" i="23"/>
  <c r="H280" i="23"/>
  <c r="G280" i="23"/>
  <c r="F280" i="23"/>
  <c r="E280" i="23"/>
  <c r="D280" i="23"/>
  <c r="C280" i="23"/>
  <c r="B280" i="23"/>
  <c r="K279" i="23"/>
  <c r="J279" i="23"/>
  <c r="I279" i="23"/>
  <c r="H279" i="23"/>
  <c r="G279" i="23"/>
  <c r="F279" i="23"/>
  <c r="E279" i="23"/>
  <c r="D279" i="23"/>
  <c r="C279" i="23"/>
  <c r="B279" i="23"/>
  <c r="K278" i="23"/>
  <c r="J278" i="23"/>
  <c r="I278" i="23"/>
  <c r="H278" i="23"/>
  <c r="G278" i="23"/>
  <c r="F278" i="23"/>
  <c r="E278" i="23"/>
  <c r="D278" i="23"/>
  <c r="C278" i="23"/>
  <c r="B278" i="23"/>
  <c r="K277" i="23"/>
  <c r="J277" i="23"/>
  <c r="I277" i="23"/>
  <c r="H277" i="23"/>
  <c r="G277" i="23"/>
  <c r="F277" i="23"/>
  <c r="E277" i="23"/>
  <c r="D277" i="23"/>
  <c r="C277" i="23"/>
  <c r="B277" i="23"/>
  <c r="K276" i="23"/>
  <c r="J276" i="23"/>
  <c r="I276" i="23"/>
  <c r="H276" i="23"/>
  <c r="G276" i="23"/>
  <c r="F276" i="23"/>
  <c r="E276" i="23"/>
  <c r="D276" i="23"/>
  <c r="C276" i="23"/>
  <c r="B276" i="23"/>
  <c r="K275" i="23"/>
  <c r="J275" i="23"/>
  <c r="I275" i="23"/>
  <c r="H275" i="23"/>
  <c r="G275" i="23"/>
  <c r="F275" i="23"/>
  <c r="E275" i="23"/>
  <c r="D275" i="23"/>
  <c r="C275" i="23"/>
  <c r="B275" i="23"/>
  <c r="K274" i="23"/>
  <c r="J274" i="23"/>
  <c r="I274" i="23"/>
  <c r="H274" i="23"/>
  <c r="G274" i="23"/>
  <c r="F274" i="23"/>
  <c r="E274" i="23"/>
  <c r="D274" i="23"/>
  <c r="C274" i="23"/>
  <c r="B274" i="23"/>
  <c r="K273" i="23"/>
  <c r="J273" i="23"/>
  <c r="I273" i="23"/>
  <c r="H273" i="23"/>
  <c r="G273" i="23"/>
  <c r="F273" i="23"/>
  <c r="E273" i="23"/>
  <c r="D273" i="23"/>
  <c r="C273" i="23"/>
  <c r="B273" i="23"/>
  <c r="K272" i="23"/>
  <c r="J272" i="23"/>
  <c r="I272" i="23"/>
  <c r="H272" i="23"/>
  <c r="G272" i="23"/>
  <c r="F272" i="23"/>
  <c r="E272" i="23"/>
  <c r="D272" i="23"/>
  <c r="C272" i="23"/>
  <c r="B272" i="23"/>
  <c r="K271" i="23"/>
  <c r="J271" i="23"/>
  <c r="I271" i="23"/>
  <c r="H271" i="23"/>
  <c r="G271" i="23"/>
  <c r="F271" i="23"/>
  <c r="E271" i="23"/>
  <c r="D271" i="23"/>
  <c r="C271" i="23"/>
  <c r="B271" i="23"/>
  <c r="K270" i="23"/>
  <c r="J270" i="23"/>
  <c r="I270" i="23"/>
  <c r="H270" i="23"/>
  <c r="G270" i="23"/>
  <c r="F270" i="23"/>
  <c r="E270" i="23"/>
  <c r="D270" i="23"/>
  <c r="C270" i="23"/>
  <c r="B270" i="23"/>
  <c r="K269" i="23"/>
  <c r="J269" i="23"/>
  <c r="I269" i="23"/>
  <c r="H269" i="23"/>
  <c r="G269" i="23"/>
  <c r="F269" i="23"/>
  <c r="E269" i="23"/>
  <c r="D269" i="23"/>
  <c r="C269" i="23"/>
  <c r="B269" i="23"/>
  <c r="K268" i="23"/>
  <c r="J268" i="23"/>
  <c r="I268" i="23"/>
  <c r="H268" i="23"/>
  <c r="G268" i="23"/>
  <c r="F268" i="23"/>
  <c r="E268" i="23"/>
  <c r="D268" i="23"/>
  <c r="C268" i="23"/>
  <c r="B268" i="23"/>
  <c r="K267" i="23"/>
  <c r="J267" i="23"/>
  <c r="I267" i="23"/>
  <c r="H267" i="23"/>
  <c r="G267" i="23"/>
  <c r="F267" i="23"/>
  <c r="E267" i="23"/>
  <c r="D267" i="23"/>
  <c r="C267" i="23"/>
  <c r="B267" i="23"/>
  <c r="K266" i="23"/>
  <c r="J266" i="23"/>
  <c r="I266" i="23"/>
  <c r="H266" i="23"/>
  <c r="G266" i="23"/>
  <c r="F266" i="23"/>
  <c r="E266" i="23"/>
  <c r="D266" i="23"/>
  <c r="C266" i="23"/>
  <c r="B266" i="23"/>
  <c r="K265" i="23"/>
  <c r="J265" i="23"/>
  <c r="I265" i="23"/>
  <c r="H265" i="23"/>
  <c r="G265" i="23"/>
  <c r="F265" i="23"/>
  <c r="E265" i="23"/>
  <c r="D265" i="23"/>
  <c r="C265" i="23"/>
  <c r="B265" i="23"/>
  <c r="K264" i="23"/>
  <c r="J264" i="23"/>
  <c r="I264" i="23"/>
  <c r="H264" i="23"/>
  <c r="G264" i="23"/>
  <c r="F264" i="23"/>
  <c r="E264" i="23"/>
  <c r="D264" i="23"/>
  <c r="C264" i="23"/>
  <c r="B264" i="23"/>
  <c r="K263" i="23"/>
  <c r="J263" i="23"/>
  <c r="I263" i="23"/>
  <c r="H263" i="23"/>
  <c r="G263" i="23"/>
  <c r="F263" i="23"/>
  <c r="E263" i="23"/>
  <c r="D263" i="23"/>
  <c r="C263" i="23"/>
  <c r="B263" i="23"/>
  <c r="K262" i="23"/>
  <c r="J262" i="23"/>
  <c r="I262" i="23"/>
  <c r="H262" i="23"/>
  <c r="G262" i="23"/>
  <c r="F262" i="23"/>
  <c r="E262" i="23"/>
  <c r="D262" i="23"/>
  <c r="C262" i="23"/>
  <c r="B262" i="23"/>
  <c r="K261" i="23"/>
  <c r="J261" i="23"/>
  <c r="I261" i="23"/>
  <c r="H261" i="23"/>
  <c r="G261" i="23"/>
  <c r="F261" i="23"/>
  <c r="E261" i="23"/>
  <c r="D261" i="23"/>
  <c r="C261" i="23"/>
  <c r="B261" i="23"/>
  <c r="K260" i="23"/>
  <c r="J260" i="23"/>
  <c r="I260" i="23"/>
  <c r="H260" i="23"/>
  <c r="G260" i="23"/>
  <c r="F260" i="23"/>
  <c r="E260" i="23"/>
  <c r="D260" i="23"/>
  <c r="C260" i="23"/>
  <c r="B260" i="23"/>
  <c r="K259" i="23"/>
  <c r="J259" i="23"/>
  <c r="I259" i="23"/>
  <c r="H259" i="23"/>
  <c r="G259" i="23"/>
  <c r="F259" i="23"/>
  <c r="E259" i="23"/>
  <c r="D259" i="23"/>
  <c r="C259" i="23"/>
  <c r="B259" i="23"/>
  <c r="K258" i="23"/>
  <c r="J258" i="23"/>
  <c r="I258" i="23"/>
  <c r="H258" i="23"/>
  <c r="G258" i="23"/>
  <c r="F258" i="23"/>
  <c r="E258" i="23"/>
  <c r="D258" i="23"/>
  <c r="C258" i="23"/>
  <c r="B258" i="23"/>
  <c r="K257" i="23"/>
  <c r="J257" i="23"/>
  <c r="I257" i="23"/>
  <c r="H257" i="23"/>
  <c r="G257" i="23"/>
  <c r="F257" i="23"/>
  <c r="E257" i="23"/>
  <c r="D257" i="23"/>
  <c r="C257" i="23"/>
  <c r="B257" i="23"/>
  <c r="K256" i="23"/>
  <c r="J256" i="23"/>
  <c r="I256" i="23"/>
  <c r="H256" i="23"/>
  <c r="G256" i="23"/>
  <c r="F256" i="23"/>
  <c r="E256" i="23"/>
  <c r="D256" i="23"/>
  <c r="C256" i="23"/>
  <c r="B256" i="23"/>
  <c r="K255" i="23"/>
  <c r="J255" i="23"/>
  <c r="I255" i="23"/>
  <c r="H255" i="23"/>
  <c r="G255" i="23"/>
  <c r="F255" i="23"/>
  <c r="E255" i="23"/>
  <c r="D255" i="23"/>
  <c r="C255" i="23"/>
  <c r="B255" i="23"/>
  <c r="K254" i="23"/>
  <c r="J254" i="23"/>
  <c r="I254" i="23"/>
  <c r="H254" i="23"/>
  <c r="G254" i="23"/>
  <c r="F254" i="23"/>
  <c r="E254" i="23"/>
  <c r="D254" i="23"/>
  <c r="C254" i="23"/>
  <c r="B254" i="23"/>
  <c r="K253" i="23"/>
  <c r="J253" i="23"/>
  <c r="I253" i="23"/>
  <c r="H253" i="23"/>
  <c r="G253" i="23"/>
  <c r="F253" i="23"/>
  <c r="E253" i="23"/>
  <c r="D253" i="23"/>
  <c r="C253" i="23"/>
  <c r="B253" i="23"/>
  <c r="K252" i="23"/>
  <c r="J252" i="23"/>
  <c r="I252" i="23"/>
  <c r="H252" i="23"/>
  <c r="G252" i="23"/>
  <c r="F252" i="23"/>
  <c r="E252" i="23"/>
  <c r="D252" i="23"/>
  <c r="C252" i="23"/>
  <c r="B252" i="23"/>
  <c r="K251" i="23"/>
  <c r="J251" i="23"/>
  <c r="I251" i="23"/>
  <c r="H251" i="23"/>
  <c r="G251" i="23"/>
  <c r="F251" i="23"/>
  <c r="E251" i="23"/>
  <c r="D251" i="23"/>
  <c r="C251" i="23"/>
  <c r="B251" i="23"/>
  <c r="K250" i="23"/>
  <c r="J250" i="23"/>
  <c r="I250" i="23"/>
  <c r="H250" i="23"/>
  <c r="G250" i="23"/>
  <c r="F250" i="23"/>
  <c r="E250" i="23"/>
  <c r="D250" i="23"/>
  <c r="C250" i="23"/>
  <c r="B250" i="23"/>
  <c r="K249" i="23"/>
  <c r="J249" i="23"/>
  <c r="I249" i="23"/>
  <c r="H249" i="23"/>
  <c r="G249" i="23"/>
  <c r="F249" i="23"/>
  <c r="E249" i="23"/>
  <c r="D249" i="23"/>
  <c r="C249" i="23"/>
  <c r="B249" i="23"/>
  <c r="K248" i="23"/>
  <c r="J248" i="23"/>
  <c r="I248" i="23"/>
  <c r="H248" i="23"/>
  <c r="G248" i="23"/>
  <c r="F248" i="23"/>
  <c r="E248" i="23"/>
  <c r="D248" i="23"/>
  <c r="C248" i="23"/>
  <c r="B248" i="23"/>
  <c r="K247" i="23"/>
  <c r="J247" i="23"/>
  <c r="I247" i="23"/>
  <c r="H247" i="23"/>
  <c r="G247" i="23"/>
  <c r="F247" i="23"/>
  <c r="E247" i="23"/>
  <c r="D247" i="23"/>
  <c r="C247" i="23"/>
  <c r="B247" i="23"/>
  <c r="K246" i="23"/>
  <c r="J246" i="23"/>
  <c r="I246" i="23"/>
  <c r="H246" i="23"/>
  <c r="G246" i="23"/>
  <c r="F246" i="23"/>
  <c r="E246" i="23"/>
  <c r="D246" i="23"/>
  <c r="C246" i="23"/>
  <c r="B246" i="23"/>
  <c r="K245" i="23"/>
  <c r="J245" i="23"/>
  <c r="I245" i="23"/>
  <c r="H245" i="23"/>
  <c r="G245" i="23"/>
  <c r="F245" i="23"/>
  <c r="E245" i="23"/>
  <c r="D245" i="23"/>
  <c r="C245" i="23"/>
  <c r="B245" i="23"/>
  <c r="K244" i="23"/>
  <c r="J244" i="23"/>
  <c r="I244" i="23"/>
  <c r="H244" i="23"/>
  <c r="G244" i="23"/>
  <c r="F244" i="23"/>
  <c r="E244" i="23"/>
  <c r="D244" i="23"/>
  <c r="C244" i="23"/>
  <c r="B244" i="23"/>
  <c r="K243" i="23"/>
  <c r="J243" i="23"/>
  <c r="I243" i="23"/>
  <c r="H243" i="23"/>
  <c r="G243" i="23"/>
  <c r="F243" i="23"/>
  <c r="E243" i="23"/>
  <c r="D243" i="23"/>
  <c r="C243" i="23"/>
  <c r="B243" i="23"/>
  <c r="K242" i="23"/>
  <c r="J242" i="23"/>
  <c r="I242" i="23"/>
  <c r="H242" i="23"/>
  <c r="G242" i="23"/>
  <c r="F242" i="23"/>
  <c r="E242" i="23"/>
  <c r="D242" i="23"/>
  <c r="C242" i="23"/>
  <c r="B242" i="23"/>
  <c r="K241" i="23"/>
  <c r="J241" i="23"/>
  <c r="I241" i="23"/>
  <c r="H241" i="23"/>
  <c r="G241" i="23"/>
  <c r="F241" i="23"/>
  <c r="E241" i="23"/>
  <c r="D241" i="23"/>
  <c r="C241" i="23"/>
  <c r="B241" i="23"/>
  <c r="K240" i="23"/>
  <c r="J240" i="23"/>
  <c r="I240" i="23"/>
  <c r="H240" i="23"/>
  <c r="G240" i="23"/>
  <c r="F240" i="23"/>
  <c r="E240" i="23"/>
  <c r="D240" i="23"/>
  <c r="C240" i="23"/>
  <c r="B240" i="23"/>
  <c r="K239" i="23"/>
  <c r="J239" i="23"/>
  <c r="I239" i="23"/>
  <c r="H239" i="23"/>
  <c r="G239" i="23"/>
  <c r="F239" i="23"/>
  <c r="E239" i="23"/>
  <c r="D239" i="23"/>
  <c r="C239" i="23"/>
  <c r="B239" i="23"/>
  <c r="K238" i="23"/>
  <c r="J238" i="23"/>
  <c r="I238" i="23"/>
  <c r="H238" i="23"/>
  <c r="G238" i="23"/>
  <c r="F238" i="23"/>
  <c r="E238" i="23"/>
  <c r="D238" i="23"/>
  <c r="C238" i="23"/>
  <c r="B238" i="23"/>
  <c r="K237" i="23"/>
  <c r="J237" i="23"/>
  <c r="I237" i="23"/>
  <c r="H237" i="23"/>
  <c r="G237" i="23"/>
  <c r="F237" i="23"/>
  <c r="E237" i="23"/>
  <c r="D237" i="23"/>
  <c r="C237" i="23"/>
  <c r="B237" i="23"/>
  <c r="K236" i="23"/>
  <c r="J236" i="23"/>
  <c r="I236" i="23"/>
  <c r="H236" i="23"/>
  <c r="G236" i="23"/>
  <c r="F236" i="23"/>
  <c r="E236" i="23"/>
  <c r="D236" i="23"/>
  <c r="C236" i="23"/>
  <c r="B236" i="23"/>
  <c r="K235" i="23"/>
  <c r="J235" i="23"/>
  <c r="I235" i="23"/>
  <c r="H235" i="23"/>
  <c r="G235" i="23"/>
  <c r="F235" i="23"/>
  <c r="E235" i="23"/>
  <c r="D235" i="23"/>
  <c r="C235" i="23"/>
  <c r="B235" i="23"/>
  <c r="K234" i="23"/>
  <c r="J234" i="23"/>
  <c r="I234" i="23"/>
  <c r="H234" i="23"/>
  <c r="G234" i="23"/>
  <c r="F234" i="23"/>
  <c r="E234" i="23"/>
  <c r="D234" i="23"/>
  <c r="C234" i="23"/>
  <c r="B234" i="23"/>
  <c r="K233" i="23"/>
  <c r="J233" i="23"/>
  <c r="I233" i="23"/>
  <c r="H233" i="23"/>
  <c r="G233" i="23"/>
  <c r="F233" i="23"/>
  <c r="E233" i="23"/>
  <c r="D233" i="23"/>
  <c r="C233" i="23"/>
  <c r="B233" i="23"/>
  <c r="K232" i="23"/>
  <c r="J232" i="23"/>
  <c r="I232" i="23"/>
  <c r="H232" i="23"/>
  <c r="G232" i="23"/>
  <c r="F232" i="23"/>
  <c r="E232" i="23"/>
  <c r="D232" i="23"/>
  <c r="C232" i="23"/>
  <c r="B232" i="23"/>
  <c r="K231" i="23"/>
  <c r="J231" i="23"/>
  <c r="I231" i="23"/>
  <c r="H231" i="23"/>
  <c r="G231" i="23"/>
  <c r="F231" i="23"/>
  <c r="E231" i="23"/>
  <c r="D231" i="23"/>
  <c r="C231" i="23"/>
  <c r="B231" i="23"/>
  <c r="K230" i="23"/>
  <c r="J230" i="23"/>
  <c r="I230" i="23"/>
  <c r="H230" i="23"/>
  <c r="G230" i="23"/>
  <c r="F230" i="23"/>
  <c r="E230" i="23"/>
  <c r="D230" i="23"/>
  <c r="C230" i="23"/>
  <c r="B230" i="23"/>
  <c r="K229" i="23"/>
  <c r="J229" i="23"/>
  <c r="I229" i="23"/>
  <c r="H229" i="23"/>
  <c r="G229" i="23"/>
  <c r="F229" i="23"/>
  <c r="E229" i="23"/>
  <c r="D229" i="23"/>
  <c r="C229" i="23"/>
  <c r="B229" i="23"/>
  <c r="K228" i="23"/>
  <c r="J228" i="23"/>
  <c r="I228" i="23"/>
  <c r="H228" i="23"/>
  <c r="G228" i="23"/>
  <c r="F228" i="23"/>
  <c r="E228" i="23"/>
  <c r="D228" i="23"/>
  <c r="C228" i="23"/>
  <c r="B228" i="23"/>
  <c r="K227" i="23"/>
  <c r="J227" i="23"/>
  <c r="I227" i="23"/>
  <c r="H227" i="23"/>
  <c r="G227" i="23"/>
  <c r="F227" i="23"/>
  <c r="E227" i="23"/>
  <c r="D227" i="23"/>
  <c r="C227" i="23"/>
  <c r="B227" i="23"/>
  <c r="K226" i="23"/>
  <c r="J226" i="23"/>
  <c r="I226" i="23"/>
  <c r="H226" i="23"/>
  <c r="G226" i="23"/>
  <c r="F226" i="23"/>
  <c r="E226" i="23"/>
  <c r="D226" i="23"/>
  <c r="C226" i="23"/>
  <c r="B226" i="23"/>
  <c r="K225" i="23"/>
  <c r="J225" i="23"/>
  <c r="I225" i="23"/>
  <c r="H225" i="23"/>
  <c r="G225" i="23"/>
  <c r="F225" i="23"/>
  <c r="E225" i="23"/>
  <c r="D225" i="23"/>
  <c r="C225" i="23"/>
  <c r="B225" i="23"/>
  <c r="K224" i="23"/>
  <c r="J224" i="23"/>
  <c r="I224" i="23"/>
  <c r="H224" i="23"/>
  <c r="G224" i="23"/>
  <c r="F224" i="23"/>
  <c r="E224" i="23"/>
  <c r="D224" i="23"/>
  <c r="C224" i="23"/>
  <c r="B224" i="23"/>
  <c r="K223" i="23"/>
  <c r="J223" i="23"/>
  <c r="I223" i="23"/>
  <c r="H223" i="23"/>
  <c r="G223" i="23"/>
  <c r="F223" i="23"/>
  <c r="E223" i="23"/>
  <c r="D223" i="23"/>
  <c r="C223" i="23"/>
  <c r="B223" i="23"/>
  <c r="K222" i="23"/>
  <c r="J222" i="23"/>
  <c r="I222" i="23"/>
  <c r="H222" i="23"/>
  <c r="G222" i="23"/>
  <c r="F222" i="23"/>
  <c r="E222" i="23"/>
  <c r="D222" i="23"/>
  <c r="C222" i="23"/>
  <c r="B222" i="23"/>
  <c r="K221" i="23"/>
  <c r="J221" i="23"/>
  <c r="I221" i="23"/>
  <c r="H221" i="23"/>
  <c r="G221" i="23"/>
  <c r="F221" i="23"/>
  <c r="E221" i="23"/>
  <c r="D221" i="23"/>
  <c r="C221" i="23"/>
  <c r="B221" i="23"/>
  <c r="K220" i="23"/>
  <c r="J220" i="23"/>
  <c r="I220" i="23"/>
  <c r="H220" i="23"/>
  <c r="G220" i="23"/>
  <c r="F220" i="23"/>
  <c r="E220" i="23"/>
  <c r="D220" i="23"/>
  <c r="C220" i="23"/>
  <c r="B220" i="23"/>
  <c r="K219" i="23"/>
  <c r="J219" i="23"/>
  <c r="I219" i="23"/>
  <c r="H219" i="23"/>
  <c r="G219" i="23"/>
  <c r="F219" i="23"/>
  <c r="E219" i="23"/>
  <c r="D219" i="23"/>
  <c r="C219" i="23"/>
  <c r="B219" i="23"/>
  <c r="K218" i="23"/>
  <c r="J218" i="23"/>
  <c r="I218" i="23"/>
  <c r="H218" i="23"/>
  <c r="G218" i="23"/>
  <c r="F218" i="23"/>
  <c r="E218" i="23"/>
  <c r="D218" i="23"/>
  <c r="C218" i="23"/>
  <c r="B218" i="23"/>
  <c r="K217" i="23"/>
  <c r="J217" i="23"/>
  <c r="I217" i="23"/>
  <c r="H217" i="23"/>
  <c r="G217" i="23"/>
  <c r="F217" i="23"/>
  <c r="E217" i="23"/>
  <c r="D217" i="23"/>
  <c r="C217" i="23"/>
  <c r="B217" i="23"/>
  <c r="K216" i="23"/>
  <c r="J216" i="23"/>
  <c r="I216" i="23"/>
  <c r="H216" i="23"/>
  <c r="G216" i="23"/>
  <c r="F216" i="23"/>
  <c r="E216" i="23"/>
  <c r="D216" i="23"/>
  <c r="C216" i="23"/>
  <c r="B216" i="23"/>
  <c r="K215" i="23"/>
  <c r="J215" i="23"/>
  <c r="I215" i="23"/>
  <c r="H215" i="23"/>
  <c r="G215" i="23"/>
  <c r="F215" i="23"/>
  <c r="E215" i="23"/>
  <c r="D215" i="23"/>
  <c r="C215" i="23"/>
  <c r="B215" i="23"/>
  <c r="K214" i="23"/>
  <c r="J214" i="23"/>
  <c r="I214" i="23"/>
  <c r="H214" i="23"/>
  <c r="G214" i="23"/>
  <c r="F214" i="23"/>
  <c r="E214" i="23"/>
  <c r="D214" i="23"/>
  <c r="C214" i="23"/>
  <c r="B214" i="23"/>
  <c r="K213" i="23"/>
  <c r="J213" i="23"/>
  <c r="I213" i="23"/>
  <c r="H213" i="23"/>
  <c r="G213" i="23"/>
  <c r="F213" i="23"/>
  <c r="E213" i="23"/>
  <c r="D213" i="23"/>
  <c r="C213" i="23"/>
  <c r="B213" i="23"/>
  <c r="K212" i="23"/>
  <c r="J212" i="23"/>
  <c r="I212" i="23"/>
  <c r="H212" i="23"/>
  <c r="G212" i="23"/>
  <c r="F212" i="23"/>
  <c r="E212" i="23"/>
  <c r="D212" i="23"/>
  <c r="C212" i="23"/>
  <c r="B212" i="23"/>
  <c r="K211" i="23"/>
  <c r="J211" i="23"/>
  <c r="I211" i="23"/>
  <c r="H211" i="23"/>
  <c r="G211" i="23"/>
  <c r="F211" i="23"/>
  <c r="E211" i="23"/>
  <c r="D211" i="23"/>
  <c r="C211" i="23"/>
  <c r="B211" i="23"/>
  <c r="K210" i="23"/>
  <c r="J210" i="23"/>
  <c r="I210" i="23"/>
  <c r="H210" i="23"/>
  <c r="G210" i="23"/>
  <c r="F210" i="23"/>
  <c r="E210" i="23"/>
  <c r="D210" i="23"/>
  <c r="C210" i="23"/>
  <c r="B210" i="23"/>
  <c r="K209" i="23"/>
  <c r="J209" i="23"/>
  <c r="I209" i="23"/>
  <c r="H209" i="23"/>
  <c r="G209" i="23"/>
  <c r="F209" i="23"/>
  <c r="E209" i="23"/>
  <c r="D209" i="23"/>
  <c r="C209" i="23"/>
  <c r="B209" i="23"/>
  <c r="K208" i="23"/>
  <c r="J208" i="23"/>
  <c r="I208" i="23"/>
  <c r="H208" i="23"/>
  <c r="G208" i="23"/>
  <c r="F208" i="23"/>
  <c r="E208" i="23"/>
  <c r="D208" i="23"/>
  <c r="C208" i="23"/>
  <c r="B208" i="23"/>
  <c r="K207" i="23"/>
  <c r="J207" i="23"/>
  <c r="I207" i="23"/>
  <c r="H207" i="23"/>
  <c r="G207" i="23"/>
  <c r="F207" i="23"/>
  <c r="E207" i="23"/>
  <c r="D207" i="23"/>
  <c r="C207" i="23"/>
  <c r="B207" i="23"/>
  <c r="K206" i="23"/>
  <c r="J206" i="23"/>
  <c r="I206" i="23"/>
  <c r="H206" i="23"/>
  <c r="G206" i="23"/>
  <c r="F206" i="23"/>
  <c r="E206" i="23"/>
  <c r="D206" i="23"/>
  <c r="C206" i="23"/>
  <c r="B206" i="23"/>
  <c r="K205" i="23"/>
  <c r="J205" i="23"/>
  <c r="I205" i="23"/>
  <c r="H205" i="23"/>
  <c r="G205" i="23"/>
  <c r="F205" i="23"/>
  <c r="E205" i="23"/>
  <c r="D205" i="23"/>
  <c r="C205" i="23"/>
  <c r="B205" i="23"/>
  <c r="K204" i="23"/>
  <c r="J204" i="23"/>
  <c r="I204" i="23"/>
  <c r="H204" i="23"/>
  <c r="G204" i="23"/>
  <c r="F204" i="23"/>
  <c r="E204" i="23"/>
  <c r="D204" i="23"/>
  <c r="C204" i="23"/>
  <c r="B204" i="23"/>
  <c r="K203" i="23"/>
  <c r="J203" i="23"/>
  <c r="I203" i="23"/>
  <c r="H203" i="23"/>
  <c r="G203" i="23"/>
  <c r="F203" i="23"/>
  <c r="E203" i="23"/>
  <c r="D203" i="23"/>
  <c r="C203" i="23"/>
  <c r="B203" i="23"/>
  <c r="K202" i="23"/>
  <c r="J202" i="23"/>
  <c r="I202" i="23"/>
  <c r="H202" i="23"/>
  <c r="G202" i="23"/>
  <c r="F202" i="23"/>
  <c r="E202" i="23"/>
  <c r="D202" i="23"/>
  <c r="C202" i="23"/>
  <c r="B202" i="23"/>
  <c r="K201" i="23"/>
  <c r="J201" i="23"/>
  <c r="I201" i="23"/>
  <c r="H201" i="23"/>
  <c r="G201" i="23"/>
  <c r="F201" i="23"/>
  <c r="E201" i="23"/>
  <c r="D201" i="23"/>
  <c r="C201" i="23"/>
  <c r="B201" i="23"/>
  <c r="K200" i="23"/>
  <c r="J200" i="23"/>
  <c r="I200" i="23"/>
  <c r="H200" i="23"/>
  <c r="G200" i="23"/>
  <c r="F200" i="23"/>
  <c r="E200" i="23"/>
  <c r="D200" i="23"/>
  <c r="C200" i="23"/>
  <c r="B200" i="23"/>
  <c r="K199" i="23"/>
  <c r="J199" i="23"/>
  <c r="I199" i="23"/>
  <c r="H199" i="23"/>
  <c r="G199" i="23"/>
  <c r="F199" i="23"/>
  <c r="E199" i="23"/>
  <c r="D199" i="23"/>
  <c r="C199" i="23"/>
  <c r="B199" i="23"/>
  <c r="K198" i="23"/>
  <c r="J198" i="23"/>
  <c r="I198" i="23"/>
  <c r="H198" i="23"/>
  <c r="G198" i="23"/>
  <c r="F198" i="23"/>
  <c r="E198" i="23"/>
  <c r="D198" i="23"/>
  <c r="C198" i="23"/>
  <c r="B198" i="23"/>
  <c r="K197" i="23"/>
  <c r="J197" i="23"/>
  <c r="I197" i="23"/>
  <c r="H197" i="23"/>
  <c r="G197" i="23"/>
  <c r="F197" i="23"/>
  <c r="E197" i="23"/>
  <c r="D197" i="23"/>
  <c r="C197" i="23"/>
  <c r="B197" i="23"/>
  <c r="K196" i="23"/>
  <c r="J196" i="23"/>
  <c r="I196" i="23"/>
  <c r="H196" i="23"/>
  <c r="G196" i="23"/>
  <c r="F196" i="23"/>
  <c r="E196" i="23"/>
  <c r="D196" i="23"/>
  <c r="C196" i="23"/>
  <c r="B196" i="23"/>
  <c r="K195" i="23"/>
  <c r="J195" i="23"/>
  <c r="I195" i="23"/>
  <c r="H195" i="23"/>
  <c r="G195" i="23"/>
  <c r="F195" i="23"/>
  <c r="E195" i="23"/>
  <c r="D195" i="23"/>
  <c r="C195" i="23"/>
  <c r="B195" i="23"/>
  <c r="K194" i="23"/>
  <c r="J194" i="23"/>
  <c r="I194" i="23"/>
  <c r="H194" i="23"/>
  <c r="G194" i="23"/>
  <c r="F194" i="23"/>
  <c r="E194" i="23"/>
  <c r="D194" i="23"/>
  <c r="C194" i="23"/>
  <c r="B194" i="23"/>
  <c r="K193" i="23"/>
  <c r="J193" i="23"/>
  <c r="I193" i="23"/>
  <c r="H193" i="23"/>
  <c r="G193" i="23"/>
  <c r="F193" i="23"/>
  <c r="E193" i="23"/>
  <c r="D193" i="23"/>
  <c r="C193" i="23"/>
  <c r="B193" i="23"/>
  <c r="K192" i="23"/>
  <c r="J192" i="23"/>
  <c r="I192" i="23"/>
  <c r="H192" i="23"/>
  <c r="G192" i="23"/>
  <c r="F192" i="23"/>
  <c r="E192" i="23"/>
  <c r="D192" i="23"/>
  <c r="C192" i="23"/>
  <c r="B192" i="23"/>
  <c r="K191" i="23"/>
  <c r="J191" i="23"/>
  <c r="I191" i="23"/>
  <c r="H191" i="23"/>
  <c r="G191" i="23"/>
  <c r="F191" i="23"/>
  <c r="E191" i="23"/>
  <c r="D191" i="23"/>
  <c r="C191" i="23"/>
  <c r="B191" i="23"/>
  <c r="K190" i="23"/>
  <c r="J190" i="23"/>
  <c r="I190" i="23"/>
  <c r="H190" i="23"/>
  <c r="G190" i="23"/>
  <c r="F190" i="23"/>
  <c r="E190" i="23"/>
  <c r="D190" i="23"/>
  <c r="C190" i="23"/>
  <c r="B190" i="23"/>
  <c r="K189" i="23"/>
  <c r="J189" i="23"/>
  <c r="I189" i="23"/>
  <c r="H189" i="23"/>
  <c r="G189" i="23"/>
  <c r="F189" i="23"/>
  <c r="E189" i="23"/>
  <c r="D189" i="23"/>
  <c r="C189" i="23"/>
  <c r="B189" i="23"/>
  <c r="K188" i="23"/>
  <c r="J188" i="23"/>
  <c r="I188" i="23"/>
  <c r="H188" i="23"/>
  <c r="G188" i="23"/>
  <c r="F188" i="23"/>
  <c r="E188" i="23"/>
  <c r="D188" i="23"/>
  <c r="C188" i="23"/>
  <c r="B188" i="23"/>
  <c r="K187" i="23"/>
  <c r="J187" i="23"/>
  <c r="I187" i="23"/>
  <c r="H187" i="23"/>
  <c r="G187" i="23"/>
  <c r="F187" i="23"/>
  <c r="E187" i="23"/>
  <c r="D187" i="23"/>
  <c r="C187" i="23"/>
  <c r="B187" i="23"/>
  <c r="K186" i="23"/>
  <c r="J186" i="23"/>
  <c r="I186" i="23"/>
  <c r="H186" i="23"/>
  <c r="G186" i="23"/>
  <c r="F186" i="23"/>
  <c r="E186" i="23"/>
  <c r="D186" i="23"/>
  <c r="C186" i="23"/>
  <c r="B186" i="23"/>
  <c r="K185" i="23"/>
  <c r="J185" i="23"/>
  <c r="I185" i="23"/>
  <c r="H185" i="23"/>
  <c r="G185" i="23"/>
  <c r="F185" i="23"/>
  <c r="E185" i="23"/>
  <c r="D185" i="23"/>
  <c r="C185" i="23"/>
  <c r="B185" i="23"/>
  <c r="K184" i="23"/>
  <c r="J184" i="23"/>
  <c r="I184" i="23"/>
  <c r="H184" i="23"/>
  <c r="G184" i="23"/>
  <c r="F184" i="23"/>
  <c r="E184" i="23"/>
  <c r="D184" i="23"/>
  <c r="C184" i="23"/>
  <c r="B184" i="23"/>
  <c r="K183" i="23"/>
  <c r="J183" i="23"/>
  <c r="I183" i="23"/>
  <c r="H183" i="23"/>
  <c r="G183" i="23"/>
  <c r="F183" i="23"/>
  <c r="E183" i="23"/>
  <c r="D183" i="23"/>
  <c r="C183" i="23"/>
  <c r="B183" i="23"/>
  <c r="K182" i="23"/>
  <c r="J182" i="23"/>
  <c r="I182" i="23"/>
  <c r="H182" i="23"/>
  <c r="G182" i="23"/>
  <c r="F182" i="23"/>
  <c r="E182" i="23"/>
  <c r="D182" i="23"/>
  <c r="C182" i="23"/>
  <c r="B182" i="23"/>
  <c r="K181" i="23"/>
  <c r="J181" i="23"/>
  <c r="I181" i="23"/>
  <c r="H181" i="23"/>
  <c r="G181" i="23"/>
  <c r="F181" i="23"/>
  <c r="E181" i="23"/>
  <c r="D181" i="23"/>
  <c r="C181" i="23"/>
  <c r="B181" i="23"/>
  <c r="K180" i="23"/>
  <c r="J180" i="23"/>
  <c r="I180" i="23"/>
  <c r="H180" i="23"/>
  <c r="G180" i="23"/>
  <c r="F180" i="23"/>
  <c r="E180" i="23"/>
  <c r="D180" i="23"/>
  <c r="C180" i="23"/>
  <c r="B180" i="23"/>
  <c r="K179" i="23"/>
  <c r="J179" i="23"/>
  <c r="I179" i="23"/>
  <c r="H179" i="23"/>
  <c r="G179" i="23"/>
  <c r="F179" i="23"/>
  <c r="E179" i="23"/>
  <c r="D179" i="23"/>
  <c r="C179" i="23"/>
  <c r="B179" i="23"/>
  <c r="K178" i="23"/>
  <c r="J178" i="23"/>
  <c r="I178" i="23"/>
  <c r="H178" i="23"/>
  <c r="G178" i="23"/>
  <c r="F178" i="23"/>
  <c r="E178" i="23"/>
  <c r="D178" i="23"/>
  <c r="C178" i="23"/>
  <c r="B178" i="23"/>
  <c r="K177" i="23"/>
  <c r="J177" i="23"/>
  <c r="I177" i="23"/>
  <c r="H177" i="23"/>
  <c r="G177" i="23"/>
  <c r="F177" i="23"/>
  <c r="E177" i="23"/>
  <c r="D177" i="23"/>
  <c r="C177" i="23"/>
  <c r="B177" i="23"/>
  <c r="K176" i="23"/>
  <c r="J176" i="23"/>
  <c r="I176" i="23"/>
  <c r="H176" i="23"/>
  <c r="G176" i="23"/>
  <c r="F176" i="23"/>
  <c r="E176" i="23"/>
  <c r="D176" i="23"/>
  <c r="C176" i="23"/>
  <c r="B176" i="23"/>
  <c r="K175" i="23"/>
  <c r="J175" i="23"/>
  <c r="I175" i="23"/>
  <c r="H175" i="23"/>
  <c r="G175" i="23"/>
  <c r="F175" i="23"/>
  <c r="E175" i="23"/>
  <c r="D175" i="23"/>
  <c r="C175" i="23"/>
  <c r="B175" i="23"/>
  <c r="K174" i="23"/>
  <c r="J174" i="23"/>
  <c r="I174" i="23"/>
  <c r="H174" i="23"/>
  <c r="G174" i="23"/>
  <c r="F174" i="23"/>
  <c r="E174" i="23"/>
  <c r="D174" i="23"/>
  <c r="C174" i="23"/>
  <c r="B174" i="23"/>
  <c r="K173" i="23"/>
  <c r="J173" i="23"/>
  <c r="I173" i="23"/>
  <c r="H173" i="23"/>
  <c r="G173" i="23"/>
  <c r="F173" i="23"/>
  <c r="E173" i="23"/>
  <c r="D173" i="23"/>
  <c r="C173" i="23"/>
  <c r="B173" i="23"/>
  <c r="K172" i="23"/>
  <c r="J172" i="23"/>
  <c r="I172" i="23"/>
  <c r="H172" i="23"/>
  <c r="G172" i="23"/>
  <c r="F172" i="23"/>
  <c r="E172" i="23"/>
  <c r="D172" i="23"/>
  <c r="C172" i="23"/>
  <c r="B172" i="23"/>
  <c r="K171" i="23"/>
  <c r="J171" i="23"/>
  <c r="I171" i="23"/>
  <c r="H171" i="23"/>
  <c r="G171" i="23"/>
  <c r="F171" i="23"/>
  <c r="E171" i="23"/>
  <c r="D171" i="23"/>
  <c r="C171" i="23"/>
  <c r="B171" i="23"/>
  <c r="K170" i="23"/>
  <c r="J170" i="23"/>
  <c r="I170" i="23"/>
  <c r="H170" i="23"/>
  <c r="G170" i="23"/>
  <c r="F170" i="23"/>
  <c r="E170" i="23"/>
  <c r="D170" i="23"/>
  <c r="C170" i="23"/>
  <c r="B170" i="23"/>
  <c r="K169" i="23"/>
  <c r="J169" i="23"/>
  <c r="I169" i="23"/>
  <c r="H169" i="23"/>
  <c r="G169" i="23"/>
  <c r="F169" i="23"/>
  <c r="E169" i="23"/>
  <c r="D169" i="23"/>
  <c r="C169" i="23"/>
  <c r="B169" i="23"/>
  <c r="K168" i="23"/>
  <c r="J168" i="23"/>
  <c r="I168" i="23"/>
  <c r="H168" i="23"/>
  <c r="G168" i="23"/>
  <c r="F168" i="23"/>
  <c r="E168" i="23"/>
  <c r="D168" i="23"/>
  <c r="C168" i="23"/>
  <c r="B168" i="23"/>
  <c r="K167" i="23"/>
  <c r="J167" i="23"/>
  <c r="I167" i="23"/>
  <c r="H167" i="23"/>
  <c r="G167" i="23"/>
  <c r="F167" i="23"/>
  <c r="E167" i="23"/>
  <c r="D167" i="23"/>
  <c r="C167" i="23"/>
  <c r="B167" i="23"/>
  <c r="K166" i="23"/>
  <c r="J166" i="23"/>
  <c r="I166" i="23"/>
  <c r="H166" i="23"/>
  <c r="G166" i="23"/>
  <c r="F166" i="23"/>
  <c r="E166" i="23"/>
  <c r="D166" i="23"/>
  <c r="C166" i="23"/>
  <c r="B166" i="23"/>
  <c r="K165" i="23"/>
  <c r="J165" i="23"/>
  <c r="I165" i="23"/>
  <c r="H165" i="23"/>
  <c r="G165" i="23"/>
  <c r="F165" i="23"/>
  <c r="E165" i="23"/>
  <c r="D165" i="23"/>
  <c r="C165" i="23"/>
  <c r="B165" i="23"/>
  <c r="K164" i="23"/>
  <c r="J164" i="23"/>
  <c r="I164" i="23"/>
  <c r="H164" i="23"/>
  <c r="G164" i="23"/>
  <c r="F164" i="23"/>
  <c r="E164" i="23"/>
  <c r="D164" i="23"/>
  <c r="C164" i="23"/>
  <c r="B164" i="23"/>
  <c r="K163" i="23"/>
  <c r="J163" i="23"/>
  <c r="I163" i="23"/>
  <c r="H163" i="23"/>
  <c r="G163" i="23"/>
  <c r="F163" i="23"/>
  <c r="E163" i="23"/>
  <c r="D163" i="23"/>
  <c r="C163" i="23"/>
  <c r="B163" i="23"/>
  <c r="K162" i="23"/>
  <c r="J162" i="23"/>
  <c r="I162" i="23"/>
  <c r="H162" i="23"/>
  <c r="G162" i="23"/>
  <c r="F162" i="23"/>
  <c r="E162" i="23"/>
  <c r="D162" i="23"/>
  <c r="C162" i="23"/>
  <c r="B162" i="23"/>
  <c r="K161" i="23"/>
  <c r="J161" i="23"/>
  <c r="I161" i="23"/>
  <c r="H161" i="23"/>
  <c r="G161" i="23"/>
  <c r="F161" i="23"/>
  <c r="E161" i="23"/>
  <c r="D161" i="23"/>
  <c r="C161" i="23"/>
  <c r="B161" i="23"/>
  <c r="K160" i="23"/>
  <c r="J160" i="23"/>
  <c r="I160" i="23"/>
  <c r="H160" i="23"/>
  <c r="G160" i="23"/>
  <c r="F160" i="23"/>
  <c r="E160" i="23"/>
  <c r="D160" i="23"/>
  <c r="C160" i="23"/>
  <c r="B160" i="23"/>
  <c r="K159" i="23"/>
  <c r="J159" i="23"/>
  <c r="I159" i="23"/>
  <c r="H159" i="23"/>
  <c r="G159" i="23"/>
  <c r="F159" i="23"/>
  <c r="E159" i="23"/>
  <c r="D159" i="23"/>
  <c r="C159" i="23"/>
  <c r="B159" i="23"/>
  <c r="K158" i="23"/>
  <c r="J158" i="23"/>
  <c r="I158" i="23"/>
  <c r="H158" i="23"/>
  <c r="G158" i="23"/>
  <c r="F158" i="23"/>
  <c r="E158" i="23"/>
  <c r="D158" i="23"/>
  <c r="C158" i="23"/>
  <c r="B158" i="23"/>
  <c r="K157" i="23"/>
  <c r="J157" i="23"/>
  <c r="I157" i="23"/>
  <c r="H157" i="23"/>
  <c r="G157" i="23"/>
  <c r="F157" i="23"/>
  <c r="E157" i="23"/>
  <c r="D157" i="23"/>
  <c r="C157" i="23"/>
  <c r="B157" i="23"/>
  <c r="K156" i="23"/>
  <c r="J156" i="23"/>
  <c r="I156" i="23"/>
  <c r="H156" i="23"/>
  <c r="G156" i="23"/>
  <c r="F156" i="23"/>
  <c r="E156" i="23"/>
  <c r="D156" i="23"/>
  <c r="C156" i="23"/>
  <c r="B156" i="23"/>
  <c r="K155" i="23"/>
  <c r="J155" i="23"/>
  <c r="I155" i="23"/>
  <c r="H155" i="23"/>
  <c r="G155" i="23"/>
  <c r="F155" i="23"/>
  <c r="E155" i="23"/>
  <c r="D155" i="23"/>
  <c r="C155" i="23"/>
  <c r="B155" i="23"/>
  <c r="K154" i="23"/>
  <c r="J154" i="23"/>
  <c r="I154" i="23"/>
  <c r="H154" i="23"/>
  <c r="G154" i="23"/>
  <c r="F154" i="23"/>
  <c r="E154" i="23"/>
  <c r="D154" i="23"/>
  <c r="C154" i="23"/>
  <c r="B154" i="23"/>
  <c r="K153" i="23"/>
  <c r="J153" i="23"/>
  <c r="I153" i="23"/>
  <c r="H153" i="23"/>
  <c r="G153" i="23"/>
  <c r="F153" i="23"/>
  <c r="E153" i="23"/>
  <c r="D153" i="23"/>
  <c r="C153" i="23"/>
  <c r="B153" i="23"/>
  <c r="K152" i="23"/>
  <c r="J152" i="23"/>
  <c r="I152" i="23"/>
  <c r="H152" i="23"/>
  <c r="G152" i="23"/>
  <c r="F152" i="23"/>
  <c r="E152" i="23"/>
  <c r="D152" i="23"/>
  <c r="C152" i="23"/>
  <c r="B152" i="23"/>
  <c r="K151" i="23"/>
  <c r="J151" i="23"/>
  <c r="I151" i="23"/>
  <c r="H151" i="23"/>
  <c r="G151" i="23"/>
  <c r="F151" i="23"/>
  <c r="E151" i="23"/>
  <c r="D151" i="23"/>
  <c r="C151" i="23"/>
  <c r="B151" i="23"/>
  <c r="K150" i="23"/>
  <c r="J150" i="23"/>
  <c r="I150" i="23"/>
  <c r="H150" i="23"/>
  <c r="G150" i="23"/>
  <c r="F150" i="23"/>
  <c r="E150" i="23"/>
  <c r="D150" i="23"/>
  <c r="C150" i="23"/>
  <c r="B150" i="23"/>
  <c r="K149" i="23"/>
  <c r="J149" i="23"/>
  <c r="I149" i="23"/>
  <c r="H149" i="23"/>
  <c r="G149" i="23"/>
  <c r="F149" i="23"/>
  <c r="E149" i="23"/>
  <c r="D149" i="23"/>
  <c r="C149" i="23"/>
  <c r="B149" i="23"/>
  <c r="K148" i="23"/>
  <c r="J148" i="23"/>
  <c r="I148" i="23"/>
  <c r="H148" i="23"/>
  <c r="G148" i="23"/>
  <c r="F148" i="23"/>
  <c r="E148" i="23"/>
  <c r="D148" i="23"/>
  <c r="C148" i="23"/>
  <c r="B148" i="23"/>
  <c r="K147" i="23"/>
  <c r="J147" i="23"/>
  <c r="I147" i="23"/>
  <c r="H147" i="23"/>
  <c r="G147" i="23"/>
  <c r="F147" i="23"/>
  <c r="E147" i="23"/>
  <c r="D147" i="23"/>
  <c r="C147" i="23"/>
  <c r="B147" i="23"/>
  <c r="K146" i="23"/>
  <c r="J146" i="23"/>
  <c r="I146" i="23"/>
  <c r="H146" i="23"/>
  <c r="G146" i="23"/>
  <c r="F146" i="23"/>
  <c r="E146" i="23"/>
  <c r="D146" i="23"/>
  <c r="C146" i="23"/>
  <c r="B146" i="23"/>
  <c r="K145" i="23"/>
  <c r="J145" i="23"/>
  <c r="I145" i="23"/>
  <c r="H145" i="23"/>
  <c r="G145" i="23"/>
  <c r="F145" i="23"/>
  <c r="E145" i="23"/>
  <c r="D145" i="23"/>
  <c r="C145" i="23"/>
  <c r="B145" i="23"/>
  <c r="K144" i="23"/>
  <c r="J144" i="23"/>
  <c r="I144" i="23"/>
  <c r="H144" i="23"/>
  <c r="G144" i="23"/>
  <c r="F144" i="23"/>
  <c r="E144" i="23"/>
  <c r="D144" i="23"/>
  <c r="C144" i="23"/>
  <c r="B144" i="23"/>
  <c r="K143" i="23"/>
  <c r="J143" i="23"/>
  <c r="I143" i="23"/>
  <c r="H143" i="23"/>
  <c r="G143" i="23"/>
  <c r="F143" i="23"/>
  <c r="E143" i="23"/>
  <c r="D143" i="23"/>
  <c r="C143" i="23"/>
  <c r="B143" i="23"/>
  <c r="K142" i="23"/>
  <c r="J142" i="23"/>
  <c r="I142" i="23"/>
  <c r="H142" i="23"/>
  <c r="G142" i="23"/>
  <c r="F142" i="23"/>
  <c r="E142" i="23"/>
  <c r="D142" i="23"/>
  <c r="C142" i="23"/>
  <c r="B142" i="23"/>
  <c r="K141" i="23"/>
  <c r="J141" i="23"/>
  <c r="I141" i="23"/>
  <c r="H141" i="23"/>
  <c r="G141" i="23"/>
  <c r="F141" i="23"/>
  <c r="E141" i="23"/>
  <c r="D141" i="23"/>
  <c r="C141" i="23"/>
  <c r="B141" i="23"/>
  <c r="K140" i="23"/>
  <c r="J140" i="23"/>
  <c r="I140" i="23"/>
  <c r="H140" i="23"/>
  <c r="G140" i="23"/>
  <c r="F140" i="23"/>
  <c r="E140" i="23"/>
  <c r="D140" i="23"/>
  <c r="C140" i="23"/>
  <c r="B140" i="23"/>
  <c r="K139" i="23"/>
  <c r="J139" i="23"/>
  <c r="I139" i="23"/>
  <c r="H139" i="23"/>
  <c r="G139" i="23"/>
  <c r="F139" i="23"/>
  <c r="E139" i="23"/>
  <c r="D139" i="23"/>
  <c r="C139" i="23"/>
  <c r="B139" i="23"/>
  <c r="K138" i="23"/>
  <c r="J138" i="23"/>
  <c r="I138" i="23"/>
  <c r="H138" i="23"/>
  <c r="G138" i="23"/>
  <c r="F138" i="23"/>
  <c r="E138" i="23"/>
  <c r="D138" i="23"/>
  <c r="C138" i="23"/>
  <c r="B138" i="23"/>
  <c r="K137" i="23"/>
  <c r="J137" i="23"/>
  <c r="I137" i="23"/>
  <c r="H137" i="23"/>
  <c r="G137" i="23"/>
  <c r="F137" i="23"/>
  <c r="E137" i="23"/>
  <c r="D137" i="23"/>
  <c r="C137" i="23"/>
  <c r="B137" i="23"/>
  <c r="K136" i="23"/>
  <c r="J136" i="23"/>
  <c r="I136" i="23"/>
  <c r="H136" i="23"/>
  <c r="G136" i="23"/>
  <c r="F136" i="23"/>
  <c r="E136" i="23"/>
  <c r="D136" i="23"/>
  <c r="C136" i="23"/>
  <c r="B136" i="23"/>
  <c r="K135" i="23"/>
  <c r="J135" i="23"/>
  <c r="I135" i="23"/>
  <c r="H135" i="23"/>
  <c r="G135" i="23"/>
  <c r="F135" i="23"/>
  <c r="E135" i="23"/>
  <c r="D135" i="23"/>
  <c r="C135" i="23"/>
  <c r="B135" i="23"/>
  <c r="K134" i="23"/>
  <c r="J134" i="23"/>
  <c r="I134" i="23"/>
  <c r="H134" i="23"/>
  <c r="G134" i="23"/>
  <c r="F134" i="23"/>
  <c r="E134" i="23"/>
  <c r="D134" i="23"/>
  <c r="C134" i="23"/>
  <c r="B134" i="23"/>
  <c r="K133" i="23"/>
  <c r="J133" i="23"/>
  <c r="I133" i="23"/>
  <c r="H133" i="23"/>
  <c r="G133" i="23"/>
  <c r="F133" i="23"/>
  <c r="E133" i="23"/>
  <c r="D133" i="23"/>
  <c r="C133" i="23"/>
  <c r="B133" i="23"/>
  <c r="K132" i="23"/>
  <c r="J132" i="23"/>
  <c r="I132" i="23"/>
  <c r="H132" i="23"/>
  <c r="G132" i="23"/>
  <c r="F132" i="23"/>
  <c r="E132" i="23"/>
  <c r="D132" i="23"/>
  <c r="C132" i="23"/>
  <c r="B132" i="23"/>
  <c r="K131" i="23"/>
  <c r="J131" i="23"/>
  <c r="I131" i="23"/>
  <c r="H131" i="23"/>
  <c r="G131" i="23"/>
  <c r="F131" i="23"/>
  <c r="E131" i="23"/>
  <c r="D131" i="23"/>
  <c r="C131" i="23"/>
  <c r="B131" i="23"/>
  <c r="K130" i="23"/>
  <c r="J130" i="23"/>
  <c r="I130" i="23"/>
  <c r="H130" i="23"/>
  <c r="G130" i="23"/>
  <c r="F130" i="23"/>
  <c r="E130" i="23"/>
  <c r="D130" i="23"/>
  <c r="C130" i="23"/>
  <c r="B130" i="23"/>
  <c r="K129" i="23"/>
  <c r="J129" i="23"/>
  <c r="I129" i="23"/>
  <c r="H129" i="23"/>
  <c r="G129" i="23"/>
  <c r="F129" i="23"/>
  <c r="E129" i="23"/>
  <c r="D129" i="23"/>
  <c r="C129" i="23"/>
  <c r="B129" i="23"/>
  <c r="K128" i="23"/>
  <c r="J128" i="23"/>
  <c r="I128" i="23"/>
  <c r="H128" i="23"/>
  <c r="G128" i="23"/>
  <c r="F128" i="23"/>
  <c r="E128" i="23"/>
  <c r="D128" i="23"/>
  <c r="C128" i="23"/>
  <c r="B128" i="23"/>
  <c r="K127" i="23"/>
  <c r="J127" i="23"/>
  <c r="I127" i="23"/>
  <c r="H127" i="23"/>
  <c r="G127" i="23"/>
  <c r="F127" i="23"/>
  <c r="E127" i="23"/>
  <c r="D127" i="23"/>
  <c r="C127" i="23"/>
  <c r="B127" i="23"/>
  <c r="K126" i="23"/>
  <c r="J126" i="23"/>
  <c r="I126" i="23"/>
  <c r="H126" i="23"/>
  <c r="G126" i="23"/>
  <c r="F126" i="23"/>
  <c r="E126" i="23"/>
  <c r="D126" i="23"/>
  <c r="C126" i="23"/>
  <c r="B126" i="23"/>
  <c r="K125" i="23"/>
  <c r="J125" i="23"/>
  <c r="I125" i="23"/>
  <c r="H125" i="23"/>
  <c r="G125" i="23"/>
  <c r="F125" i="23"/>
  <c r="E125" i="23"/>
  <c r="D125" i="23"/>
  <c r="C125" i="23"/>
  <c r="B125" i="23"/>
  <c r="K124" i="23"/>
  <c r="J124" i="23"/>
  <c r="I124" i="23"/>
  <c r="H124" i="23"/>
  <c r="G124" i="23"/>
  <c r="F124" i="23"/>
  <c r="E124" i="23"/>
  <c r="D124" i="23"/>
  <c r="C124" i="23"/>
  <c r="B124" i="23"/>
  <c r="K123" i="23"/>
  <c r="J123" i="23"/>
  <c r="I123" i="23"/>
  <c r="H123" i="23"/>
  <c r="G123" i="23"/>
  <c r="F123" i="23"/>
  <c r="E123" i="23"/>
  <c r="D123" i="23"/>
  <c r="C123" i="23"/>
  <c r="B123" i="23"/>
  <c r="K122" i="23"/>
  <c r="J122" i="23"/>
  <c r="I122" i="23"/>
  <c r="H122" i="23"/>
  <c r="G122" i="23"/>
  <c r="F122" i="23"/>
  <c r="E122" i="23"/>
  <c r="D122" i="23"/>
  <c r="C122" i="23"/>
  <c r="B122" i="23"/>
  <c r="K121" i="23"/>
  <c r="J121" i="23"/>
  <c r="I121" i="23"/>
  <c r="H121" i="23"/>
  <c r="G121" i="23"/>
  <c r="F121" i="23"/>
  <c r="E121" i="23"/>
  <c r="D121" i="23"/>
  <c r="C121" i="23"/>
  <c r="B121" i="23"/>
  <c r="K120" i="23"/>
  <c r="J120" i="23"/>
  <c r="I120" i="23"/>
  <c r="H120" i="23"/>
  <c r="G120" i="23"/>
  <c r="F120" i="23"/>
  <c r="E120" i="23"/>
  <c r="D120" i="23"/>
  <c r="C120" i="23"/>
  <c r="B120" i="23"/>
  <c r="K119" i="23"/>
  <c r="J119" i="23"/>
  <c r="I119" i="23"/>
  <c r="H119" i="23"/>
  <c r="G119" i="23"/>
  <c r="F119" i="23"/>
  <c r="E119" i="23"/>
  <c r="D119" i="23"/>
  <c r="C119" i="23"/>
  <c r="B119" i="23"/>
  <c r="K118" i="23"/>
  <c r="J118" i="23"/>
  <c r="I118" i="23"/>
  <c r="H118" i="23"/>
  <c r="G118" i="23"/>
  <c r="F118" i="23"/>
  <c r="E118" i="23"/>
  <c r="D118" i="23"/>
  <c r="C118" i="23"/>
  <c r="B118" i="23"/>
  <c r="K117" i="23"/>
  <c r="J117" i="23"/>
  <c r="I117" i="23"/>
  <c r="H117" i="23"/>
  <c r="G117" i="23"/>
  <c r="F117" i="23"/>
  <c r="E117" i="23"/>
  <c r="D117" i="23"/>
  <c r="C117" i="23"/>
  <c r="B117" i="23"/>
  <c r="K116" i="23"/>
  <c r="J116" i="23"/>
  <c r="I116" i="23"/>
  <c r="H116" i="23"/>
  <c r="G116" i="23"/>
  <c r="F116" i="23"/>
  <c r="E116" i="23"/>
  <c r="D116" i="23"/>
  <c r="C116" i="23"/>
  <c r="B116" i="23"/>
  <c r="K115" i="23"/>
  <c r="J115" i="23"/>
  <c r="I115" i="23"/>
  <c r="H115" i="23"/>
  <c r="G115" i="23"/>
  <c r="F115" i="23"/>
  <c r="E115" i="23"/>
  <c r="D115" i="23"/>
  <c r="C115" i="23"/>
  <c r="B115" i="23"/>
  <c r="K114" i="23"/>
  <c r="J114" i="23"/>
  <c r="I114" i="23"/>
  <c r="H114" i="23"/>
  <c r="G114" i="23"/>
  <c r="F114" i="23"/>
  <c r="E114" i="23"/>
  <c r="D114" i="23"/>
  <c r="C114" i="23"/>
  <c r="B114" i="23"/>
  <c r="K113" i="23"/>
  <c r="J113" i="23"/>
  <c r="I113" i="23"/>
  <c r="H113" i="23"/>
  <c r="G113" i="23"/>
  <c r="F113" i="23"/>
  <c r="E113" i="23"/>
  <c r="D113" i="23"/>
  <c r="C113" i="23"/>
  <c r="B113" i="23"/>
  <c r="K112" i="23"/>
  <c r="J112" i="23"/>
  <c r="I112" i="23"/>
  <c r="H112" i="23"/>
  <c r="G112" i="23"/>
  <c r="F112" i="23"/>
  <c r="E112" i="23"/>
  <c r="D112" i="23"/>
  <c r="C112" i="23"/>
  <c r="B112" i="23"/>
  <c r="K111" i="23"/>
  <c r="J111" i="23"/>
  <c r="I111" i="23"/>
  <c r="H111" i="23"/>
  <c r="G111" i="23"/>
  <c r="F111" i="23"/>
  <c r="E111" i="23"/>
  <c r="D111" i="23"/>
  <c r="C111" i="23"/>
  <c r="B111" i="23"/>
  <c r="K110" i="23"/>
  <c r="J110" i="23"/>
  <c r="I110" i="23"/>
  <c r="H110" i="23"/>
  <c r="G110" i="23"/>
  <c r="F110" i="23"/>
  <c r="E110" i="23"/>
  <c r="D110" i="23"/>
  <c r="C110" i="23"/>
  <c r="B110" i="23"/>
  <c r="K109" i="23"/>
  <c r="J109" i="23"/>
  <c r="I109" i="23"/>
  <c r="H109" i="23"/>
  <c r="G109" i="23"/>
  <c r="F109" i="23"/>
  <c r="E109" i="23"/>
  <c r="D109" i="23"/>
  <c r="C109" i="23"/>
  <c r="B109" i="23"/>
  <c r="K108" i="23"/>
  <c r="J108" i="23"/>
  <c r="I108" i="23"/>
  <c r="H108" i="23"/>
  <c r="G108" i="23"/>
  <c r="F108" i="23"/>
  <c r="E108" i="23"/>
  <c r="D108" i="23"/>
  <c r="C108" i="23"/>
  <c r="B108" i="23"/>
  <c r="K107" i="23"/>
  <c r="J107" i="23"/>
  <c r="I107" i="23"/>
  <c r="H107" i="23"/>
  <c r="G107" i="23"/>
  <c r="F107" i="23"/>
  <c r="E107" i="23"/>
  <c r="D107" i="23"/>
  <c r="C107" i="23"/>
  <c r="B107" i="23"/>
  <c r="K106" i="23"/>
  <c r="J106" i="23"/>
  <c r="I106" i="23"/>
  <c r="H106" i="23"/>
  <c r="G106" i="23"/>
  <c r="F106" i="23"/>
  <c r="E106" i="23"/>
  <c r="D106" i="23"/>
  <c r="C106" i="23"/>
  <c r="B106" i="23"/>
  <c r="K105" i="23"/>
  <c r="J105" i="23"/>
  <c r="I105" i="23"/>
  <c r="H105" i="23"/>
  <c r="G105" i="23"/>
  <c r="F105" i="23"/>
  <c r="E105" i="23"/>
  <c r="D105" i="23"/>
  <c r="C105" i="23"/>
  <c r="B105" i="23"/>
  <c r="K104" i="23"/>
  <c r="J104" i="23"/>
  <c r="I104" i="23"/>
  <c r="H104" i="23"/>
  <c r="G104" i="23"/>
  <c r="F104" i="23"/>
  <c r="E104" i="23"/>
  <c r="D104" i="23"/>
  <c r="C104" i="23"/>
  <c r="B104" i="23"/>
  <c r="K103" i="23"/>
  <c r="J103" i="23"/>
  <c r="I103" i="23"/>
  <c r="H103" i="23"/>
  <c r="G103" i="23"/>
  <c r="F103" i="23"/>
  <c r="E103" i="23"/>
  <c r="D103" i="23"/>
  <c r="C103" i="23"/>
  <c r="B103" i="23"/>
  <c r="K102" i="23"/>
  <c r="J102" i="23"/>
  <c r="I102" i="23"/>
  <c r="H102" i="23"/>
  <c r="G102" i="23"/>
  <c r="F102" i="23"/>
  <c r="E102" i="23"/>
  <c r="D102" i="23"/>
  <c r="C102" i="23"/>
  <c r="B102" i="23"/>
  <c r="K101" i="23"/>
  <c r="J101" i="23"/>
  <c r="I101" i="23"/>
  <c r="H101" i="23"/>
  <c r="G101" i="23"/>
  <c r="F101" i="23"/>
  <c r="E101" i="23"/>
  <c r="D101" i="23"/>
  <c r="C101" i="23"/>
  <c r="B101" i="23"/>
  <c r="K100" i="23"/>
  <c r="J100" i="23"/>
  <c r="I100" i="23"/>
  <c r="H100" i="23"/>
  <c r="G100" i="23"/>
  <c r="F100" i="23"/>
  <c r="E100" i="23"/>
  <c r="D100" i="23"/>
  <c r="C100" i="23"/>
  <c r="B100" i="23"/>
  <c r="K99" i="23"/>
  <c r="J99" i="23"/>
  <c r="I99" i="23"/>
  <c r="H99" i="23"/>
  <c r="G99" i="23"/>
  <c r="F99" i="23"/>
  <c r="E99" i="23"/>
  <c r="D99" i="23"/>
  <c r="C99" i="23"/>
  <c r="B99" i="23"/>
  <c r="K98" i="23"/>
  <c r="J98" i="23"/>
  <c r="I98" i="23"/>
  <c r="H98" i="23"/>
  <c r="G98" i="23"/>
  <c r="F98" i="23"/>
  <c r="E98" i="23"/>
  <c r="D98" i="23"/>
  <c r="C98" i="23"/>
  <c r="B98" i="23"/>
  <c r="K97" i="23"/>
  <c r="J97" i="23"/>
  <c r="I97" i="23"/>
  <c r="H97" i="23"/>
  <c r="G97" i="23"/>
  <c r="F97" i="23"/>
  <c r="E97" i="23"/>
  <c r="D97" i="23"/>
  <c r="C97" i="23"/>
  <c r="B97" i="23"/>
  <c r="K96" i="23"/>
  <c r="J96" i="23"/>
  <c r="I96" i="23"/>
  <c r="H96" i="23"/>
  <c r="G96" i="23"/>
  <c r="F96" i="23"/>
  <c r="E96" i="23"/>
  <c r="D96" i="23"/>
  <c r="C96" i="23"/>
  <c r="B96" i="23"/>
  <c r="K95" i="23"/>
  <c r="J95" i="23"/>
  <c r="I95" i="23"/>
  <c r="H95" i="23"/>
  <c r="G95" i="23"/>
  <c r="F95" i="23"/>
  <c r="E95" i="23"/>
  <c r="D95" i="23"/>
  <c r="C95" i="23"/>
  <c r="B95" i="23"/>
  <c r="K94" i="23"/>
  <c r="J94" i="23"/>
  <c r="I94" i="23"/>
  <c r="H94" i="23"/>
  <c r="G94" i="23"/>
  <c r="F94" i="23"/>
  <c r="E94" i="23"/>
  <c r="D94" i="23"/>
  <c r="C94" i="23"/>
  <c r="B94" i="23"/>
  <c r="K93" i="23"/>
  <c r="J93" i="23"/>
  <c r="I93" i="23"/>
  <c r="H93" i="23"/>
  <c r="G93" i="23"/>
  <c r="F93" i="23"/>
  <c r="E93" i="23"/>
  <c r="D93" i="23"/>
  <c r="C93" i="23"/>
  <c r="B93" i="23"/>
  <c r="K92" i="23"/>
  <c r="J92" i="23"/>
  <c r="I92" i="23"/>
  <c r="H92" i="23"/>
  <c r="G92" i="23"/>
  <c r="F92" i="23"/>
  <c r="E92" i="23"/>
  <c r="D92" i="23"/>
  <c r="C92" i="23"/>
  <c r="B92" i="23"/>
  <c r="K91" i="23"/>
  <c r="J91" i="23"/>
  <c r="I91" i="23"/>
  <c r="H91" i="23"/>
  <c r="G91" i="23"/>
  <c r="F91" i="23"/>
  <c r="E91" i="23"/>
  <c r="D91" i="23"/>
  <c r="C91" i="23"/>
  <c r="B91" i="23"/>
  <c r="K90" i="23"/>
  <c r="J90" i="23"/>
  <c r="I90" i="23"/>
  <c r="H90" i="23"/>
  <c r="G90" i="23"/>
  <c r="F90" i="23"/>
  <c r="E90" i="23"/>
  <c r="D90" i="23"/>
  <c r="C90" i="23"/>
  <c r="B90" i="23"/>
  <c r="K89" i="23"/>
  <c r="J89" i="23"/>
  <c r="I89" i="23"/>
  <c r="H89" i="23"/>
  <c r="G89" i="23"/>
  <c r="F89" i="23"/>
  <c r="E89" i="23"/>
  <c r="D89" i="23"/>
  <c r="C89" i="23"/>
  <c r="B89" i="23"/>
  <c r="K88" i="23"/>
  <c r="J88" i="23"/>
  <c r="I88" i="23"/>
  <c r="H88" i="23"/>
  <c r="G88" i="23"/>
  <c r="F88" i="23"/>
  <c r="E88" i="23"/>
  <c r="D88" i="23"/>
  <c r="C88" i="23"/>
  <c r="B88" i="23"/>
  <c r="K87" i="23"/>
  <c r="J87" i="23"/>
  <c r="I87" i="23"/>
  <c r="H87" i="23"/>
  <c r="G87" i="23"/>
  <c r="F87" i="23"/>
  <c r="E87" i="23"/>
  <c r="D87" i="23"/>
  <c r="C87" i="23"/>
  <c r="B87" i="23"/>
  <c r="K86" i="23"/>
  <c r="J86" i="23"/>
  <c r="I86" i="23"/>
  <c r="H86" i="23"/>
  <c r="G86" i="23"/>
  <c r="F86" i="23"/>
  <c r="E86" i="23"/>
  <c r="D86" i="23"/>
  <c r="C86" i="23"/>
  <c r="B86" i="23"/>
  <c r="K85" i="23"/>
  <c r="J85" i="23"/>
  <c r="I85" i="23"/>
  <c r="H85" i="23"/>
  <c r="G85" i="23"/>
  <c r="F85" i="23"/>
  <c r="E85" i="23"/>
  <c r="D85" i="23"/>
  <c r="C85" i="23"/>
  <c r="B85" i="23"/>
  <c r="K84" i="23"/>
  <c r="J84" i="23"/>
  <c r="I84" i="23"/>
  <c r="H84" i="23"/>
  <c r="G84" i="23"/>
  <c r="F84" i="23"/>
  <c r="E84" i="23"/>
  <c r="D84" i="23"/>
  <c r="C84" i="23"/>
  <c r="B84" i="23"/>
  <c r="K83" i="23"/>
  <c r="J83" i="23"/>
  <c r="I83" i="23"/>
  <c r="H83" i="23"/>
  <c r="G83" i="23"/>
  <c r="F83" i="23"/>
  <c r="E83" i="23"/>
  <c r="D83" i="23"/>
  <c r="C83" i="23"/>
  <c r="B83" i="23"/>
  <c r="K82" i="23"/>
  <c r="J82" i="23"/>
  <c r="I82" i="23"/>
  <c r="H82" i="23"/>
  <c r="G82" i="23"/>
  <c r="F82" i="23"/>
  <c r="E82" i="23"/>
  <c r="D82" i="23"/>
  <c r="C82" i="23"/>
  <c r="B82" i="23"/>
  <c r="K81" i="23"/>
  <c r="J81" i="23"/>
  <c r="I81" i="23"/>
  <c r="H81" i="23"/>
  <c r="G81" i="23"/>
  <c r="F81" i="23"/>
  <c r="E81" i="23"/>
  <c r="D81" i="23"/>
  <c r="C81" i="23"/>
  <c r="B81" i="23"/>
  <c r="K80" i="23"/>
  <c r="J80" i="23"/>
  <c r="I80" i="23"/>
  <c r="H80" i="23"/>
  <c r="G80" i="23"/>
  <c r="F80" i="23"/>
  <c r="E80" i="23"/>
  <c r="D80" i="23"/>
  <c r="C80" i="23"/>
  <c r="B80" i="23"/>
  <c r="K79" i="23"/>
  <c r="J79" i="23"/>
  <c r="I79" i="23"/>
  <c r="H79" i="23"/>
  <c r="G79" i="23"/>
  <c r="F79" i="23"/>
  <c r="E79" i="23"/>
  <c r="D79" i="23"/>
  <c r="C79" i="23"/>
  <c r="B79" i="23"/>
  <c r="K78" i="23"/>
  <c r="J78" i="23"/>
  <c r="I78" i="23"/>
  <c r="H78" i="23"/>
  <c r="G78" i="23"/>
  <c r="F78" i="23"/>
  <c r="E78" i="23"/>
  <c r="D78" i="23"/>
  <c r="C78" i="23"/>
  <c r="B78" i="23"/>
  <c r="K77" i="23"/>
  <c r="J77" i="23"/>
  <c r="I77" i="23"/>
  <c r="H77" i="23"/>
  <c r="G77" i="23"/>
  <c r="F77" i="23"/>
  <c r="E77" i="23"/>
  <c r="D77" i="23"/>
  <c r="C77" i="23"/>
  <c r="B77" i="23"/>
  <c r="K76" i="23"/>
  <c r="J76" i="23"/>
  <c r="I76" i="23"/>
  <c r="H76" i="23"/>
  <c r="G76" i="23"/>
  <c r="F76" i="23"/>
  <c r="E76" i="23"/>
  <c r="D76" i="23"/>
  <c r="C76" i="23"/>
  <c r="B76" i="23"/>
  <c r="K75" i="23"/>
  <c r="J75" i="23"/>
  <c r="I75" i="23"/>
  <c r="H75" i="23"/>
  <c r="G75" i="23"/>
  <c r="F75" i="23"/>
  <c r="E75" i="23"/>
  <c r="D75" i="23"/>
  <c r="C75" i="23"/>
  <c r="B75" i="23"/>
  <c r="K74" i="23"/>
  <c r="J74" i="23"/>
  <c r="I74" i="23"/>
  <c r="H74" i="23"/>
  <c r="G74" i="23"/>
  <c r="F74" i="23"/>
  <c r="E74" i="23"/>
  <c r="D74" i="23"/>
  <c r="C74" i="23"/>
  <c r="B74" i="23"/>
  <c r="K73" i="23"/>
  <c r="J73" i="23"/>
  <c r="I73" i="23"/>
  <c r="H73" i="23"/>
  <c r="G73" i="23"/>
  <c r="F73" i="23"/>
  <c r="E73" i="23"/>
  <c r="D73" i="23"/>
  <c r="C73" i="23"/>
  <c r="B73" i="23"/>
  <c r="K72" i="23"/>
  <c r="J72" i="23"/>
  <c r="I72" i="23"/>
  <c r="H72" i="23"/>
  <c r="G72" i="23"/>
  <c r="F72" i="23"/>
  <c r="E72" i="23"/>
  <c r="D72" i="23"/>
  <c r="C72" i="23"/>
  <c r="B72" i="23"/>
  <c r="K71" i="23"/>
  <c r="J71" i="23"/>
  <c r="I71" i="23"/>
  <c r="H71" i="23"/>
  <c r="G71" i="23"/>
  <c r="F71" i="23"/>
  <c r="E71" i="23"/>
  <c r="D71" i="23"/>
  <c r="C71" i="23"/>
  <c r="B71" i="23"/>
  <c r="K70" i="23"/>
  <c r="J70" i="23"/>
  <c r="I70" i="23"/>
  <c r="H70" i="23"/>
  <c r="G70" i="23"/>
  <c r="F70" i="23"/>
  <c r="E70" i="23"/>
  <c r="D70" i="23"/>
  <c r="C70" i="23"/>
  <c r="B70" i="23"/>
  <c r="K69" i="23"/>
  <c r="J69" i="23"/>
  <c r="I69" i="23"/>
  <c r="H69" i="23"/>
  <c r="G69" i="23"/>
  <c r="F69" i="23"/>
  <c r="E69" i="23"/>
  <c r="D69" i="23"/>
  <c r="C69" i="23"/>
  <c r="B69" i="23"/>
  <c r="K68" i="23"/>
  <c r="J68" i="23"/>
  <c r="I68" i="23"/>
  <c r="H68" i="23"/>
  <c r="G68" i="23"/>
  <c r="F68" i="23"/>
  <c r="E68" i="23"/>
  <c r="D68" i="23"/>
  <c r="C68" i="23"/>
  <c r="B68" i="23"/>
  <c r="K67" i="23"/>
  <c r="J67" i="23"/>
  <c r="I67" i="23"/>
  <c r="H67" i="23"/>
  <c r="G67" i="23"/>
  <c r="F67" i="23"/>
  <c r="E67" i="23"/>
  <c r="D67" i="23"/>
  <c r="C67" i="23"/>
  <c r="B67" i="23"/>
  <c r="K66" i="23"/>
  <c r="J66" i="23"/>
  <c r="I66" i="23"/>
  <c r="H66" i="23"/>
  <c r="G66" i="23"/>
  <c r="F66" i="23"/>
  <c r="E66" i="23"/>
  <c r="D66" i="23"/>
  <c r="C66" i="23"/>
  <c r="B66" i="23"/>
  <c r="K65" i="23"/>
  <c r="J65" i="23"/>
  <c r="I65" i="23"/>
  <c r="H65" i="23"/>
  <c r="G65" i="23"/>
  <c r="F65" i="23"/>
  <c r="E65" i="23"/>
  <c r="D65" i="23"/>
  <c r="C65" i="23"/>
  <c r="B65" i="23"/>
  <c r="K64" i="23"/>
  <c r="J64" i="23"/>
  <c r="I64" i="23"/>
  <c r="H64" i="23"/>
  <c r="G64" i="23"/>
  <c r="F64" i="23"/>
  <c r="E64" i="23"/>
  <c r="D64" i="23"/>
  <c r="C64" i="23"/>
  <c r="B64" i="23"/>
  <c r="K63" i="23"/>
  <c r="J63" i="23"/>
  <c r="I63" i="23"/>
  <c r="H63" i="23"/>
  <c r="G63" i="23"/>
  <c r="F63" i="23"/>
  <c r="E63" i="23"/>
  <c r="D63" i="23"/>
  <c r="C63" i="23"/>
  <c r="B63" i="23"/>
  <c r="K62" i="23"/>
  <c r="J62" i="23"/>
  <c r="I62" i="23"/>
  <c r="H62" i="23"/>
  <c r="G62" i="23"/>
  <c r="F62" i="23"/>
  <c r="E62" i="23"/>
  <c r="D62" i="23"/>
  <c r="C62" i="23"/>
  <c r="B62" i="23"/>
  <c r="K61" i="23"/>
  <c r="J61" i="23"/>
  <c r="I61" i="23"/>
  <c r="H61" i="23"/>
  <c r="G61" i="23"/>
  <c r="F61" i="23"/>
  <c r="E61" i="23"/>
  <c r="D61" i="23"/>
  <c r="C61" i="23"/>
  <c r="B61" i="23"/>
  <c r="K60" i="23"/>
  <c r="J60" i="23"/>
  <c r="I60" i="23"/>
  <c r="H60" i="23"/>
  <c r="G60" i="23"/>
  <c r="F60" i="23"/>
  <c r="E60" i="23"/>
  <c r="D60" i="23"/>
  <c r="C60" i="23"/>
  <c r="B60" i="23"/>
  <c r="K59" i="23"/>
  <c r="J59" i="23"/>
  <c r="I59" i="23"/>
  <c r="H59" i="23"/>
  <c r="G59" i="23"/>
  <c r="F59" i="23"/>
  <c r="E59" i="23"/>
  <c r="D59" i="23"/>
  <c r="C59" i="23"/>
  <c r="B59" i="23"/>
  <c r="K58" i="23"/>
  <c r="J58" i="23"/>
  <c r="I58" i="23"/>
  <c r="H58" i="23"/>
  <c r="G58" i="23"/>
  <c r="F58" i="23"/>
  <c r="E58" i="23"/>
  <c r="D58" i="23"/>
  <c r="C58" i="23"/>
  <c r="B58" i="23"/>
  <c r="K57" i="23"/>
  <c r="J57" i="23"/>
  <c r="I57" i="23"/>
  <c r="H57" i="23"/>
  <c r="G57" i="23"/>
  <c r="F57" i="23"/>
  <c r="E57" i="23"/>
  <c r="D57" i="23"/>
  <c r="C57" i="23"/>
  <c r="B57" i="23"/>
  <c r="K56" i="23"/>
  <c r="J56" i="23"/>
  <c r="I56" i="23"/>
  <c r="H56" i="23"/>
  <c r="G56" i="23"/>
  <c r="F56" i="23"/>
  <c r="E56" i="23"/>
  <c r="D56" i="23"/>
  <c r="C56" i="23"/>
  <c r="B56" i="23"/>
  <c r="K55" i="23"/>
  <c r="J55" i="23"/>
  <c r="I55" i="23"/>
  <c r="H55" i="23"/>
  <c r="G55" i="23"/>
  <c r="F55" i="23"/>
  <c r="E55" i="23"/>
  <c r="D55" i="23"/>
  <c r="C55" i="23"/>
  <c r="B55" i="23"/>
  <c r="K54" i="23"/>
  <c r="J54" i="23"/>
  <c r="I54" i="23"/>
  <c r="H54" i="23"/>
  <c r="G54" i="23"/>
  <c r="F54" i="23"/>
  <c r="E54" i="23"/>
  <c r="D54" i="23"/>
  <c r="C54" i="23"/>
  <c r="B54" i="23"/>
  <c r="K53" i="23"/>
  <c r="J53" i="23"/>
  <c r="I53" i="23"/>
  <c r="H53" i="23"/>
  <c r="G53" i="23"/>
  <c r="F53" i="23"/>
  <c r="E53" i="23"/>
  <c r="D53" i="23"/>
  <c r="C53" i="23"/>
  <c r="B53" i="23"/>
  <c r="K52" i="23"/>
  <c r="J52" i="23"/>
  <c r="I52" i="23"/>
  <c r="H52" i="23"/>
  <c r="G52" i="23"/>
  <c r="F52" i="23"/>
  <c r="E52" i="23"/>
  <c r="D52" i="23"/>
  <c r="C52" i="23"/>
  <c r="B52" i="23"/>
  <c r="K51" i="23"/>
  <c r="J51" i="23"/>
  <c r="I51" i="23"/>
  <c r="H51" i="23"/>
  <c r="G51" i="23"/>
  <c r="F51" i="23"/>
  <c r="E51" i="23"/>
  <c r="D51" i="23"/>
  <c r="C51" i="23"/>
  <c r="B51" i="23"/>
  <c r="K50" i="23"/>
  <c r="J50" i="23"/>
  <c r="I50" i="23"/>
  <c r="H50" i="23"/>
  <c r="G50" i="23"/>
  <c r="F50" i="23"/>
  <c r="E50" i="23"/>
  <c r="D50" i="23"/>
  <c r="C50" i="23"/>
  <c r="B50" i="23"/>
  <c r="K49" i="23"/>
  <c r="J49" i="23"/>
  <c r="I49" i="23"/>
  <c r="H49" i="23"/>
  <c r="G49" i="23"/>
  <c r="F49" i="23"/>
  <c r="E49" i="23"/>
  <c r="D49" i="23"/>
  <c r="C49" i="23"/>
  <c r="B49" i="23"/>
  <c r="K48" i="23"/>
  <c r="J48" i="23"/>
  <c r="I48" i="23"/>
  <c r="H48" i="23"/>
  <c r="G48" i="23"/>
  <c r="F48" i="23"/>
  <c r="E48" i="23"/>
  <c r="D48" i="23"/>
  <c r="C48" i="23"/>
  <c r="B48" i="23"/>
  <c r="K47" i="23"/>
  <c r="J47" i="23"/>
  <c r="I47" i="23"/>
  <c r="H47" i="23"/>
  <c r="G47" i="23"/>
  <c r="F47" i="23"/>
  <c r="E47" i="23"/>
  <c r="D47" i="23"/>
  <c r="C47" i="23"/>
  <c r="B47" i="23"/>
  <c r="K46" i="23"/>
  <c r="J46" i="23"/>
  <c r="I46" i="23"/>
  <c r="H46" i="23"/>
  <c r="G46" i="23"/>
  <c r="F46" i="23"/>
  <c r="E46" i="23"/>
  <c r="D46" i="23"/>
  <c r="C46" i="23"/>
  <c r="B46" i="23"/>
  <c r="K45" i="23"/>
  <c r="J45" i="23"/>
  <c r="I45" i="23"/>
  <c r="H45" i="23"/>
  <c r="G45" i="23"/>
  <c r="F45" i="23"/>
  <c r="E45" i="23"/>
  <c r="D45" i="23"/>
  <c r="C45" i="23"/>
  <c r="B45" i="23"/>
  <c r="K44" i="23"/>
  <c r="J44" i="23"/>
  <c r="I44" i="23"/>
  <c r="H44" i="23"/>
  <c r="G44" i="23"/>
  <c r="F44" i="23"/>
  <c r="E44" i="23"/>
  <c r="D44" i="23"/>
  <c r="C44" i="23"/>
  <c r="B44" i="23"/>
  <c r="K43" i="23"/>
  <c r="J43" i="23"/>
  <c r="I43" i="23"/>
  <c r="H43" i="23"/>
  <c r="G43" i="23"/>
  <c r="F43" i="23"/>
  <c r="E43" i="23"/>
  <c r="D43" i="23"/>
  <c r="C43" i="23"/>
  <c r="B43" i="23"/>
  <c r="K42" i="23"/>
  <c r="J42" i="23"/>
  <c r="I42" i="23"/>
  <c r="H42" i="23"/>
  <c r="G42" i="23"/>
  <c r="F42" i="23"/>
  <c r="E42" i="23"/>
  <c r="D42" i="23"/>
  <c r="C42" i="23"/>
  <c r="B42" i="23"/>
  <c r="K41" i="23"/>
  <c r="J41" i="23"/>
  <c r="I41" i="23"/>
  <c r="H41" i="23"/>
  <c r="G41" i="23"/>
  <c r="F41" i="23"/>
  <c r="E41" i="23"/>
  <c r="D41" i="23"/>
  <c r="C41" i="23"/>
  <c r="B41" i="23"/>
  <c r="K40" i="23"/>
  <c r="J40" i="23"/>
  <c r="I40" i="23"/>
  <c r="H40" i="23"/>
  <c r="G40" i="23"/>
  <c r="F40" i="23"/>
  <c r="E40" i="23"/>
  <c r="D40" i="23"/>
  <c r="C40" i="23"/>
  <c r="B40" i="23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68" i="28"/>
  <c r="J368" i="28"/>
  <c r="I368" i="28"/>
  <c r="H368" i="28"/>
  <c r="G368" i="28"/>
  <c r="F368" i="28"/>
  <c r="E368" i="28"/>
  <c r="D368" i="28"/>
  <c r="C368" i="28"/>
  <c r="B368" i="28"/>
  <c r="K367" i="28"/>
  <c r="J367" i="28"/>
  <c r="I367" i="28"/>
  <c r="H367" i="28"/>
  <c r="G367" i="28"/>
  <c r="F367" i="28"/>
  <c r="E367" i="28"/>
  <c r="D367" i="28"/>
  <c r="C367" i="28"/>
  <c r="B367" i="28"/>
  <c r="K366" i="28"/>
  <c r="J366" i="28"/>
  <c r="I366" i="28"/>
  <c r="H366" i="28"/>
  <c r="G366" i="28"/>
  <c r="F366" i="28"/>
  <c r="E366" i="28"/>
  <c r="D366" i="28"/>
  <c r="C366" i="28"/>
  <c r="B366" i="28"/>
  <c r="K365" i="28"/>
  <c r="J365" i="28"/>
  <c r="I365" i="28"/>
  <c r="H365" i="28"/>
  <c r="G365" i="28"/>
  <c r="F365" i="28"/>
  <c r="E365" i="28"/>
  <c r="D365" i="28"/>
  <c r="C365" i="28"/>
  <c r="B365" i="28"/>
  <c r="K364" i="28"/>
  <c r="J364" i="28"/>
  <c r="I364" i="28"/>
  <c r="H364" i="28"/>
  <c r="G364" i="28"/>
  <c r="F364" i="28"/>
  <c r="E364" i="28"/>
  <c r="D364" i="28"/>
  <c r="C364" i="28"/>
  <c r="B364" i="28"/>
  <c r="K363" i="28"/>
  <c r="J363" i="28"/>
  <c r="I363" i="28"/>
  <c r="H363" i="28"/>
  <c r="G363" i="28"/>
  <c r="F363" i="28"/>
  <c r="E363" i="28"/>
  <c r="D363" i="28"/>
  <c r="C363" i="28"/>
  <c r="B363" i="28"/>
  <c r="K362" i="28"/>
  <c r="J362" i="28"/>
  <c r="I362" i="28"/>
  <c r="H362" i="28"/>
  <c r="G362" i="28"/>
  <c r="F362" i="28"/>
  <c r="E362" i="28"/>
  <c r="D362" i="28"/>
  <c r="C362" i="28"/>
  <c r="B362" i="28"/>
  <c r="K361" i="28"/>
  <c r="J361" i="28"/>
  <c r="I361" i="28"/>
  <c r="H361" i="28"/>
  <c r="G361" i="28"/>
  <c r="F361" i="28"/>
  <c r="E361" i="28"/>
  <c r="D361" i="28"/>
  <c r="C361" i="28"/>
  <c r="B361" i="28"/>
  <c r="K360" i="28"/>
  <c r="J360" i="28"/>
  <c r="I360" i="28"/>
  <c r="H360" i="28"/>
  <c r="G360" i="28"/>
  <c r="F360" i="28"/>
  <c r="E360" i="28"/>
  <c r="D360" i="28"/>
  <c r="C360" i="28"/>
  <c r="B360" i="28"/>
  <c r="K359" i="28"/>
  <c r="J359" i="28"/>
  <c r="I359" i="28"/>
  <c r="H359" i="28"/>
  <c r="G359" i="28"/>
  <c r="F359" i="28"/>
  <c r="E359" i="28"/>
  <c r="D359" i="28"/>
  <c r="C359" i="28"/>
  <c r="B359" i="28"/>
  <c r="K358" i="28"/>
  <c r="J358" i="28"/>
  <c r="I358" i="28"/>
  <c r="H358" i="28"/>
  <c r="G358" i="28"/>
  <c r="F358" i="28"/>
  <c r="E358" i="28"/>
  <c r="D358" i="28"/>
  <c r="C358" i="28"/>
  <c r="B358" i="28"/>
  <c r="K357" i="28"/>
  <c r="J357" i="28"/>
  <c r="I357" i="28"/>
  <c r="H357" i="28"/>
  <c r="G357" i="28"/>
  <c r="F357" i="28"/>
  <c r="E357" i="28"/>
  <c r="D357" i="28"/>
  <c r="C357" i="28"/>
  <c r="B357" i="28"/>
  <c r="K356" i="28"/>
  <c r="J356" i="28"/>
  <c r="I356" i="28"/>
  <c r="H356" i="28"/>
  <c r="G356" i="28"/>
  <c r="F356" i="28"/>
  <c r="E356" i="28"/>
  <c r="D356" i="28"/>
  <c r="C356" i="28"/>
  <c r="B356" i="28"/>
  <c r="K355" i="28"/>
  <c r="J355" i="28"/>
  <c r="I355" i="28"/>
  <c r="H355" i="28"/>
  <c r="G355" i="28"/>
  <c r="F355" i="28"/>
  <c r="E355" i="28"/>
  <c r="D355" i="28"/>
  <c r="C355" i="28"/>
  <c r="B355" i="28"/>
  <c r="K354" i="28"/>
  <c r="J354" i="28"/>
  <c r="I354" i="28"/>
  <c r="H354" i="28"/>
  <c r="G354" i="28"/>
  <c r="F354" i="28"/>
  <c r="E354" i="28"/>
  <c r="D354" i="28"/>
  <c r="C354" i="28"/>
  <c r="B354" i="28"/>
  <c r="K353" i="28"/>
  <c r="J353" i="28"/>
  <c r="I353" i="28"/>
  <c r="H353" i="28"/>
  <c r="G353" i="28"/>
  <c r="F353" i="28"/>
  <c r="E353" i="28"/>
  <c r="D353" i="28"/>
  <c r="C353" i="28"/>
  <c r="B353" i="28"/>
  <c r="K352" i="28"/>
  <c r="J352" i="28"/>
  <c r="I352" i="28"/>
  <c r="H352" i="28"/>
  <c r="G352" i="28"/>
  <c r="F352" i="28"/>
  <c r="E352" i="28"/>
  <c r="D352" i="28"/>
  <c r="C352" i="28"/>
  <c r="B352" i="28"/>
  <c r="K351" i="28"/>
  <c r="J351" i="28"/>
  <c r="I351" i="28"/>
  <c r="H351" i="28"/>
  <c r="G351" i="28"/>
  <c r="F351" i="28"/>
  <c r="E351" i="28"/>
  <c r="D351" i="28"/>
  <c r="C351" i="28"/>
  <c r="B351" i="28"/>
  <c r="K350" i="28"/>
  <c r="J350" i="28"/>
  <c r="I350" i="28"/>
  <c r="H350" i="28"/>
  <c r="G350" i="28"/>
  <c r="F350" i="28"/>
  <c r="E350" i="28"/>
  <c r="D350" i="28"/>
  <c r="C350" i="28"/>
  <c r="B350" i="28"/>
  <c r="K349" i="28"/>
  <c r="J349" i="28"/>
  <c r="I349" i="28"/>
  <c r="H349" i="28"/>
  <c r="G349" i="28"/>
  <c r="F349" i="28"/>
  <c r="E349" i="28"/>
  <c r="D349" i="28"/>
  <c r="C349" i="28"/>
  <c r="B349" i="28"/>
  <c r="K348" i="28"/>
  <c r="J348" i="28"/>
  <c r="I348" i="28"/>
  <c r="H348" i="28"/>
  <c r="G348" i="28"/>
  <c r="F348" i="28"/>
  <c r="E348" i="28"/>
  <c r="D348" i="28"/>
  <c r="C348" i="28"/>
  <c r="B348" i="28"/>
  <c r="K347" i="28"/>
  <c r="J347" i="28"/>
  <c r="I347" i="28"/>
  <c r="H347" i="28"/>
  <c r="G347" i="28"/>
  <c r="F347" i="28"/>
  <c r="E347" i="28"/>
  <c r="D347" i="28"/>
  <c r="C347" i="28"/>
  <c r="B347" i="28"/>
  <c r="K346" i="28"/>
  <c r="J346" i="28"/>
  <c r="I346" i="28"/>
  <c r="H346" i="28"/>
  <c r="G346" i="28"/>
  <c r="F346" i="28"/>
  <c r="E346" i="28"/>
  <c r="D346" i="28"/>
  <c r="C346" i="28"/>
  <c r="B346" i="28"/>
  <c r="K345" i="28"/>
  <c r="J345" i="28"/>
  <c r="I345" i="28"/>
  <c r="H345" i="28"/>
  <c r="G345" i="28"/>
  <c r="F345" i="28"/>
  <c r="E345" i="28"/>
  <c r="D345" i="28"/>
  <c r="C345" i="28"/>
  <c r="B345" i="28"/>
  <c r="K344" i="28"/>
  <c r="J344" i="28"/>
  <c r="I344" i="28"/>
  <c r="H344" i="28"/>
  <c r="G344" i="28"/>
  <c r="F344" i="28"/>
  <c r="E344" i="28"/>
  <c r="D344" i="28"/>
  <c r="C344" i="28"/>
  <c r="B344" i="28"/>
  <c r="K343" i="28"/>
  <c r="J343" i="28"/>
  <c r="I343" i="28"/>
  <c r="H343" i="28"/>
  <c r="G343" i="28"/>
  <c r="F343" i="28"/>
  <c r="E343" i="28"/>
  <c r="D343" i="28"/>
  <c r="C343" i="28"/>
  <c r="B343" i="28"/>
  <c r="K342" i="28"/>
  <c r="J342" i="28"/>
  <c r="I342" i="28"/>
  <c r="H342" i="28"/>
  <c r="G342" i="28"/>
  <c r="F342" i="28"/>
  <c r="E342" i="28"/>
  <c r="D342" i="28"/>
  <c r="C342" i="28"/>
  <c r="B342" i="28"/>
  <c r="K341" i="28"/>
  <c r="J341" i="28"/>
  <c r="I341" i="28"/>
  <c r="H341" i="28"/>
  <c r="G341" i="28"/>
  <c r="F341" i="28"/>
  <c r="E341" i="28"/>
  <c r="D341" i="28"/>
  <c r="C341" i="28"/>
  <c r="B341" i="28"/>
  <c r="K340" i="28"/>
  <c r="J340" i="28"/>
  <c r="I340" i="28"/>
  <c r="H340" i="28"/>
  <c r="G340" i="28"/>
  <c r="F340" i="28"/>
  <c r="E340" i="28"/>
  <c r="D340" i="28"/>
  <c r="C340" i="28"/>
  <c r="B340" i="28"/>
  <c r="K339" i="28"/>
  <c r="J339" i="28"/>
  <c r="I339" i="28"/>
  <c r="H339" i="28"/>
  <c r="G339" i="28"/>
  <c r="F339" i="28"/>
  <c r="E339" i="28"/>
  <c r="D339" i="28"/>
  <c r="C339" i="28"/>
  <c r="B339" i="28"/>
  <c r="K338" i="28"/>
  <c r="J338" i="28"/>
  <c r="I338" i="28"/>
  <c r="H338" i="28"/>
  <c r="G338" i="28"/>
  <c r="F338" i="28"/>
  <c r="E338" i="28"/>
  <c r="D338" i="28"/>
  <c r="C338" i="28"/>
  <c r="B338" i="28"/>
  <c r="K337" i="28"/>
  <c r="J337" i="28"/>
  <c r="I337" i="28"/>
  <c r="H337" i="28"/>
  <c r="G337" i="28"/>
  <c r="F337" i="28"/>
  <c r="E337" i="28"/>
  <c r="D337" i="28"/>
  <c r="C337" i="28"/>
  <c r="B337" i="28"/>
  <c r="K336" i="28"/>
  <c r="J336" i="28"/>
  <c r="I336" i="28"/>
  <c r="H336" i="28"/>
  <c r="G336" i="28"/>
  <c r="F336" i="28"/>
  <c r="E336" i="28"/>
  <c r="D336" i="28"/>
  <c r="C336" i="28"/>
  <c r="B336" i="28"/>
  <c r="K335" i="28"/>
  <c r="J335" i="28"/>
  <c r="I335" i="28"/>
  <c r="H335" i="28"/>
  <c r="G335" i="28"/>
  <c r="F335" i="28"/>
  <c r="E335" i="28"/>
  <c r="D335" i="28"/>
  <c r="C335" i="28"/>
  <c r="B335" i="28"/>
  <c r="K334" i="28"/>
  <c r="J334" i="28"/>
  <c r="I334" i="28"/>
  <c r="H334" i="28"/>
  <c r="G334" i="28"/>
  <c r="F334" i="28"/>
  <c r="E334" i="28"/>
  <c r="D334" i="28"/>
  <c r="C334" i="28"/>
  <c r="B334" i="28"/>
  <c r="K333" i="28"/>
  <c r="J333" i="28"/>
  <c r="I333" i="28"/>
  <c r="H333" i="28"/>
  <c r="G333" i="28"/>
  <c r="F333" i="28"/>
  <c r="E333" i="28"/>
  <c r="D333" i="28"/>
  <c r="C333" i="28"/>
  <c r="B333" i="28"/>
  <c r="K332" i="28"/>
  <c r="J332" i="28"/>
  <c r="I332" i="28"/>
  <c r="H332" i="28"/>
  <c r="G332" i="28"/>
  <c r="F332" i="28"/>
  <c r="E332" i="28"/>
  <c r="D332" i="28"/>
  <c r="C332" i="28"/>
  <c r="B332" i="28"/>
  <c r="K331" i="28"/>
  <c r="J331" i="28"/>
  <c r="I331" i="28"/>
  <c r="H331" i="28"/>
  <c r="G331" i="28"/>
  <c r="F331" i="28"/>
  <c r="E331" i="28"/>
  <c r="D331" i="28"/>
  <c r="C331" i="28"/>
  <c r="B331" i="28"/>
  <c r="K330" i="28"/>
  <c r="J330" i="28"/>
  <c r="I330" i="28"/>
  <c r="H330" i="28"/>
  <c r="G330" i="28"/>
  <c r="F330" i="28"/>
  <c r="E330" i="28"/>
  <c r="D330" i="28"/>
  <c r="C330" i="28"/>
  <c r="B330" i="28"/>
  <c r="K329" i="28"/>
  <c r="J329" i="28"/>
  <c r="I329" i="28"/>
  <c r="H329" i="28"/>
  <c r="G329" i="28"/>
  <c r="F329" i="28"/>
  <c r="E329" i="28"/>
  <c r="D329" i="28"/>
  <c r="C329" i="28"/>
  <c r="B329" i="28"/>
  <c r="K328" i="28"/>
  <c r="J328" i="28"/>
  <c r="I328" i="28"/>
  <c r="H328" i="28"/>
  <c r="G328" i="28"/>
  <c r="F328" i="28"/>
  <c r="E328" i="28"/>
  <c r="D328" i="28"/>
  <c r="C328" i="28"/>
  <c r="B328" i="28"/>
  <c r="K327" i="28"/>
  <c r="J327" i="28"/>
  <c r="I327" i="28"/>
  <c r="H327" i="28"/>
  <c r="G327" i="28"/>
  <c r="F327" i="28"/>
  <c r="E327" i="28"/>
  <c r="D327" i="28"/>
  <c r="C327" i="28"/>
  <c r="B327" i="28"/>
  <c r="K326" i="28"/>
  <c r="J326" i="28"/>
  <c r="I326" i="28"/>
  <c r="H326" i="28"/>
  <c r="G326" i="28"/>
  <c r="F326" i="28"/>
  <c r="E326" i="28"/>
  <c r="D326" i="28"/>
  <c r="C326" i="28"/>
  <c r="B326" i="28"/>
  <c r="K325" i="28"/>
  <c r="J325" i="28"/>
  <c r="I325" i="28"/>
  <c r="H325" i="28"/>
  <c r="G325" i="28"/>
  <c r="F325" i="28"/>
  <c r="E325" i="28"/>
  <c r="D325" i="28"/>
  <c r="C325" i="28"/>
  <c r="B325" i="28"/>
  <c r="K324" i="28"/>
  <c r="J324" i="28"/>
  <c r="I324" i="28"/>
  <c r="H324" i="28"/>
  <c r="G324" i="28"/>
  <c r="F324" i="28"/>
  <c r="E324" i="28"/>
  <c r="D324" i="28"/>
  <c r="C324" i="28"/>
  <c r="B324" i="28"/>
  <c r="K323" i="28"/>
  <c r="J323" i="28"/>
  <c r="I323" i="28"/>
  <c r="H323" i="28"/>
  <c r="G323" i="28"/>
  <c r="F323" i="28"/>
  <c r="E323" i="28"/>
  <c r="D323" i="28"/>
  <c r="C323" i="28"/>
  <c r="B323" i="28"/>
  <c r="K322" i="28"/>
  <c r="J322" i="28"/>
  <c r="I322" i="28"/>
  <c r="H322" i="28"/>
  <c r="G322" i="28"/>
  <c r="F322" i="28"/>
  <c r="E322" i="28"/>
  <c r="D322" i="28"/>
  <c r="C322" i="28"/>
  <c r="B322" i="28"/>
  <c r="K321" i="28"/>
  <c r="J321" i="28"/>
  <c r="I321" i="28"/>
  <c r="H321" i="28"/>
  <c r="G321" i="28"/>
  <c r="F321" i="28"/>
  <c r="E321" i="28"/>
  <c r="D321" i="28"/>
  <c r="C321" i="28"/>
  <c r="B321" i="28"/>
  <c r="K320" i="28"/>
  <c r="J320" i="28"/>
  <c r="I320" i="28"/>
  <c r="H320" i="28"/>
  <c r="G320" i="28"/>
  <c r="F320" i="28"/>
  <c r="E320" i="28"/>
  <c r="D320" i="28"/>
  <c r="C320" i="28"/>
  <c r="B320" i="28"/>
  <c r="K319" i="28"/>
  <c r="J319" i="28"/>
  <c r="I319" i="28"/>
  <c r="H319" i="28"/>
  <c r="G319" i="28"/>
  <c r="F319" i="28"/>
  <c r="E319" i="28"/>
  <c r="D319" i="28"/>
  <c r="C319" i="28"/>
  <c r="B319" i="28"/>
  <c r="K318" i="28"/>
  <c r="J318" i="28"/>
  <c r="I318" i="28"/>
  <c r="H318" i="28"/>
  <c r="G318" i="28"/>
  <c r="F318" i="28"/>
  <c r="E318" i="28"/>
  <c r="D318" i="28"/>
  <c r="C318" i="28"/>
  <c r="B318" i="28"/>
  <c r="K317" i="28"/>
  <c r="J317" i="28"/>
  <c r="I317" i="28"/>
  <c r="H317" i="28"/>
  <c r="G317" i="28"/>
  <c r="F317" i="28"/>
  <c r="E317" i="28"/>
  <c r="D317" i="28"/>
  <c r="C317" i="28"/>
  <c r="B317" i="28"/>
  <c r="K316" i="28"/>
  <c r="J316" i="28"/>
  <c r="I316" i="28"/>
  <c r="H316" i="28"/>
  <c r="G316" i="28"/>
  <c r="F316" i="28"/>
  <c r="E316" i="28"/>
  <c r="D316" i="28"/>
  <c r="C316" i="28"/>
  <c r="B316" i="28"/>
  <c r="K315" i="28"/>
  <c r="J315" i="28"/>
  <c r="I315" i="28"/>
  <c r="H315" i="28"/>
  <c r="G315" i="28"/>
  <c r="F315" i="28"/>
  <c r="E315" i="28"/>
  <c r="D315" i="28"/>
  <c r="C315" i="28"/>
  <c r="B315" i="28"/>
  <c r="K314" i="28"/>
  <c r="J314" i="28"/>
  <c r="I314" i="28"/>
  <c r="H314" i="28"/>
  <c r="G314" i="28"/>
  <c r="F314" i="28"/>
  <c r="E314" i="28"/>
  <c r="D314" i="28"/>
  <c r="C314" i="28"/>
  <c r="B314" i="28"/>
  <c r="K313" i="28"/>
  <c r="J313" i="28"/>
  <c r="I313" i="28"/>
  <c r="H313" i="28"/>
  <c r="G313" i="28"/>
  <c r="F313" i="28"/>
  <c r="E313" i="28"/>
  <c r="D313" i="28"/>
  <c r="C313" i="28"/>
  <c r="B313" i="28"/>
  <c r="K312" i="28"/>
  <c r="J312" i="28"/>
  <c r="I312" i="28"/>
  <c r="H312" i="28"/>
  <c r="G312" i="28"/>
  <c r="F312" i="28"/>
  <c r="E312" i="28"/>
  <c r="D312" i="28"/>
  <c r="C312" i="28"/>
  <c r="B312" i="28"/>
  <c r="K311" i="28"/>
  <c r="J311" i="28"/>
  <c r="I311" i="28"/>
  <c r="H311" i="28"/>
  <c r="G311" i="28"/>
  <c r="F311" i="28"/>
  <c r="E311" i="28"/>
  <c r="D311" i="28"/>
  <c r="C311" i="28"/>
  <c r="B311" i="28"/>
  <c r="K310" i="28"/>
  <c r="J310" i="28"/>
  <c r="I310" i="28"/>
  <c r="H310" i="28"/>
  <c r="G310" i="28"/>
  <c r="F310" i="28"/>
  <c r="E310" i="28"/>
  <c r="D310" i="28"/>
  <c r="C310" i="28"/>
  <c r="B310" i="28"/>
  <c r="K309" i="28"/>
  <c r="J309" i="28"/>
  <c r="I309" i="28"/>
  <c r="H309" i="28"/>
  <c r="G309" i="28"/>
  <c r="F309" i="28"/>
  <c r="E309" i="28"/>
  <c r="D309" i="28"/>
  <c r="C309" i="28"/>
  <c r="B309" i="28"/>
  <c r="K308" i="28"/>
  <c r="J308" i="28"/>
  <c r="I308" i="28"/>
  <c r="H308" i="28"/>
  <c r="G308" i="28"/>
  <c r="F308" i="28"/>
  <c r="E308" i="28"/>
  <c r="D308" i="28"/>
  <c r="C308" i="28"/>
  <c r="B308" i="28"/>
  <c r="K307" i="28"/>
  <c r="J307" i="28"/>
  <c r="I307" i="28"/>
  <c r="H307" i="28"/>
  <c r="G307" i="28"/>
  <c r="F307" i="28"/>
  <c r="E307" i="28"/>
  <c r="D307" i="28"/>
  <c r="C307" i="28"/>
  <c r="B307" i="28"/>
  <c r="K306" i="28"/>
  <c r="J306" i="28"/>
  <c r="I306" i="28"/>
  <c r="H306" i="28"/>
  <c r="G306" i="28"/>
  <c r="F306" i="28"/>
  <c r="E306" i="28"/>
  <c r="D306" i="28"/>
  <c r="C306" i="28"/>
  <c r="B306" i="28"/>
  <c r="K305" i="28"/>
  <c r="J305" i="28"/>
  <c r="I305" i="28"/>
  <c r="H305" i="28"/>
  <c r="G305" i="28"/>
  <c r="F305" i="28"/>
  <c r="E305" i="28"/>
  <c r="D305" i="28"/>
  <c r="C305" i="28"/>
  <c r="B305" i="28"/>
  <c r="K304" i="28"/>
  <c r="J304" i="28"/>
  <c r="I304" i="28"/>
  <c r="H304" i="28"/>
  <c r="G304" i="28"/>
  <c r="F304" i="28"/>
  <c r="E304" i="28"/>
  <c r="D304" i="28"/>
  <c r="C304" i="28"/>
  <c r="B304" i="28"/>
  <c r="K303" i="28"/>
  <c r="J303" i="28"/>
  <c r="I303" i="28"/>
  <c r="H303" i="28"/>
  <c r="G303" i="28"/>
  <c r="F303" i="28"/>
  <c r="E303" i="28"/>
  <c r="D303" i="28"/>
  <c r="C303" i="28"/>
  <c r="B303" i="28"/>
  <c r="K302" i="28"/>
  <c r="J302" i="28"/>
  <c r="I302" i="28"/>
  <c r="H302" i="28"/>
  <c r="G302" i="28"/>
  <c r="F302" i="28"/>
  <c r="E302" i="28"/>
  <c r="D302" i="28"/>
  <c r="C302" i="28"/>
  <c r="B302" i="28"/>
  <c r="K301" i="28"/>
  <c r="J301" i="28"/>
  <c r="I301" i="28"/>
  <c r="H301" i="28"/>
  <c r="G301" i="28"/>
  <c r="F301" i="28"/>
  <c r="E301" i="28"/>
  <c r="D301" i="28"/>
  <c r="C301" i="28"/>
  <c r="B301" i="28"/>
  <c r="K300" i="28"/>
  <c r="J300" i="28"/>
  <c r="I300" i="28"/>
  <c r="H300" i="28"/>
  <c r="G300" i="28"/>
  <c r="F300" i="28"/>
  <c r="E300" i="28"/>
  <c r="D300" i="28"/>
  <c r="C300" i="28"/>
  <c r="B300" i="28"/>
  <c r="K299" i="28"/>
  <c r="J299" i="28"/>
  <c r="I299" i="28"/>
  <c r="H299" i="28"/>
  <c r="G299" i="28"/>
  <c r="F299" i="28"/>
  <c r="E299" i="28"/>
  <c r="D299" i="28"/>
  <c r="C299" i="28"/>
  <c r="B299" i="28"/>
  <c r="K298" i="28"/>
  <c r="J298" i="28"/>
  <c r="I298" i="28"/>
  <c r="H298" i="28"/>
  <c r="G298" i="28"/>
  <c r="F298" i="28"/>
  <c r="E298" i="28"/>
  <c r="D298" i="28"/>
  <c r="C298" i="28"/>
  <c r="B298" i="28"/>
  <c r="K297" i="28"/>
  <c r="J297" i="28"/>
  <c r="I297" i="28"/>
  <c r="H297" i="28"/>
  <c r="G297" i="28"/>
  <c r="F297" i="28"/>
  <c r="E297" i="28"/>
  <c r="D297" i="28"/>
  <c r="C297" i="28"/>
  <c r="B297" i="28"/>
  <c r="K296" i="28"/>
  <c r="J296" i="28"/>
  <c r="I296" i="28"/>
  <c r="H296" i="28"/>
  <c r="G296" i="28"/>
  <c r="F296" i="28"/>
  <c r="E296" i="28"/>
  <c r="D296" i="28"/>
  <c r="C296" i="28"/>
  <c r="B296" i="28"/>
  <c r="K295" i="28"/>
  <c r="J295" i="28"/>
  <c r="I295" i="28"/>
  <c r="H295" i="28"/>
  <c r="G295" i="28"/>
  <c r="F295" i="28"/>
  <c r="E295" i="28"/>
  <c r="D295" i="28"/>
  <c r="C295" i="28"/>
  <c r="B295" i="28"/>
  <c r="K294" i="28"/>
  <c r="J294" i="28"/>
  <c r="I294" i="28"/>
  <c r="H294" i="28"/>
  <c r="G294" i="28"/>
  <c r="F294" i="28"/>
  <c r="E294" i="28"/>
  <c r="D294" i="28"/>
  <c r="C294" i="28"/>
  <c r="B294" i="28"/>
  <c r="K293" i="28"/>
  <c r="J293" i="28"/>
  <c r="I293" i="28"/>
  <c r="H293" i="28"/>
  <c r="G293" i="28"/>
  <c r="F293" i="28"/>
  <c r="E293" i="28"/>
  <c r="D293" i="28"/>
  <c r="C293" i="28"/>
  <c r="B293" i="28"/>
  <c r="K292" i="28"/>
  <c r="J292" i="28"/>
  <c r="I292" i="28"/>
  <c r="H292" i="28"/>
  <c r="G292" i="28"/>
  <c r="F292" i="28"/>
  <c r="E292" i="28"/>
  <c r="D292" i="28"/>
  <c r="C292" i="28"/>
  <c r="B292" i="28"/>
  <c r="K291" i="28"/>
  <c r="J291" i="28"/>
  <c r="I291" i="28"/>
  <c r="H291" i="28"/>
  <c r="G291" i="28"/>
  <c r="F291" i="28"/>
  <c r="E291" i="28"/>
  <c r="D291" i="28"/>
  <c r="C291" i="28"/>
  <c r="B291" i="28"/>
  <c r="K290" i="28"/>
  <c r="J290" i="28"/>
  <c r="I290" i="28"/>
  <c r="H290" i="28"/>
  <c r="G290" i="28"/>
  <c r="F290" i="28"/>
  <c r="E290" i="28"/>
  <c r="D290" i="28"/>
  <c r="C290" i="28"/>
  <c r="B290" i="28"/>
  <c r="K289" i="28"/>
  <c r="J289" i="28"/>
  <c r="I289" i="28"/>
  <c r="H289" i="28"/>
  <c r="G289" i="28"/>
  <c r="F289" i="28"/>
  <c r="E289" i="28"/>
  <c r="D289" i="28"/>
  <c r="C289" i="28"/>
  <c r="B289" i="28"/>
  <c r="K288" i="28"/>
  <c r="J288" i="28"/>
  <c r="I288" i="28"/>
  <c r="H288" i="28"/>
  <c r="G288" i="28"/>
  <c r="F288" i="28"/>
  <c r="E288" i="28"/>
  <c r="D288" i="28"/>
  <c r="C288" i="28"/>
  <c r="B288" i="28"/>
  <c r="K287" i="28"/>
  <c r="J287" i="28"/>
  <c r="I287" i="28"/>
  <c r="H287" i="28"/>
  <c r="G287" i="28"/>
  <c r="F287" i="28"/>
  <c r="E287" i="28"/>
  <c r="D287" i="28"/>
  <c r="C287" i="28"/>
  <c r="B287" i="28"/>
  <c r="K286" i="28"/>
  <c r="J286" i="28"/>
  <c r="I286" i="28"/>
  <c r="H286" i="28"/>
  <c r="G286" i="28"/>
  <c r="F286" i="28"/>
  <c r="E286" i="28"/>
  <c r="D286" i="28"/>
  <c r="C286" i="28"/>
  <c r="B286" i="28"/>
  <c r="K285" i="28"/>
  <c r="J285" i="28"/>
  <c r="I285" i="28"/>
  <c r="H285" i="28"/>
  <c r="G285" i="28"/>
  <c r="F285" i="28"/>
  <c r="E285" i="28"/>
  <c r="D285" i="28"/>
  <c r="C285" i="28"/>
  <c r="B285" i="28"/>
  <c r="K284" i="28"/>
  <c r="J284" i="28"/>
  <c r="I284" i="28"/>
  <c r="H284" i="28"/>
  <c r="G284" i="28"/>
  <c r="F284" i="28"/>
  <c r="E284" i="28"/>
  <c r="D284" i="28"/>
  <c r="C284" i="28"/>
  <c r="B284" i="28"/>
  <c r="K283" i="28"/>
  <c r="J283" i="28"/>
  <c r="I283" i="28"/>
  <c r="H283" i="28"/>
  <c r="G283" i="28"/>
  <c r="F283" i="28"/>
  <c r="E283" i="28"/>
  <c r="D283" i="28"/>
  <c r="C283" i="28"/>
  <c r="B283" i="28"/>
  <c r="K282" i="28"/>
  <c r="J282" i="28"/>
  <c r="I282" i="28"/>
  <c r="H282" i="28"/>
  <c r="G282" i="28"/>
  <c r="F282" i="28"/>
  <c r="E282" i="28"/>
  <c r="D282" i="28"/>
  <c r="C282" i="28"/>
  <c r="B282" i="28"/>
  <c r="K281" i="28"/>
  <c r="J281" i="28"/>
  <c r="I281" i="28"/>
  <c r="H281" i="28"/>
  <c r="G281" i="28"/>
  <c r="F281" i="28"/>
  <c r="E281" i="28"/>
  <c r="D281" i="28"/>
  <c r="C281" i="28"/>
  <c r="B281" i="28"/>
  <c r="K280" i="28"/>
  <c r="J280" i="28"/>
  <c r="I280" i="28"/>
  <c r="H280" i="28"/>
  <c r="G280" i="28"/>
  <c r="F280" i="28"/>
  <c r="E280" i="28"/>
  <c r="D280" i="28"/>
  <c r="C280" i="28"/>
  <c r="B280" i="28"/>
  <c r="K279" i="28"/>
  <c r="J279" i="28"/>
  <c r="I279" i="28"/>
  <c r="H279" i="28"/>
  <c r="G279" i="28"/>
  <c r="F279" i="28"/>
  <c r="E279" i="28"/>
  <c r="D279" i="28"/>
  <c r="C279" i="28"/>
  <c r="B279" i="28"/>
  <c r="K278" i="28"/>
  <c r="J278" i="28"/>
  <c r="I278" i="28"/>
  <c r="H278" i="28"/>
  <c r="G278" i="28"/>
  <c r="F278" i="28"/>
  <c r="E278" i="28"/>
  <c r="D278" i="28"/>
  <c r="C278" i="28"/>
  <c r="B278" i="28"/>
  <c r="K277" i="28"/>
  <c r="J277" i="28"/>
  <c r="I277" i="28"/>
  <c r="H277" i="28"/>
  <c r="G277" i="28"/>
  <c r="F277" i="28"/>
  <c r="E277" i="28"/>
  <c r="D277" i="28"/>
  <c r="C277" i="28"/>
  <c r="B277" i="28"/>
  <c r="K276" i="28"/>
  <c r="J276" i="28"/>
  <c r="I276" i="28"/>
  <c r="H276" i="28"/>
  <c r="G276" i="28"/>
  <c r="F276" i="28"/>
  <c r="E276" i="28"/>
  <c r="D276" i="28"/>
  <c r="C276" i="28"/>
  <c r="B276" i="28"/>
  <c r="K275" i="28"/>
  <c r="J275" i="28"/>
  <c r="I275" i="28"/>
  <c r="H275" i="28"/>
  <c r="G275" i="28"/>
  <c r="F275" i="28"/>
  <c r="E275" i="28"/>
  <c r="D275" i="28"/>
  <c r="C275" i="28"/>
  <c r="B275" i="28"/>
  <c r="K274" i="28"/>
  <c r="J274" i="28"/>
  <c r="I274" i="28"/>
  <c r="H274" i="28"/>
  <c r="G274" i="28"/>
  <c r="F274" i="28"/>
  <c r="E274" i="28"/>
  <c r="D274" i="28"/>
  <c r="C274" i="28"/>
  <c r="B274" i="28"/>
  <c r="K273" i="28"/>
  <c r="J273" i="28"/>
  <c r="I273" i="28"/>
  <c r="H273" i="28"/>
  <c r="G273" i="28"/>
  <c r="F273" i="28"/>
  <c r="E273" i="28"/>
  <c r="D273" i="28"/>
  <c r="C273" i="28"/>
  <c r="B273" i="28"/>
  <c r="K272" i="28"/>
  <c r="J272" i="28"/>
  <c r="I272" i="28"/>
  <c r="H272" i="28"/>
  <c r="G272" i="28"/>
  <c r="F272" i="28"/>
  <c r="E272" i="28"/>
  <c r="D272" i="28"/>
  <c r="C272" i="28"/>
  <c r="B272" i="28"/>
  <c r="K271" i="28"/>
  <c r="J271" i="28"/>
  <c r="I271" i="28"/>
  <c r="H271" i="28"/>
  <c r="G271" i="28"/>
  <c r="F271" i="28"/>
  <c r="E271" i="28"/>
  <c r="D271" i="28"/>
  <c r="C271" i="28"/>
  <c r="B271" i="28"/>
  <c r="K270" i="28"/>
  <c r="J270" i="28"/>
  <c r="I270" i="28"/>
  <c r="H270" i="28"/>
  <c r="G270" i="28"/>
  <c r="F270" i="28"/>
  <c r="E270" i="28"/>
  <c r="D270" i="28"/>
  <c r="C270" i="28"/>
  <c r="B270" i="28"/>
  <c r="K269" i="28"/>
  <c r="J269" i="28"/>
  <c r="I269" i="28"/>
  <c r="H269" i="28"/>
  <c r="G269" i="28"/>
  <c r="F269" i="28"/>
  <c r="E269" i="28"/>
  <c r="D269" i="28"/>
  <c r="C269" i="28"/>
  <c r="B269" i="28"/>
  <c r="K268" i="28"/>
  <c r="J268" i="28"/>
  <c r="I268" i="28"/>
  <c r="H268" i="28"/>
  <c r="G268" i="28"/>
  <c r="F268" i="28"/>
  <c r="E268" i="28"/>
  <c r="D268" i="28"/>
  <c r="C268" i="28"/>
  <c r="B268" i="28"/>
  <c r="K267" i="28"/>
  <c r="J267" i="28"/>
  <c r="I267" i="28"/>
  <c r="H267" i="28"/>
  <c r="G267" i="28"/>
  <c r="F267" i="28"/>
  <c r="E267" i="28"/>
  <c r="D267" i="28"/>
  <c r="C267" i="28"/>
  <c r="B267" i="28"/>
  <c r="K266" i="28"/>
  <c r="J266" i="28"/>
  <c r="I266" i="28"/>
  <c r="H266" i="28"/>
  <c r="G266" i="28"/>
  <c r="F266" i="28"/>
  <c r="E266" i="28"/>
  <c r="D266" i="28"/>
  <c r="C266" i="28"/>
  <c r="B266" i="28"/>
  <c r="K265" i="28"/>
  <c r="J265" i="28"/>
  <c r="I265" i="28"/>
  <c r="H265" i="28"/>
  <c r="G265" i="28"/>
  <c r="F265" i="28"/>
  <c r="E265" i="28"/>
  <c r="D265" i="28"/>
  <c r="C265" i="28"/>
  <c r="B265" i="28"/>
  <c r="K264" i="28"/>
  <c r="J264" i="28"/>
  <c r="I264" i="28"/>
  <c r="H264" i="28"/>
  <c r="G264" i="28"/>
  <c r="F264" i="28"/>
  <c r="E264" i="28"/>
  <c r="D264" i="28"/>
  <c r="C264" i="28"/>
  <c r="B264" i="28"/>
  <c r="K263" i="28"/>
  <c r="J263" i="28"/>
  <c r="I263" i="28"/>
  <c r="H263" i="28"/>
  <c r="G263" i="28"/>
  <c r="F263" i="28"/>
  <c r="E263" i="28"/>
  <c r="D263" i="28"/>
  <c r="C263" i="28"/>
  <c r="B263" i="28"/>
  <c r="K262" i="28"/>
  <c r="J262" i="28"/>
  <c r="I262" i="28"/>
  <c r="H262" i="28"/>
  <c r="G262" i="28"/>
  <c r="F262" i="28"/>
  <c r="E262" i="28"/>
  <c r="D262" i="28"/>
  <c r="C262" i="28"/>
  <c r="B262" i="28"/>
  <c r="K261" i="28"/>
  <c r="J261" i="28"/>
  <c r="I261" i="28"/>
  <c r="H261" i="28"/>
  <c r="G261" i="28"/>
  <c r="F261" i="28"/>
  <c r="E261" i="28"/>
  <c r="D261" i="28"/>
  <c r="C261" i="28"/>
  <c r="B261" i="28"/>
  <c r="K260" i="28"/>
  <c r="J260" i="28"/>
  <c r="I260" i="28"/>
  <c r="H260" i="28"/>
  <c r="G260" i="28"/>
  <c r="F260" i="28"/>
  <c r="E260" i="28"/>
  <c r="D260" i="28"/>
  <c r="C260" i="28"/>
  <c r="B260" i="28"/>
  <c r="K259" i="28"/>
  <c r="J259" i="28"/>
  <c r="I259" i="28"/>
  <c r="H259" i="28"/>
  <c r="G259" i="28"/>
  <c r="F259" i="28"/>
  <c r="E259" i="28"/>
  <c r="D259" i="28"/>
  <c r="C259" i="28"/>
  <c r="B259" i="28"/>
  <c r="K258" i="28"/>
  <c r="J258" i="28"/>
  <c r="I258" i="28"/>
  <c r="H258" i="28"/>
  <c r="G258" i="28"/>
  <c r="F258" i="28"/>
  <c r="E258" i="28"/>
  <c r="D258" i="28"/>
  <c r="C258" i="28"/>
  <c r="B258" i="28"/>
  <c r="K257" i="28"/>
  <c r="J257" i="28"/>
  <c r="I257" i="28"/>
  <c r="H257" i="28"/>
  <c r="G257" i="28"/>
  <c r="F257" i="28"/>
  <c r="E257" i="28"/>
  <c r="D257" i="28"/>
  <c r="C257" i="28"/>
  <c r="B257" i="28"/>
  <c r="K256" i="28"/>
  <c r="J256" i="28"/>
  <c r="I256" i="28"/>
  <c r="H256" i="28"/>
  <c r="G256" i="28"/>
  <c r="F256" i="28"/>
  <c r="E256" i="28"/>
  <c r="D256" i="28"/>
  <c r="C256" i="28"/>
  <c r="B256" i="28"/>
  <c r="K255" i="28"/>
  <c r="J255" i="28"/>
  <c r="I255" i="28"/>
  <c r="H255" i="28"/>
  <c r="G255" i="28"/>
  <c r="F255" i="28"/>
  <c r="E255" i="28"/>
  <c r="D255" i="28"/>
  <c r="C255" i="28"/>
  <c r="B255" i="28"/>
  <c r="K254" i="28"/>
  <c r="J254" i="28"/>
  <c r="I254" i="28"/>
  <c r="H254" i="28"/>
  <c r="G254" i="28"/>
  <c r="F254" i="28"/>
  <c r="E254" i="28"/>
  <c r="D254" i="28"/>
  <c r="C254" i="28"/>
  <c r="B254" i="28"/>
  <c r="K253" i="28"/>
  <c r="J253" i="28"/>
  <c r="I253" i="28"/>
  <c r="H253" i="28"/>
  <c r="G253" i="28"/>
  <c r="F253" i="28"/>
  <c r="E253" i="28"/>
  <c r="D253" i="28"/>
  <c r="C253" i="28"/>
  <c r="B253" i="28"/>
  <c r="K252" i="28"/>
  <c r="J252" i="28"/>
  <c r="I252" i="28"/>
  <c r="H252" i="28"/>
  <c r="G252" i="28"/>
  <c r="F252" i="28"/>
  <c r="E252" i="28"/>
  <c r="D252" i="28"/>
  <c r="C252" i="28"/>
  <c r="B252" i="28"/>
  <c r="K251" i="28"/>
  <c r="J251" i="28"/>
  <c r="I251" i="28"/>
  <c r="H251" i="28"/>
  <c r="G251" i="28"/>
  <c r="F251" i="28"/>
  <c r="E251" i="28"/>
  <c r="D251" i="28"/>
  <c r="C251" i="28"/>
  <c r="B251" i="28"/>
  <c r="K250" i="28"/>
  <c r="J250" i="28"/>
  <c r="I250" i="28"/>
  <c r="H250" i="28"/>
  <c r="G250" i="28"/>
  <c r="F250" i="28"/>
  <c r="E250" i="28"/>
  <c r="D250" i="28"/>
  <c r="C250" i="28"/>
  <c r="B250" i="28"/>
  <c r="K249" i="28"/>
  <c r="J249" i="28"/>
  <c r="I249" i="28"/>
  <c r="H249" i="28"/>
  <c r="G249" i="28"/>
  <c r="F249" i="28"/>
  <c r="E249" i="28"/>
  <c r="D249" i="28"/>
  <c r="C249" i="28"/>
  <c r="B249" i="28"/>
  <c r="K248" i="28"/>
  <c r="J248" i="28"/>
  <c r="I248" i="28"/>
  <c r="H248" i="28"/>
  <c r="G248" i="28"/>
  <c r="F248" i="28"/>
  <c r="E248" i="28"/>
  <c r="D248" i="28"/>
  <c r="C248" i="28"/>
  <c r="B248" i="28"/>
  <c r="K247" i="28"/>
  <c r="J247" i="28"/>
  <c r="I247" i="28"/>
  <c r="H247" i="28"/>
  <c r="G247" i="28"/>
  <c r="F247" i="28"/>
  <c r="E247" i="28"/>
  <c r="D247" i="28"/>
  <c r="C247" i="28"/>
  <c r="B247" i="28"/>
  <c r="K246" i="28"/>
  <c r="J246" i="28"/>
  <c r="I246" i="28"/>
  <c r="H246" i="28"/>
  <c r="G246" i="28"/>
  <c r="F246" i="28"/>
  <c r="E246" i="28"/>
  <c r="D246" i="28"/>
  <c r="C246" i="28"/>
  <c r="B246" i="28"/>
  <c r="K245" i="28"/>
  <c r="J245" i="28"/>
  <c r="I245" i="28"/>
  <c r="H245" i="28"/>
  <c r="G245" i="28"/>
  <c r="F245" i="28"/>
  <c r="E245" i="28"/>
  <c r="D245" i="28"/>
  <c r="C245" i="28"/>
  <c r="B245" i="28"/>
  <c r="K244" i="28"/>
  <c r="J244" i="28"/>
  <c r="I244" i="28"/>
  <c r="H244" i="28"/>
  <c r="G244" i="28"/>
  <c r="F244" i="28"/>
  <c r="E244" i="28"/>
  <c r="D244" i="28"/>
  <c r="C244" i="28"/>
  <c r="B244" i="28"/>
  <c r="K243" i="28"/>
  <c r="J243" i="28"/>
  <c r="I243" i="28"/>
  <c r="H243" i="28"/>
  <c r="G243" i="28"/>
  <c r="F243" i="28"/>
  <c r="E243" i="28"/>
  <c r="D243" i="28"/>
  <c r="C243" i="28"/>
  <c r="B243" i="28"/>
  <c r="K242" i="28"/>
  <c r="J242" i="28"/>
  <c r="I242" i="28"/>
  <c r="H242" i="28"/>
  <c r="G242" i="28"/>
  <c r="F242" i="28"/>
  <c r="E242" i="28"/>
  <c r="D242" i="28"/>
  <c r="C242" i="28"/>
  <c r="B242" i="28"/>
  <c r="K241" i="28"/>
  <c r="J241" i="28"/>
  <c r="I241" i="28"/>
  <c r="H241" i="28"/>
  <c r="G241" i="28"/>
  <c r="F241" i="28"/>
  <c r="E241" i="28"/>
  <c r="D241" i="28"/>
  <c r="C241" i="28"/>
  <c r="B241" i="28"/>
  <c r="K240" i="28"/>
  <c r="J240" i="28"/>
  <c r="I240" i="28"/>
  <c r="H240" i="28"/>
  <c r="G240" i="28"/>
  <c r="F240" i="28"/>
  <c r="E240" i="28"/>
  <c r="D240" i="28"/>
  <c r="C240" i="28"/>
  <c r="B240" i="28"/>
  <c r="K239" i="28"/>
  <c r="J239" i="28"/>
  <c r="I239" i="28"/>
  <c r="H239" i="28"/>
  <c r="G239" i="28"/>
  <c r="F239" i="28"/>
  <c r="E239" i="28"/>
  <c r="D239" i="28"/>
  <c r="C239" i="28"/>
  <c r="B239" i="28"/>
  <c r="K238" i="28"/>
  <c r="J238" i="28"/>
  <c r="I238" i="28"/>
  <c r="H238" i="28"/>
  <c r="G238" i="28"/>
  <c r="F238" i="28"/>
  <c r="E238" i="28"/>
  <c r="D238" i="28"/>
  <c r="C238" i="28"/>
  <c r="B238" i="28"/>
  <c r="K237" i="28"/>
  <c r="J237" i="28"/>
  <c r="I237" i="28"/>
  <c r="H237" i="28"/>
  <c r="G237" i="28"/>
  <c r="F237" i="28"/>
  <c r="E237" i="28"/>
  <c r="D237" i="28"/>
  <c r="C237" i="28"/>
  <c r="B237" i="28"/>
  <c r="K236" i="28"/>
  <c r="J236" i="28"/>
  <c r="I236" i="28"/>
  <c r="H236" i="28"/>
  <c r="G236" i="28"/>
  <c r="F236" i="28"/>
  <c r="E236" i="28"/>
  <c r="D236" i="28"/>
  <c r="C236" i="28"/>
  <c r="B236" i="28"/>
  <c r="K235" i="28"/>
  <c r="J235" i="28"/>
  <c r="I235" i="28"/>
  <c r="H235" i="28"/>
  <c r="G235" i="28"/>
  <c r="F235" i="28"/>
  <c r="E235" i="28"/>
  <c r="D235" i="28"/>
  <c r="C235" i="28"/>
  <c r="B235" i="28"/>
  <c r="K234" i="28"/>
  <c r="J234" i="28"/>
  <c r="I234" i="28"/>
  <c r="H234" i="28"/>
  <c r="G234" i="28"/>
  <c r="F234" i="28"/>
  <c r="E234" i="28"/>
  <c r="D234" i="28"/>
  <c r="C234" i="28"/>
  <c r="B234" i="28"/>
  <c r="K233" i="28"/>
  <c r="J233" i="28"/>
  <c r="I233" i="28"/>
  <c r="H233" i="28"/>
  <c r="G233" i="28"/>
  <c r="F233" i="28"/>
  <c r="E233" i="28"/>
  <c r="D233" i="28"/>
  <c r="C233" i="28"/>
  <c r="B233" i="28"/>
  <c r="K232" i="28"/>
  <c r="J232" i="28"/>
  <c r="I232" i="28"/>
  <c r="H232" i="28"/>
  <c r="G232" i="28"/>
  <c r="F232" i="28"/>
  <c r="E232" i="28"/>
  <c r="D232" i="28"/>
  <c r="C232" i="28"/>
  <c r="B232" i="28"/>
  <c r="K231" i="28"/>
  <c r="J231" i="28"/>
  <c r="I231" i="28"/>
  <c r="H231" i="28"/>
  <c r="G231" i="28"/>
  <c r="F231" i="28"/>
  <c r="E231" i="28"/>
  <c r="D231" i="28"/>
  <c r="C231" i="28"/>
  <c r="B231" i="28"/>
  <c r="K230" i="28"/>
  <c r="J230" i="28"/>
  <c r="I230" i="28"/>
  <c r="H230" i="28"/>
  <c r="G230" i="28"/>
  <c r="F230" i="28"/>
  <c r="E230" i="28"/>
  <c r="D230" i="28"/>
  <c r="C230" i="28"/>
  <c r="B230" i="28"/>
  <c r="K229" i="28"/>
  <c r="J229" i="28"/>
  <c r="I229" i="28"/>
  <c r="H229" i="28"/>
  <c r="G229" i="28"/>
  <c r="F229" i="28"/>
  <c r="E229" i="28"/>
  <c r="D229" i="28"/>
  <c r="C229" i="28"/>
  <c r="B229" i="28"/>
  <c r="K228" i="28"/>
  <c r="J228" i="28"/>
  <c r="I228" i="28"/>
  <c r="H228" i="28"/>
  <c r="G228" i="28"/>
  <c r="F228" i="28"/>
  <c r="E228" i="28"/>
  <c r="D228" i="28"/>
  <c r="C228" i="28"/>
  <c r="B228" i="28"/>
  <c r="K227" i="28"/>
  <c r="J227" i="28"/>
  <c r="I227" i="28"/>
  <c r="H227" i="28"/>
  <c r="G227" i="28"/>
  <c r="F227" i="28"/>
  <c r="E227" i="28"/>
  <c r="D227" i="28"/>
  <c r="C227" i="28"/>
  <c r="B227" i="28"/>
  <c r="K226" i="28"/>
  <c r="J226" i="28"/>
  <c r="I226" i="28"/>
  <c r="H226" i="28"/>
  <c r="G226" i="28"/>
  <c r="F226" i="28"/>
  <c r="E226" i="28"/>
  <c r="D226" i="28"/>
  <c r="C226" i="28"/>
  <c r="B226" i="28"/>
  <c r="K225" i="28"/>
  <c r="J225" i="28"/>
  <c r="I225" i="28"/>
  <c r="H225" i="28"/>
  <c r="G225" i="28"/>
  <c r="F225" i="28"/>
  <c r="E225" i="28"/>
  <c r="D225" i="28"/>
  <c r="C225" i="28"/>
  <c r="B225" i="28"/>
  <c r="K224" i="28"/>
  <c r="J224" i="28"/>
  <c r="I224" i="28"/>
  <c r="H224" i="28"/>
  <c r="G224" i="28"/>
  <c r="F224" i="28"/>
  <c r="E224" i="28"/>
  <c r="D224" i="28"/>
  <c r="C224" i="28"/>
  <c r="B224" i="28"/>
  <c r="K223" i="28"/>
  <c r="J223" i="28"/>
  <c r="I223" i="28"/>
  <c r="H223" i="28"/>
  <c r="G223" i="28"/>
  <c r="F223" i="28"/>
  <c r="E223" i="28"/>
  <c r="D223" i="28"/>
  <c r="C223" i="28"/>
  <c r="B223" i="28"/>
  <c r="K222" i="28"/>
  <c r="J222" i="28"/>
  <c r="I222" i="28"/>
  <c r="H222" i="28"/>
  <c r="G222" i="28"/>
  <c r="F222" i="28"/>
  <c r="E222" i="28"/>
  <c r="D222" i="28"/>
  <c r="C222" i="28"/>
  <c r="B222" i="28"/>
  <c r="K221" i="28"/>
  <c r="J221" i="28"/>
  <c r="I221" i="28"/>
  <c r="H221" i="28"/>
  <c r="G221" i="28"/>
  <c r="F221" i="28"/>
  <c r="E221" i="28"/>
  <c r="D221" i="28"/>
  <c r="C221" i="28"/>
  <c r="B221" i="28"/>
  <c r="K220" i="28"/>
  <c r="J220" i="28"/>
  <c r="I220" i="28"/>
  <c r="H220" i="28"/>
  <c r="G220" i="28"/>
  <c r="F220" i="28"/>
  <c r="E220" i="28"/>
  <c r="D220" i="28"/>
  <c r="C220" i="28"/>
  <c r="B220" i="28"/>
  <c r="K219" i="28"/>
  <c r="J219" i="28"/>
  <c r="I219" i="28"/>
  <c r="H219" i="28"/>
  <c r="G219" i="28"/>
  <c r="F219" i="28"/>
  <c r="E219" i="28"/>
  <c r="D219" i="28"/>
  <c r="C219" i="28"/>
  <c r="B219" i="28"/>
  <c r="K218" i="28"/>
  <c r="J218" i="28"/>
  <c r="I218" i="28"/>
  <c r="H218" i="28"/>
  <c r="G218" i="28"/>
  <c r="F218" i="28"/>
  <c r="E218" i="28"/>
  <c r="D218" i="28"/>
  <c r="C218" i="28"/>
  <c r="B218" i="28"/>
  <c r="K217" i="28"/>
  <c r="J217" i="28"/>
  <c r="I217" i="28"/>
  <c r="H217" i="28"/>
  <c r="G217" i="28"/>
  <c r="F217" i="28"/>
  <c r="E217" i="28"/>
  <c r="D217" i="28"/>
  <c r="C217" i="28"/>
  <c r="B217" i="28"/>
  <c r="K216" i="28"/>
  <c r="J216" i="28"/>
  <c r="I216" i="28"/>
  <c r="H216" i="28"/>
  <c r="G216" i="28"/>
  <c r="F216" i="28"/>
  <c r="E216" i="28"/>
  <c r="D216" i="28"/>
  <c r="C216" i="28"/>
  <c r="B216" i="28"/>
  <c r="K215" i="28"/>
  <c r="J215" i="28"/>
  <c r="I215" i="28"/>
  <c r="H215" i="28"/>
  <c r="G215" i="28"/>
  <c r="F215" i="28"/>
  <c r="E215" i="28"/>
  <c r="D215" i="28"/>
  <c r="C215" i="28"/>
  <c r="B215" i="28"/>
  <c r="K214" i="28"/>
  <c r="J214" i="28"/>
  <c r="I214" i="28"/>
  <c r="H214" i="28"/>
  <c r="G214" i="28"/>
  <c r="F214" i="28"/>
  <c r="E214" i="28"/>
  <c r="D214" i="28"/>
  <c r="C214" i="28"/>
  <c r="B214" i="28"/>
  <c r="K213" i="28"/>
  <c r="J213" i="28"/>
  <c r="I213" i="28"/>
  <c r="H213" i="28"/>
  <c r="G213" i="28"/>
  <c r="F213" i="28"/>
  <c r="E213" i="28"/>
  <c r="D213" i="28"/>
  <c r="C213" i="28"/>
  <c r="B213" i="28"/>
  <c r="K212" i="28"/>
  <c r="J212" i="28"/>
  <c r="I212" i="28"/>
  <c r="H212" i="28"/>
  <c r="G212" i="28"/>
  <c r="F212" i="28"/>
  <c r="E212" i="28"/>
  <c r="D212" i="28"/>
  <c r="C212" i="28"/>
  <c r="B212" i="28"/>
  <c r="K211" i="28"/>
  <c r="J211" i="28"/>
  <c r="I211" i="28"/>
  <c r="H211" i="28"/>
  <c r="G211" i="28"/>
  <c r="F211" i="28"/>
  <c r="E211" i="28"/>
  <c r="D211" i="28"/>
  <c r="C211" i="28"/>
  <c r="B211" i="28"/>
  <c r="K210" i="28"/>
  <c r="J210" i="28"/>
  <c r="I210" i="28"/>
  <c r="H210" i="28"/>
  <c r="G210" i="28"/>
  <c r="F210" i="28"/>
  <c r="E210" i="28"/>
  <c r="D210" i="28"/>
  <c r="C210" i="28"/>
  <c r="B210" i="28"/>
  <c r="K209" i="28"/>
  <c r="J209" i="28"/>
  <c r="I209" i="28"/>
  <c r="H209" i="28"/>
  <c r="G209" i="28"/>
  <c r="F209" i="28"/>
  <c r="E209" i="28"/>
  <c r="D209" i="28"/>
  <c r="C209" i="28"/>
  <c r="B209" i="28"/>
  <c r="K208" i="28"/>
  <c r="J208" i="28"/>
  <c r="I208" i="28"/>
  <c r="H208" i="28"/>
  <c r="G208" i="28"/>
  <c r="F208" i="28"/>
  <c r="E208" i="28"/>
  <c r="D208" i="28"/>
  <c r="C208" i="28"/>
  <c r="B208" i="28"/>
  <c r="K207" i="28"/>
  <c r="J207" i="28"/>
  <c r="I207" i="28"/>
  <c r="H207" i="28"/>
  <c r="G207" i="28"/>
  <c r="F207" i="28"/>
  <c r="E207" i="28"/>
  <c r="D207" i="28"/>
  <c r="C207" i="28"/>
  <c r="B207" i="28"/>
  <c r="K206" i="28"/>
  <c r="J206" i="28"/>
  <c r="I206" i="28"/>
  <c r="H206" i="28"/>
  <c r="G206" i="28"/>
  <c r="F206" i="28"/>
  <c r="E206" i="28"/>
  <c r="D206" i="28"/>
  <c r="C206" i="28"/>
  <c r="B206" i="28"/>
  <c r="K205" i="28"/>
  <c r="J205" i="28"/>
  <c r="I205" i="28"/>
  <c r="H205" i="28"/>
  <c r="G205" i="28"/>
  <c r="F205" i="28"/>
  <c r="E205" i="28"/>
  <c r="D205" i="28"/>
  <c r="C205" i="28"/>
  <c r="B205" i="28"/>
  <c r="K204" i="28"/>
  <c r="J204" i="28"/>
  <c r="I204" i="28"/>
  <c r="H204" i="28"/>
  <c r="G204" i="28"/>
  <c r="F204" i="28"/>
  <c r="E204" i="28"/>
  <c r="D204" i="28"/>
  <c r="C204" i="28"/>
  <c r="B204" i="28"/>
  <c r="K203" i="28"/>
  <c r="J203" i="28"/>
  <c r="I203" i="28"/>
  <c r="H203" i="28"/>
  <c r="G203" i="28"/>
  <c r="F203" i="28"/>
  <c r="E203" i="28"/>
  <c r="D203" i="28"/>
  <c r="C203" i="28"/>
  <c r="B203" i="28"/>
  <c r="K202" i="28"/>
  <c r="J202" i="28"/>
  <c r="I202" i="28"/>
  <c r="H202" i="28"/>
  <c r="G202" i="28"/>
  <c r="F202" i="28"/>
  <c r="E202" i="28"/>
  <c r="D202" i="28"/>
  <c r="C202" i="28"/>
  <c r="B202" i="28"/>
  <c r="K201" i="28"/>
  <c r="J201" i="28"/>
  <c r="I201" i="28"/>
  <c r="H201" i="28"/>
  <c r="G201" i="28"/>
  <c r="F201" i="28"/>
  <c r="E201" i="28"/>
  <c r="D201" i="28"/>
  <c r="C201" i="28"/>
  <c r="B201" i="28"/>
  <c r="K200" i="28"/>
  <c r="J200" i="28"/>
  <c r="I200" i="28"/>
  <c r="H200" i="28"/>
  <c r="G200" i="28"/>
  <c r="F200" i="28"/>
  <c r="E200" i="28"/>
  <c r="D200" i="28"/>
  <c r="C200" i="28"/>
  <c r="B200" i="28"/>
  <c r="K199" i="28"/>
  <c r="J199" i="28"/>
  <c r="I199" i="28"/>
  <c r="H199" i="28"/>
  <c r="G199" i="28"/>
  <c r="F199" i="28"/>
  <c r="E199" i="28"/>
  <c r="D199" i="28"/>
  <c r="C199" i="28"/>
  <c r="B199" i="28"/>
  <c r="K198" i="28"/>
  <c r="J198" i="28"/>
  <c r="I198" i="28"/>
  <c r="H198" i="28"/>
  <c r="G198" i="28"/>
  <c r="F198" i="28"/>
  <c r="E198" i="28"/>
  <c r="D198" i="28"/>
  <c r="C198" i="28"/>
  <c r="B198" i="28"/>
  <c r="K197" i="28"/>
  <c r="J197" i="28"/>
  <c r="I197" i="28"/>
  <c r="H197" i="28"/>
  <c r="G197" i="28"/>
  <c r="F197" i="28"/>
  <c r="E197" i="28"/>
  <c r="D197" i="28"/>
  <c r="C197" i="28"/>
  <c r="B197" i="28"/>
  <c r="K196" i="28"/>
  <c r="J196" i="28"/>
  <c r="I196" i="28"/>
  <c r="H196" i="28"/>
  <c r="G196" i="28"/>
  <c r="F196" i="28"/>
  <c r="E196" i="28"/>
  <c r="D196" i="28"/>
  <c r="C196" i="28"/>
  <c r="B196" i="28"/>
  <c r="K195" i="28"/>
  <c r="J195" i="28"/>
  <c r="I195" i="28"/>
  <c r="H195" i="28"/>
  <c r="G195" i="28"/>
  <c r="F195" i="28"/>
  <c r="E195" i="28"/>
  <c r="D195" i="28"/>
  <c r="C195" i="28"/>
  <c r="B195" i="28"/>
  <c r="K194" i="28"/>
  <c r="J194" i="28"/>
  <c r="I194" i="28"/>
  <c r="H194" i="28"/>
  <c r="G194" i="28"/>
  <c r="F194" i="28"/>
  <c r="E194" i="28"/>
  <c r="D194" i="28"/>
  <c r="C194" i="28"/>
  <c r="B194" i="28"/>
  <c r="K193" i="28"/>
  <c r="J193" i="28"/>
  <c r="I193" i="28"/>
  <c r="H193" i="28"/>
  <c r="G193" i="28"/>
  <c r="F193" i="28"/>
  <c r="E193" i="28"/>
  <c r="D193" i="28"/>
  <c r="C193" i="28"/>
  <c r="B193" i="28"/>
  <c r="K192" i="28"/>
  <c r="J192" i="28"/>
  <c r="I192" i="28"/>
  <c r="H192" i="28"/>
  <c r="G192" i="28"/>
  <c r="F192" i="28"/>
  <c r="E192" i="28"/>
  <c r="D192" i="28"/>
  <c r="C192" i="28"/>
  <c r="B192" i="28"/>
  <c r="K191" i="28"/>
  <c r="J191" i="28"/>
  <c r="I191" i="28"/>
  <c r="H191" i="28"/>
  <c r="G191" i="28"/>
  <c r="F191" i="28"/>
  <c r="E191" i="28"/>
  <c r="D191" i="28"/>
  <c r="C191" i="28"/>
  <c r="B191" i="28"/>
  <c r="K190" i="28"/>
  <c r="J190" i="28"/>
  <c r="I190" i="28"/>
  <c r="H190" i="28"/>
  <c r="G190" i="28"/>
  <c r="F190" i="28"/>
  <c r="E190" i="28"/>
  <c r="D190" i="28"/>
  <c r="C190" i="28"/>
  <c r="B190" i="28"/>
  <c r="K189" i="28"/>
  <c r="J189" i="28"/>
  <c r="I189" i="28"/>
  <c r="H189" i="28"/>
  <c r="G189" i="28"/>
  <c r="F189" i="28"/>
  <c r="E189" i="28"/>
  <c r="D189" i="28"/>
  <c r="C189" i="28"/>
  <c r="B189" i="28"/>
  <c r="K188" i="28"/>
  <c r="J188" i="28"/>
  <c r="I188" i="28"/>
  <c r="H188" i="28"/>
  <c r="G188" i="28"/>
  <c r="F188" i="28"/>
  <c r="E188" i="28"/>
  <c r="D188" i="28"/>
  <c r="C188" i="28"/>
  <c r="B188" i="28"/>
  <c r="K187" i="28"/>
  <c r="J187" i="28"/>
  <c r="I187" i="28"/>
  <c r="H187" i="28"/>
  <c r="G187" i="28"/>
  <c r="F187" i="28"/>
  <c r="E187" i="28"/>
  <c r="D187" i="28"/>
  <c r="C187" i="28"/>
  <c r="B187" i="28"/>
  <c r="K186" i="28"/>
  <c r="J186" i="28"/>
  <c r="I186" i="28"/>
  <c r="H186" i="28"/>
  <c r="G186" i="28"/>
  <c r="F186" i="28"/>
  <c r="E186" i="28"/>
  <c r="D186" i="28"/>
  <c r="C186" i="28"/>
  <c r="B186" i="28"/>
  <c r="K185" i="28"/>
  <c r="J185" i="28"/>
  <c r="I185" i="28"/>
  <c r="H185" i="28"/>
  <c r="G185" i="28"/>
  <c r="F185" i="28"/>
  <c r="E185" i="28"/>
  <c r="D185" i="28"/>
  <c r="C185" i="28"/>
  <c r="B185" i="28"/>
  <c r="K184" i="28"/>
  <c r="J184" i="28"/>
  <c r="I184" i="28"/>
  <c r="H184" i="28"/>
  <c r="G184" i="28"/>
  <c r="F184" i="28"/>
  <c r="E184" i="28"/>
  <c r="D184" i="28"/>
  <c r="C184" i="28"/>
  <c r="B184" i="28"/>
  <c r="K183" i="28"/>
  <c r="J183" i="28"/>
  <c r="I183" i="28"/>
  <c r="H183" i="28"/>
  <c r="G183" i="28"/>
  <c r="F183" i="28"/>
  <c r="E183" i="28"/>
  <c r="D183" i="28"/>
  <c r="C183" i="28"/>
  <c r="B183" i="28"/>
  <c r="K182" i="28"/>
  <c r="J182" i="28"/>
  <c r="I182" i="28"/>
  <c r="H182" i="28"/>
  <c r="G182" i="28"/>
  <c r="F182" i="28"/>
  <c r="E182" i="28"/>
  <c r="D182" i="28"/>
  <c r="C182" i="28"/>
  <c r="B182" i="28"/>
  <c r="K181" i="28"/>
  <c r="J181" i="28"/>
  <c r="I181" i="28"/>
  <c r="H181" i="28"/>
  <c r="G181" i="28"/>
  <c r="F181" i="28"/>
  <c r="E181" i="28"/>
  <c r="D181" i="28"/>
  <c r="C181" i="28"/>
  <c r="B181" i="28"/>
  <c r="K180" i="28"/>
  <c r="J180" i="28"/>
  <c r="I180" i="28"/>
  <c r="H180" i="28"/>
  <c r="G180" i="28"/>
  <c r="F180" i="28"/>
  <c r="E180" i="28"/>
  <c r="D180" i="28"/>
  <c r="C180" i="28"/>
  <c r="B180" i="28"/>
  <c r="K179" i="28"/>
  <c r="J179" i="28"/>
  <c r="I179" i="28"/>
  <c r="H179" i="28"/>
  <c r="G179" i="28"/>
  <c r="F179" i="28"/>
  <c r="E179" i="28"/>
  <c r="D179" i="28"/>
  <c r="C179" i="28"/>
  <c r="B179" i="28"/>
  <c r="K178" i="28"/>
  <c r="J178" i="28"/>
  <c r="I178" i="28"/>
  <c r="H178" i="28"/>
  <c r="G178" i="28"/>
  <c r="F178" i="28"/>
  <c r="E178" i="28"/>
  <c r="D178" i="28"/>
  <c r="C178" i="28"/>
  <c r="B178" i="28"/>
  <c r="K177" i="28"/>
  <c r="J177" i="28"/>
  <c r="I177" i="28"/>
  <c r="H177" i="28"/>
  <c r="G177" i="28"/>
  <c r="F177" i="28"/>
  <c r="E177" i="28"/>
  <c r="D177" i="28"/>
  <c r="C177" i="28"/>
  <c r="B177" i="28"/>
  <c r="K176" i="28"/>
  <c r="J176" i="28"/>
  <c r="I176" i="28"/>
  <c r="H176" i="28"/>
  <c r="G176" i="28"/>
  <c r="F176" i="28"/>
  <c r="E176" i="28"/>
  <c r="D176" i="28"/>
  <c r="C176" i="28"/>
  <c r="B176" i="28"/>
  <c r="K175" i="28"/>
  <c r="J175" i="28"/>
  <c r="I175" i="28"/>
  <c r="H175" i="28"/>
  <c r="G175" i="28"/>
  <c r="F175" i="28"/>
  <c r="E175" i="28"/>
  <c r="D175" i="28"/>
  <c r="C175" i="28"/>
  <c r="B175" i="28"/>
  <c r="K174" i="28"/>
  <c r="J174" i="28"/>
  <c r="I174" i="28"/>
  <c r="H174" i="28"/>
  <c r="G174" i="28"/>
  <c r="F174" i="28"/>
  <c r="E174" i="28"/>
  <c r="D174" i="28"/>
  <c r="C174" i="28"/>
  <c r="B174" i="28"/>
  <c r="K173" i="28"/>
  <c r="J173" i="28"/>
  <c r="I173" i="28"/>
  <c r="H173" i="28"/>
  <c r="G173" i="28"/>
  <c r="F173" i="28"/>
  <c r="E173" i="28"/>
  <c r="D173" i="28"/>
  <c r="C173" i="28"/>
  <c r="B173" i="28"/>
  <c r="K172" i="28"/>
  <c r="J172" i="28"/>
  <c r="I172" i="28"/>
  <c r="H172" i="28"/>
  <c r="G172" i="28"/>
  <c r="F172" i="28"/>
  <c r="E172" i="28"/>
  <c r="D172" i="28"/>
  <c r="C172" i="28"/>
  <c r="B172" i="28"/>
  <c r="K171" i="28"/>
  <c r="J171" i="28"/>
  <c r="I171" i="28"/>
  <c r="H171" i="28"/>
  <c r="G171" i="28"/>
  <c r="F171" i="28"/>
  <c r="E171" i="28"/>
  <c r="D171" i="28"/>
  <c r="C171" i="28"/>
  <c r="B171" i="28"/>
  <c r="K170" i="28"/>
  <c r="J170" i="28"/>
  <c r="I170" i="28"/>
  <c r="H170" i="28"/>
  <c r="G170" i="28"/>
  <c r="F170" i="28"/>
  <c r="E170" i="28"/>
  <c r="D170" i="28"/>
  <c r="C170" i="28"/>
  <c r="B170" i="28"/>
  <c r="K169" i="28"/>
  <c r="J169" i="28"/>
  <c r="I169" i="28"/>
  <c r="H169" i="28"/>
  <c r="G169" i="28"/>
  <c r="F169" i="28"/>
  <c r="E169" i="28"/>
  <c r="D169" i="28"/>
  <c r="C169" i="28"/>
  <c r="B169" i="28"/>
  <c r="K168" i="28"/>
  <c r="J168" i="28"/>
  <c r="I168" i="28"/>
  <c r="H168" i="28"/>
  <c r="G168" i="28"/>
  <c r="F168" i="28"/>
  <c r="E168" i="28"/>
  <c r="D168" i="28"/>
  <c r="C168" i="28"/>
  <c r="B168" i="28"/>
  <c r="K167" i="28"/>
  <c r="J167" i="28"/>
  <c r="I167" i="28"/>
  <c r="H167" i="28"/>
  <c r="G167" i="28"/>
  <c r="F167" i="28"/>
  <c r="E167" i="28"/>
  <c r="D167" i="28"/>
  <c r="C167" i="28"/>
  <c r="B167" i="28"/>
  <c r="K166" i="28"/>
  <c r="J166" i="28"/>
  <c r="I166" i="28"/>
  <c r="H166" i="28"/>
  <c r="G166" i="28"/>
  <c r="F166" i="28"/>
  <c r="E166" i="28"/>
  <c r="D166" i="28"/>
  <c r="C166" i="28"/>
  <c r="B166" i="28"/>
  <c r="K165" i="28"/>
  <c r="J165" i="28"/>
  <c r="I165" i="28"/>
  <c r="H165" i="28"/>
  <c r="G165" i="28"/>
  <c r="F165" i="28"/>
  <c r="E165" i="28"/>
  <c r="D165" i="28"/>
  <c r="C165" i="28"/>
  <c r="B165" i="28"/>
  <c r="K164" i="28"/>
  <c r="J164" i="28"/>
  <c r="I164" i="28"/>
  <c r="H164" i="28"/>
  <c r="G164" i="28"/>
  <c r="F164" i="28"/>
  <c r="E164" i="28"/>
  <c r="D164" i="28"/>
  <c r="C164" i="28"/>
  <c r="B164" i="28"/>
  <c r="K163" i="28"/>
  <c r="J163" i="28"/>
  <c r="I163" i="28"/>
  <c r="H163" i="28"/>
  <c r="G163" i="28"/>
  <c r="F163" i="28"/>
  <c r="E163" i="28"/>
  <c r="D163" i="28"/>
  <c r="C163" i="28"/>
  <c r="B163" i="28"/>
  <c r="K162" i="28"/>
  <c r="J162" i="28"/>
  <c r="I162" i="28"/>
  <c r="H162" i="28"/>
  <c r="G162" i="28"/>
  <c r="F162" i="28"/>
  <c r="E162" i="28"/>
  <c r="D162" i="28"/>
  <c r="C162" i="28"/>
  <c r="B162" i="28"/>
  <c r="K161" i="28"/>
  <c r="J161" i="28"/>
  <c r="I161" i="28"/>
  <c r="H161" i="28"/>
  <c r="G161" i="28"/>
  <c r="F161" i="28"/>
  <c r="E161" i="28"/>
  <c r="D161" i="28"/>
  <c r="C161" i="28"/>
  <c r="B161" i="28"/>
  <c r="K160" i="28"/>
  <c r="J160" i="28"/>
  <c r="I160" i="28"/>
  <c r="H160" i="28"/>
  <c r="G160" i="28"/>
  <c r="F160" i="28"/>
  <c r="E160" i="28"/>
  <c r="D160" i="28"/>
  <c r="C160" i="28"/>
  <c r="B160" i="28"/>
  <c r="K159" i="28"/>
  <c r="J159" i="28"/>
  <c r="I159" i="28"/>
  <c r="H159" i="28"/>
  <c r="G159" i="28"/>
  <c r="F159" i="28"/>
  <c r="E159" i="28"/>
  <c r="D159" i="28"/>
  <c r="C159" i="28"/>
  <c r="B159" i="28"/>
  <c r="K158" i="28"/>
  <c r="J158" i="28"/>
  <c r="I158" i="28"/>
  <c r="H158" i="28"/>
  <c r="G158" i="28"/>
  <c r="F158" i="28"/>
  <c r="E158" i="28"/>
  <c r="D158" i="28"/>
  <c r="C158" i="28"/>
  <c r="B158" i="28"/>
  <c r="K157" i="28"/>
  <c r="J157" i="28"/>
  <c r="I157" i="28"/>
  <c r="H157" i="28"/>
  <c r="G157" i="28"/>
  <c r="F157" i="28"/>
  <c r="E157" i="28"/>
  <c r="D157" i="28"/>
  <c r="C157" i="28"/>
  <c r="B157" i="28"/>
  <c r="K156" i="28"/>
  <c r="J156" i="28"/>
  <c r="I156" i="28"/>
  <c r="H156" i="28"/>
  <c r="G156" i="28"/>
  <c r="F156" i="28"/>
  <c r="E156" i="28"/>
  <c r="D156" i="28"/>
  <c r="C156" i="28"/>
  <c r="B156" i="28"/>
  <c r="K155" i="28"/>
  <c r="J155" i="28"/>
  <c r="I155" i="28"/>
  <c r="H155" i="28"/>
  <c r="G155" i="28"/>
  <c r="F155" i="28"/>
  <c r="E155" i="28"/>
  <c r="D155" i="28"/>
  <c r="C155" i="28"/>
  <c r="B155" i="28"/>
  <c r="K154" i="28"/>
  <c r="J154" i="28"/>
  <c r="I154" i="28"/>
  <c r="H154" i="28"/>
  <c r="G154" i="28"/>
  <c r="F154" i="28"/>
  <c r="E154" i="28"/>
  <c r="D154" i="28"/>
  <c r="C154" i="28"/>
  <c r="B154" i="28"/>
  <c r="K153" i="28"/>
  <c r="J153" i="28"/>
  <c r="I153" i="28"/>
  <c r="H153" i="28"/>
  <c r="G153" i="28"/>
  <c r="F153" i="28"/>
  <c r="E153" i="28"/>
  <c r="D153" i="28"/>
  <c r="C153" i="28"/>
  <c r="B153" i="28"/>
  <c r="K152" i="28"/>
  <c r="J152" i="28"/>
  <c r="I152" i="28"/>
  <c r="H152" i="28"/>
  <c r="G152" i="28"/>
  <c r="F152" i="28"/>
  <c r="E152" i="28"/>
  <c r="D152" i="28"/>
  <c r="C152" i="28"/>
  <c r="B152" i="28"/>
  <c r="K151" i="28"/>
  <c r="J151" i="28"/>
  <c r="I151" i="28"/>
  <c r="H151" i="28"/>
  <c r="G151" i="28"/>
  <c r="F151" i="28"/>
  <c r="E151" i="28"/>
  <c r="D151" i="28"/>
  <c r="C151" i="28"/>
  <c r="B151" i="28"/>
  <c r="K150" i="28"/>
  <c r="J150" i="28"/>
  <c r="I150" i="28"/>
  <c r="H150" i="28"/>
  <c r="G150" i="28"/>
  <c r="F150" i="28"/>
  <c r="E150" i="28"/>
  <c r="D150" i="28"/>
  <c r="C150" i="28"/>
  <c r="B150" i="28"/>
  <c r="K149" i="28"/>
  <c r="J149" i="28"/>
  <c r="I149" i="28"/>
  <c r="H149" i="28"/>
  <c r="G149" i="28"/>
  <c r="F149" i="28"/>
  <c r="E149" i="28"/>
  <c r="D149" i="28"/>
  <c r="C149" i="28"/>
  <c r="B149" i="28"/>
  <c r="K148" i="28"/>
  <c r="J148" i="28"/>
  <c r="I148" i="28"/>
  <c r="H148" i="28"/>
  <c r="G148" i="28"/>
  <c r="F148" i="28"/>
  <c r="E148" i="28"/>
  <c r="D148" i="28"/>
  <c r="C148" i="28"/>
  <c r="B148" i="28"/>
  <c r="K147" i="28"/>
  <c r="J147" i="28"/>
  <c r="I147" i="28"/>
  <c r="H147" i="28"/>
  <c r="G147" i="28"/>
  <c r="F147" i="28"/>
  <c r="E147" i="28"/>
  <c r="D147" i="28"/>
  <c r="C147" i="28"/>
  <c r="B147" i="28"/>
  <c r="K146" i="28"/>
  <c r="J146" i="28"/>
  <c r="I146" i="28"/>
  <c r="H146" i="28"/>
  <c r="G146" i="28"/>
  <c r="F146" i="28"/>
  <c r="E146" i="28"/>
  <c r="D146" i="28"/>
  <c r="C146" i="28"/>
  <c r="B146" i="28"/>
  <c r="K145" i="28"/>
  <c r="J145" i="28"/>
  <c r="I145" i="28"/>
  <c r="H145" i="28"/>
  <c r="G145" i="28"/>
  <c r="F145" i="28"/>
  <c r="E145" i="28"/>
  <c r="D145" i="28"/>
  <c r="C145" i="28"/>
  <c r="B145" i="28"/>
  <c r="K144" i="28"/>
  <c r="J144" i="28"/>
  <c r="I144" i="28"/>
  <c r="H144" i="28"/>
  <c r="G144" i="28"/>
  <c r="F144" i="28"/>
  <c r="E144" i="28"/>
  <c r="D144" i="28"/>
  <c r="C144" i="28"/>
  <c r="B144" i="28"/>
  <c r="K143" i="28"/>
  <c r="J143" i="28"/>
  <c r="I143" i="28"/>
  <c r="H143" i="28"/>
  <c r="G143" i="28"/>
  <c r="F143" i="28"/>
  <c r="E143" i="28"/>
  <c r="D143" i="28"/>
  <c r="C143" i="28"/>
  <c r="B143" i="28"/>
  <c r="K142" i="28"/>
  <c r="J142" i="28"/>
  <c r="I142" i="28"/>
  <c r="H142" i="28"/>
  <c r="G142" i="28"/>
  <c r="F142" i="28"/>
  <c r="E142" i="28"/>
  <c r="D142" i="28"/>
  <c r="C142" i="28"/>
  <c r="B142" i="28"/>
  <c r="K141" i="28"/>
  <c r="J141" i="28"/>
  <c r="I141" i="28"/>
  <c r="H141" i="28"/>
  <c r="G141" i="28"/>
  <c r="F141" i="28"/>
  <c r="E141" i="28"/>
  <c r="D141" i="28"/>
  <c r="C141" i="28"/>
  <c r="B141" i="28"/>
  <c r="K140" i="28"/>
  <c r="J140" i="28"/>
  <c r="I140" i="28"/>
  <c r="H140" i="28"/>
  <c r="G140" i="28"/>
  <c r="F140" i="28"/>
  <c r="E140" i="28"/>
  <c r="D140" i="28"/>
  <c r="C140" i="28"/>
  <c r="B140" i="28"/>
  <c r="K139" i="28"/>
  <c r="J139" i="28"/>
  <c r="I139" i="28"/>
  <c r="H139" i="28"/>
  <c r="G139" i="28"/>
  <c r="F139" i="28"/>
  <c r="E139" i="28"/>
  <c r="D139" i="28"/>
  <c r="C139" i="28"/>
  <c r="B139" i="28"/>
  <c r="K138" i="28"/>
  <c r="J138" i="28"/>
  <c r="I138" i="28"/>
  <c r="H138" i="28"/>
  <c r="G138" i="28"/>
  <c r="F138" i="28"/>
  <c r="E138" i="28"/>
  <c r="D138" i="28"/>
  <c r="C138" i="28"/>
  <c r="B138" i="28"/>
  <c r="K137" i="28"/>
  <c r="J137" i="28"/>
  <c r="I137" i="28"/>
  <c r="H137" i="28"/>
  <c r="G137" i="28"/>
  <c r="F137" i="28"/>
  <c r="E137" i="28"/>
  <c r="D137" i="28"/>
  <c r="C137" i="28"/>
  <c r="B137" i="28"/>
  <c r="K136" i="28"/>
  <c r="J136" i="28"/>
  <c r="I136" i="28"/>
  <c r="H136" i="28"/>
  <c r="G136" i="28"/>
  <c r="F136" i="28"/>
  <c r="E136" i="28"/>
  <c r="D136" i="28"/>
  <c r="C136" i="28"/>
  <c r="B136" i="28"/>
  <c r="K135" i="28"/>
  <c r="J135" i="28"/>
  <c r="I135" i="28"/>
  <c r="H135" i="28"/>
  <c r="G135" i="28"/>
  <c r="F135" i="28"/>
  <c r="E135" i="28"/>
  <c r="D135" i="28"/>
  <c r="C135" i="28"/>
  <c r="B135" i="28"/>
  <c r="K134" i="28"/>
  <c r="J134" i="28"/>
  <c r="I134" i="28"/>
  <c r="H134" i="28"/>
  <c r="G134" i="28"/>
  <c r="F134" i="28"/>
  <c r="E134" i="28"/>
  <c r="D134" i="28"/>
  <c r="C134" i="28"/>
  <c r="B134" i="28"/>
  <c r="K133" i="28"/>
  <c r="J133" i="28"/>
  <c r="I133" i="28"/>
  <c r="H133" i="28"/>
  <c r="G133" i="28"/>
  <c r="F133" i="28"/>
  <c r="E133" i="28"/>
  <c r="D133" i="28"/>
  <c r="C133" i="28"/>
  <c r="B133" i="28"/>
  <c r="K132" i="28"/>
  <c r="J132" i="28"/>
  <c r="I132" i="28"/>
  <c r="H132" i="28"/>
  <c r="G132" i="28"/>
  <c r="F132" i="28"/>
  <c r="E132" i="28"/>
  <c r="D132" i="28"/>
  <c r="C132" i="28"/>
  <c r="B132" i="28"/>
  <c r="K131" i="28"/>
  <c r="J131" i="28"/>
  <c r="I131" i="28"/>
  <c r="H131" i="28"/>
  <c r="G131" i="28"/>
  <c r="F131" i="28"/>
  <c r="E131" i="28"/>
  <c r="D131" i="28"/>
  <c r="C131" i="28"/>
  <c r="B131" i="28"/>
  <c r="K130" i="28"/>
  <c r="J130" i="28"/>
  <c r="I130" i="28"/>
  <c r="H130" i="28"/>
  <c r="G130" i="28"/>
  <c r="F130" i="28"/>
  <c r="E130" i="28"/>
  <c r="D130" i="28"/>
  <c r="C130" i="28"/>
  <c r="B130" i="28"/>
  <c r="K129" i="28"/>
  <c r="J129" i="28"/>
  <c r="I129" i="28"/>
  <c r="H129" i="28"/>
  <c r="G129" i="28"/>
  <c r="F129" i="28"/>
  <c r="E129" i="28"/>
  <c r="D129" i="28"/>
  <c r="C129" i="28"/>
  <c r="B129" i="28"/>
  <c r="K128" i="28"/>
  <c r="J128" i="28"/>
  <c r="I128" i="28"/>
  <c r="H128" i="28"/>
  <c r="G128" i="28"/>
  <c r="F128" i="28"/>
  <c r="E128" i="28"/>
  <c r="D128" i="28"/>
  <c r="C128" i="28"/>
  <c r="B128" i="28"/>
  <c r="K127" i="28"/>
  <c r="J127" i="28"/>
  <c r="I127" i="28"/>
  <c r="H127" i="28"/>
  <c r="G127" i="28"/>
  <c r="F127" i="28"/>
  <c r="E127" i="28"/>
  <c r="D127" i="28"/>
  <c r="C127" i="28"/>
  <c r="B127" i="28"/>
  <c r="K126" i="28"/>
  <c r="J126" i="28"/>
  <c r="I126" i="28"/>
  <c r="H126" i="28"/>
  <c r="G126" i="28"/>
  <c r="F126" i="28"/>
  <c r="E126" i="28"/>
  <c r="D126" i="28"/>
  <c r="C126" i="28"/>
  <c r="B126" i="28"/>
  <c r="K125" i="28"/>
  <c r="J125" i="28"/>
  <c r="I125" i="28"/>
  <c r="H125" i="28"/>
  <c r="G125" i="28"/>
  <c r="F125" i="28"/>
  <c r="E125" i="28"/>
  <c r="D125" i="28"/>
  <c r="C125" i="28"/>
  <c r="B125" i="28"/>
  <c r="K124" i="28"/>
  <c r="J124" i="28"/>
  <c r="I124" i="28"/>
  <c r="H124" i="28"/>
  <c r="G124" i="28"/>
  <c r="F124" i="28"/>
  <c r="E124" i="28"/>
  <c r="D124" i="28"/>
  <c r="C124" i="28"/>
  <c r="B124" i="28"/>
  <c r="K123" i="28"/>
  <c r="J123" i="28"/>
  <c r="I123" i="28"/>
  <c r="H123" i="28"/>
  <c r="G123" i="28"/>
  <c r="F123" i="28"/>
  <c r="E123" i="28"/>
  <c r="D123" i="28"/>
  <c r="C123" i="28"/>
  <c r="B123" i="28"/>
  <c r="K122" i="28"/>
  <c r="J122" i="28"/>
  <c r="I122" i="28"/>
  <c r="H122" i="28"/>
  <c r="G122" i="28"/>
  <c r="F122" i="28"/>
  <c r="E122" i="28"/>
  <c r="D122" i="28"/>
  <c r="C122" i="28"/>
  <c r="B122" i="28"/>
  <c r="K121" i="28"/>
  <c r="J121" i="28"/>
  <c r="I121" i="28"/>
  <c r="H121" i="28"/>
  <c r="G121" i="28"/>
  <c r="F121" i="28"/>
  <c r="E121" i="28"/>
  <c r="D121" i="28"/>
  <c r="C121" i="28"/>
  <c r="B121" i="28"/>
  <c r="K120" i="28"/>
  <c r="J120" i="28"/>
  <c r="I120" i="28"/>
  <c r="H120" i="28"/>
  <c r="G120" i="28"/>
  <c r="F120" i="28"/>
  <c r="E120" i="28"/>
  <c r="D120" i="28"/>
  <c r="C120" i="28"/>
  <c r="B120" i="28"/>
  <c r="K119" i="28"/>
  <c r="J119" i="28"/>
  <c r="I119" i="28"/>
  <c r="H119" i="28"/>
  <c r="G119" i="28"/>
  <c r="F119" i="28"/>
  <c r="E119" i="28"/>
  <c r="D119" i="28"/>
  <c r="C119" i="28"/>
  <c r="B119" i="28"/>
  <c r="K118" i="28"/>
  <c r="J118" i="28"/>
  <c r="I118" i="28"/>
  <c r="H118" i="28"/>
  <c r="G118" i="28"/>
  <c r="F118" i="28"/>
  <c r="E118" i="28"/>
  <c r="D118" i="28"/>
  <c r="C118" i="28"/>
  <c r="B118" i="28"/>
  <c r="K117" i="28"/>
  <c r="J117" i="28"/>
  <c r="I117" i="28"/>
  <c r="H117" i="28"/>
  <c r="G117" i="28"/>
  <c r="F117" i="28"/>
  <c r="E117" i="28"/>
  <c r="D117" i="28"/>
  <c r="C117" i="28"/>
  <c r="B117" i="28"/>
  <c r="K116" i="28"/>
  <c r="J116" i="28"/>
  <c r="I116" i="28"/>
  <c r="H116" i="28"/>
  <c r="G116" i="28"/>
  <c r="F116" i="28"/>
  <c r="E116" i="28"/>
  <c r="D116" i="28"/>
  <c r="C116" i="28"/>
  <c r="B116" i="28"/>
  <c r="K115" i="28"/>
  <c r="J115" i="28"/>
  <c r="I115" i="28"/>
  <c r="H115" i="28"/>
  <c r="G115" i="28"/>
  <c r="F115" i="28"/>
  <c r="E115" i="28"/>
  <c r="D115" i="28"/>
  <c r="C115" i="28"/>
  <c r="B115" i="28"/>
  <c r="K114" i="28"/>
  <c r="J114" i="28"/>
  <c r="I114" i="28"/>
  <c r="H114" i="28"/>
  <c r="G114" i="28"/>
  <c r="F114" i="28"/>
  <c r="E114" i="28"/>
  <c r="D114" i="28"/>
  <c r="C114" i="28"/>
  <c r="B114" i="28"/>
  <c r="K113" i="28"/>
  <c r="J113" i="28"/>
  <c r="I113" i="28"/>
  <c r="H113" i="28"/>
  <c r="G113" i="28"/>
  <c r="F113" i="28"/>
  <c r="E113" i="28"/>
  <c r="D113" i="28"/>
  <c r="C113" i="28"/>
  <c r="B113" i="28"/>
  <c r="K112" i="28"/>
  <c r="J112" i="28"/>
  <c r="I112" i="28"/>
  <c r="H112" i="28"/>
  <c r="G112" i="28"/>
  <c r="F112" i="28"/>
  <c r="E112" i="28"/>
  <c r="D112" i="28"/>
  <c r="C112" i="28"/>
  <c r="B112" i="28"/>
  <c r="K111" i="28"/>
  <c r="J111" i="28"/>
  <c r="I111" i="28"/>
  <c r="H111" i="28"/>
  <c r="G111" i="28"/>
  <c r="F111" i="28"/>
  <c r="E111" i="28"/>
  <c r="D111" i="28"/>
  <c r="C111" i="28"/>
  <c r="B111" i="28"/>
  <c r="K110" i="28"/>
  <c r="J110" i="28"/>
  <c r="I110" i="28"/>
  <c r="H110" i="28"/>
  <c r="G110" i="28"/>
  <c r="F110" i="28"/>
  <c r="E110" i="28"/>
  <c r="D110" i="28"/>
  <c r="C110" i="28"/>
  <c r="B110" i="28"/>
  <c r="K109" i="28"/>
  <c r="J109" i="28"/>
  <c r="I109" i="28"/>
  <c r="H109" i="28"/>
  <c r="G109" i="28"/>
  <c r="F109" i="28"/>
  <c r="E109" i="28"/>
  <c r="D109" i="28"/>
  <c r="C109" i="28"/>
  <c r="B109" i="28"/>
  <c r="K108" i="28"/>
  <c r="J108" i="28"/>
  <c r="I108" i="28"/>
  <c r="H108" i="28"/>
  <c r="G108" i="28"/>
  <c r="F108" i="28"/>
  <c r="E108" i="28"/>
  <c r="D108" i="28"/>
  <c r="C108" i="28"/>
  <c r="B108" i="28"/>
  <c r="K107" i="28"/>
  <c r="J107" i="28"/>
  <c r="I107" i="28"/>
  <c r="H107" i="28"/>
  <c r="G107" i="28"/>
  <c r="F107" i="28"/>
  <c r="E107" i="28"/>
  <c r="D107" i="28"/>
  <c r="C107" i="28"/>
  <c r="B107" i="28"/>
  <c r="K106" i="28"/>
  <c r="J106" i="28"/>
  <c r="I106" i="28"/>
  <c r="H106" i="28"/>
  <c r="G106" i="28"/>
  <c r="F106" i="28"/>
  <c r="E106" i="28"/>
  <c r="D106" i="28"/>
  <c r="C106" i="28"/>
  <c r="B106" i="28"/>
  <c r="K105" i="28"/>
  <c r="J105" i="28"/>
  <c r="I105" i="28"/>
  <c r="H105" i="28"/>
  <c r="G105" i="28"/>
  <c r="F105" i="28"/>
  <c r="E105" i="28"/>
  <c r="D105" i="28"/>
  <c r="C105" i="28"/>
  <c r="B105" i="28"/>
  <c r="K104" i="28"/>
  <c r="J104" i="28"/>
  <c r="I104" i="28"/>
  <c r="H104" i="28"/>
  <c r="G104" i="28"/>
  <c r="F104" i="28"/>
  <c r="E104" i="28"/>
  <c r="D104" i="28"/>
  <c r="C104" i="28"/>
  <c r="B104" i="28"/>
  <c r="K103" i="28"/>
  <c r="J103" i="28"/>
  <c r="I103" i="28"/>
  <c r="H103" i="28"/>
  <c r="G103" i="28"/>
  <c r="F103" i="28"/>
  <c r="E103" i="28"/>
  <c r="D103" i="28"/>
  <c r="C103" i="28"/>
  <c r="B103" i="28"/>
  <c r="K102" i="28"/>
  <c r="J102" i="28"/>
  <c r="I102" i="28"/>
  <c r="H102" i="28"/>
  <c r="G102" i="28"/>
  <c r="F102" i="28"/>
  <c r="E102" i="28"/>
  <c r="D102" i="28"/>
  <c r="C102" i="28"/>
  <c r="B102" i="28"/>
  <c r="K101" i="28"/>
  <c r="J101" i="28"/>
  <c r="I101" i="28"/>
  <c r="H101" i="28"/>
  <c r="G101" i="28"/>
  <c r="F101" i="28"/>
  <c r="E101" i="28"/>
  <c r="D101" i="28"/>
  <c r="C101" i="28"/>
  <c r="B101" i="28"/>
  <c r="K100" i="28"/>
  <c r="J100" i="28"/>
  <c r="I100" i="28"/>
  <c r="H100" i="28"/>
  <c r="G100" i="28"/>
  <c r="F100" i="28"/>
  <c r="E100" i="28"/>
  <c r="D100" i="28"/>
  <c r="C100" i="28"/>
  <c r="B100" i="28"/>
  <c r="K99" i="28"/>
  <c r="J99" i="28"/>
  <c r="I99" i="28"/>
  <c r="H99" i="28"/>
  <c r="G99" i="28"/>
  <c r="F99" i="28"/>
  <c r="E99" i="28"/>
  <c r="D99" i="28"/>
  <c r="C99" i="28"/>
  <c r="B99" i="28"/>
  <c r="K98" i="28"/>
  <c r="J98" i="28"/>
  <c r="I98" i="28"/>
  <c r="H98" i="28"/>
  <c r="G98" i="28"/>
  <c r="F98" i="28"/>
  <c r="E98" i="28"/>
  <c r="D98" i="28"/>
  <c r="C98" i="28"/>
  <c r="B98" i="28"/>
  <c r="K97" i="28"/>
  <c r="J97" i="28"/>
  <c r="I97" i="28"/>
  <c r="H97" i="28"/>
  <c r="G97" i="28"/>
  <c r="F97" i="28"/>
  <c r="E97" i="28"/>
  <c r="D97" i="28"/>
  <c r="C97" i="28"/>
  <c r="B97" i="28"/>
  <c r="K96" i="28"/>
  <c r="J96" i="28"/>
  <c r="I96" i="28"/>
  <c r="H96" i="28"/>
  <c r="G96" i="28"/>
  <c r="F96" i="28"/>
  <c r="E96" i="28"/>
  <c r="D96" i="28"/>
  <c r="C96" i="28"/>
  <c r="B96" i="28"/>
  <c r="K95" i="28"/>
  <c r="J95" i="28"/>
  <c r="I95" i="28"/>
  <c r="H95" i="28"/>
  <c r="G95" i="28"/>
  <c r="F95" i="28"/>
  <c r="E95" i="28"/>
  <c r="D95" i="28"/>
  <c r="C95" i="28"/>
  <c r="B95" i="28"/>
  <c r="K94" i="28"/>
  <c r="J94" i="28"/>
  <c r="I94" i="28"/>
  <c r="H94" i="28"/>
  <c r="G94" i="28"/>
  <c r="F94" i="28"/>
  <c r="E94" i="28"/>
  <c r="D94" i="28"/>
  <c r="C94" i="28"/>
  <c r="B94" i="28"/>
  <c r="K93" i="28"/>
  <c r="J93" i="28"/>
  <c r="I93" i="28"/>
  <c r="H93" i="28"/>
  <c r="G93" i="28"/>
  <c r="F93" i="28"/>
  <c r="E93" i="28"/>
  <c r="D93" i="28"/>
  <c r="C93" i="28"/>
  <c r="B93" i="28"/>
  <c r="K92" i="28"/>
  <c r="J92" i="28"/>
  <c r="I92" i="28"/>
  <c r="H92" i="28"/>
  <c r="G92" i="28"/>
  <c r="F92" i="28"/>
  <c r="E92" i="28"/>
  <c r="D92" i="28"/>
  <c r="C92" i="28"/>
  <c r="B92" i="28"/>
  <c r="K91" i="28"/>
  <c r="J91" i="28"/>
  <c r="I91" i="28"/>
  <c r="H91" i="28"/>
  <c r="G91" i="28"/>
  <c r="F91" i="28"/>
  <c r="E91" i="28"/>
  <c r="D91" i="28"/>
  <c r="C91" i="28"/>
  <c r="B91" i="28"/>
  <c r="K90" i="28"/>
  <c r="J90" i="28"/>
  <c r="I90" i="28"/>
  <c r="H90" i="28"/>
  <c r="G90" i="28"/>
  <c r="F90" i="28"/>
  <c r="E90" i="28"/>
  <c r="D90" i="28"/>
  <c r="C90" i="28"/>
  <c r="B90" i="28"/>
  <c r="K89" i="28"/>
  <c r="J89" i="28"/>
  <c r="I89" i="28"/>
  <c r="H89" i="28"/>
  <c r="G89" i="28"/>
  <c r="F89" i="28"/>
  <c r="E89" i="28"/>
  <c r="D89" i="28"/>
  <c r="C89" i="28"/>
  <c r="B89" i="28"/>
  <c r="K88" i="28"/>
  <c r="J88" i="28"/>
  <c r="I88" i="28"/>
  <c r="H88" i="28"/>
  <c r="G88" i="28"/>
  <c r="F88" i="28"/>
  <c r="E88" i="28"/>
  <c r="D88" i="28"/>
  <c r="C88" i="28"/>
  <c r="B88" i="28"/>
  <c r="K87" i="28"/>
  <c r="J87" i="28"/>
  <c r="I87" i="28"/>
  <c r="H87" i="28"/>
  <c r="G87" i="28"/>
  <c r="F87" i="28"/>
  <c r="E87" i="28"/>
  <c r="D87" i="28"/>
  <c r="C87" i="28"/>
  <c r="B87" i="28"/>
  <c r="K86" i="28"/>
  <c r="J86" i="28"/>
  <c r="I86" i="28"/>
  <c r="H86" i="28"/>
  <c r="G86" i="28"/>
  <c r="F86" i="28"/>
  <c r="E86" i="28"/>
  <c r="D86" i="28"/>
  <c r="C86" i="28"/>
  <c r="B86" i="28"/>
  <c r="K85" i="28"/>
  <c r="J85" i="28"/>
  <c r="I85" i="28"/>
  <c r="H85" i="28"/>
  <c r="G85" i="28"/>
  <c r="F85" i="28"/>
  <c r="E85" i="28"/>
  <c r="D85" i="28"/>
  <c r="C85" i="28"/>
  <c r="B85" i="28"/>
  <c r="K84" i="28"/>
  <c r="J84" i="28"/>
  <c r="I84" i="28"/>
  <c r="H84" i="28"/>
  <c r="G84" i="28"/>
  <c r="F84" i="28"/>
  <c r="E84" i="28"/>
  <c r="D84" i="28"/>
  <c r="C84" i="28"/>
  <c r="B84" i="28"/>
  <c r="K83" i="28"/>
  <c r="J83" i="28"/>
  <c r="I83" i="28"/>
  <c r="H83" i="28"/>
  <c r="G83" i="28"/>
  <c r="F83" i="28"/>
  <c r="E83" i="28"/>
  <c r="D83" i="28"/>
  <c r="C83" i="28"/>
  <c r="B83" i="28"/>
  <c r="K82" i="28"/>
  <c r="J82" i="28"/>
  <c r="I82" i="28"/>
  <c r="H82" i="28"/>
  <c r="G82" i="28"/>
  <c r="F82" i="28"/>
  <c r="E82" i="28"/>
  <c r="D82" i="28"/>
  <c r="C82" i="28"/>
  <c r="B82" i="28"/>
  <c r="K81" i="28"/>
  <c r="J81" i="28"/>
  <c r="I81" i="28"/>
  <c r="H81" i="28"/>
  <c r="G81" i="28"/>
  <c r="F81" i="28"/>
  <c r="E81" i="28"/>
  <c r="D81" i="28"/>
  <c r="C81" i="28"/>
  <c r="B81" i="28"/>
  <c r="K80" i="28"/>
  <c r="J80" i="28"/>
  <c r="I80" i="28"/>
  <c r="H80" i="28"/>
  <c r="G80" i="28"/>
  <c r="F80" i="28"/>
  <c r="E80" i="28"/>
  <c r="D80" i="28"/>
  <c r="C80" i="28"/>
  <c r="B80" i="28"/>
  <c r="K79" i="28"/>
  <c r="J79" i="28"/>
  <c r="I79" i="28"/>
  <c r="H79" i="28"/>
  <c r="G79" i="28"/>
  <c r="F79" i="28"/>
  <c r="E79" i="28"/>
  <c r="D79" i="28"/>
  <c r="C79" i="28"/>
  <c r="B79" i="28"/>
  <c r="K78" i="28"/>
  <c r="J78" i="28"/>
  <c r="I78" i="28"/>
  <c r="H78" i="28"/>
  <c r="G78" i="28"/>
  <c r="F78" i="28"/>
  <c r="E78" i="28"/>
  <c r="D78" i="28"/>
  <c r="C78" i="28"/>
  <c r="B78" i="28"/>
  <c r="K77" i="28"/>
  <c r="J77" i="28"/>
  <c r="I77" i="28"/>
  <c r="H77" i="28"/>
  <c r="G77" i="28"/>
  <c r="F77" i="28"/>
  <c r="E77" i="28"/>
  <c r="D77" i="28"/>
  <c r="C77" i="28"/>
  <c r="B77" i="28"/>
  <c r="K76" i="28"/>
  <c r="J76" i="28"/>
  <c r="I76" i="28"/>
  <c r="H76" i="28"/>
  <c r="G76" i="28"/>
  <c r="F76" i="28"/>
  <c r="E76" i="28"/>
  <c r="D76" i="28"/>
  <c r="C76" i="28"/>
  <c r="B76" i="28"/>
  <c r="K75" i="28"/>
  <c r="J75" i="28"/>
  <c r="I75" i="28"/>
  <c r="H75" i="28"/>
  <c r="G75" i="28"/>
  <c r="F75" i="28"/>
  <c r="E75" i="28"/>
  <c r="D75" i="28"/>
  <c r="C75" i="28"/>
  <c r="B75" i="28"/>
  <c r="K74" i="28"/>
  <c r="J74" i="28"/>
  <c r="I74" i="28"/>
  <c r="H74" i="28"/>
  <c r="G74" i="28"/>
  <c r="F74" i="28"/>
  <c r="E74" i="28"/>
  <c r="D74" i="28"/>
  <c r="C74" i="28"/>
  <c r="B74" i="28"/>
  <c r="K73" i="28"/>
  <c r="J73" i="28"/>
  <c r="I73" i="28"/>
  <c r="H73" i="28"/>
  <c r="G73" i="28"/>
  <c r="F73" i="28"/>
  <c r="E73" i="28"/>
  <c r="D73" i="28"/>
  <c r="C73" i="28"/>
  <c r="B73" i="28"/>
  <c r="K72" i="28"/>
  <c r="J72" i="28"/>
  <c r="I72" i="28"/>
  <c r="H72" i="28"/>
  <c r="G72" i="28"/>
  <c r="F72" i="28"/>
  <c r="E72" i="28"/>
  <c r="D72" i="28"/>
  <c r="C72" i="28"/>
  <c r="B72" i="28"/>
  <c r="K71" i="28"/>
  <c r="J71" i="28"/>
  <c r="I71" i="28"/>
  <c r="H71" i="28"/>
  <c r="G71" i="28"/>
  <c r="F71" i="28"/>
  <c r="E71" i="28"/>
  <c r="D71" i="28"/>
  <c r="C71" i="28"/>
  <c r="B71" i="28"/>
  <c r="K70" i="28"/>
  <c r="J70" i="28"/>
  <c r="I70" i="28"/>
  <c r="H70" i="28"/>
  <c r="G70" i="28"/>
  <c r="F70" i="28"/>
  <c r="E70" i="28"/>
  <c r="D70" i="28"/>
  <c r="C70" i="28"/>
  <c r="B70" i="28"/>
  <c r="K69" i="28"/>
  <c r="J69" i="28"/>
  <c r="I69" i="28"/>
  <c r="H69" i="28"/>
  <c r="G69" i="28"/>
  <c r="F69" i="28"/>
  <c r="E69" i="28"/>
  <c r="D69" i="28"/>
  <c r="C69" i="28"/>
  <c r="B69" i="28"/>
  <c r="K68" i="28"/>
  <c r="J68" i="28"/>
  <c r="I68" i="28"/>
  <c r="H68" i="28"/>
  <c r="G68" i="28"/>
  <c r="F68" i="28"/>
  <c r="E68" i="28"/>
  <c r="D68" i="28"/>
  <c r="C68" i="28"/>
  <c r="B68" i="28"/>
  <c r="K67" i="28"/>
  <c r="J67" i="28"/>
  <c r="I67" i="28"/>
  <c r="H67" i="28"/>
  <c r="G67" i="28"/>
  <c r="F67" i="28"/>
  <c r="E67" i="28"/>
  <c r="D67" i="28"/>
  <c r="C67" i="28"/>
  <c r="B67" i="28"/>
  <c r="K66" i="28"/>
  <c r="J66" i="28"/>
  <c r="I66" i="28"/>
  <c r="H66" i="28"/>
  <c r="G66" i="28"/>
  <c r="F66" i="28"/>
  <c r="E66" i="28"/>
  <c r="D66" i="28"/>
  <c r="C66" i="28"/>
  <c r="B66" i="28"/>
  <c r="K65" i="28"/>
  <c r="J65" i="28"/>
  <c r="I65" i="28"/>
  <c r="H65" i="28"/>
  <c r="G65" i="28"/>
  <c r="F65" i="28"/>
  <c r="E65" i="28"/>
  <c r="D65" i="28"/>
  <c r="C65" i="28"/>
  <c r="B65" i="28"/>
  <c r="K64" i="28"/>
  <c r="J64" i="28"/>
  <c r="I64" i="28"/>
  <c r="H64" i="28"/>
  <c r="G64" i="28"/>
  <c r="F64" i="28"/>
  <c r="E64" i="28"/>
  <c r="D64" i="28"/>
  <c r="C64" i="28"/>
  <c r="B64" i="28"/>
  <c r="K63" i="28"/>
  <c r="J63" i="28"/>
  <c r="I63" i="28"/>
  <c r="H63" i="28"/>
  <c r="G63" i="28"/>
  <c r="F63" i="28"/>
  <c r="E63" i="28"/>
  <c r="D63" i="28"/>
  <c r="C63" i="28"/>
  <c r="B63" i="28"/>
  <c r="K62" i="28"/>
  <c r="J62" i="28"/>
  <c r="I62" i="28"/>
  <c r="H62" i="28"/>
  <c r="G62" i="28"/>
  <c r="F62" i="28"/>
  <c r="E62" i="28"/>
  <c r="D62" i="28"/>
  <c r="C62" i="28"/>
  <c r="B62" i="28"/>
  <c r="K61" i="28"/>
  <c r="J61" i="28"/>
  <c r="I61" i="28"/>
  <c r="H61" i="28"/>
  <c r="G61" i="28"/>
  <c r="F61" i="28"/>
  <c r="E61" i="28"/>
  <c r="D61" i="28"/>
  <c r="C61" i="28"/>
  <c r="B61" i="28"/>
  <c r="K60" i="28"/>
  <c r="J60" i="28"/>
  <c r="I60" i="28"/>
  <c r="H60" i="28"/>
  <c r="G60" i="28"/>
  <c r="F60" i="28"/>
  <c r="E60" i="28"/>
  <c r="D60" i="28"/>
  <c r="C60" i="28"/>
  <c r="B60" i="28"/>
  <c r="K59" i="28"/>
  <c r="J59" i="28"/>
  <c r="I59" i="28"/>
  <c r="H59" i="28"/>
  <c r="G59" i="28"/>
  <c r="F59" i="28"/>
  <c r="E59" i="28"/>
  <c r="D59" i="28"/>
  <c r="C59" i="28"/>
  <c r="B59" i="28"/>
  <c r="K58" i="28"/>
  <c r="J58" i="28"/>
  <c r="I58" i="28"/>
  <c r="H58" i="28"/>
  <c r="G58" i="28"/>
  <c r="F58" i="28"/>
  <c r="E58" i="28"/>
  <c r="D58" i="28"/>
  <c r="C58" i="28"/>
  <c r="B58" i="28"/>
  <c r="K57" i="28"/>
  <c r="J57" i="28"/>
  <c r="I57" i="28"/>
  <c r="H57" i="28"/>
  <c r="G57" i="28"/>
  <c r="F57" i="28"/>
  <c r="E57" i="28"/>
  <c r="D57" i="28"/>
  <c r="C57" i="28"/>
  <c r="B57" i="28"/>
  <c r="K56" i="28"/>
  <c r="J56" i="28"/>
  <c r="I56" i="28"/>
  <c r="H56" i="28"/>
  <c r="G56" i="28"/>
  <c r="F56" i="28"/>
  <c r="E56" i="28"/>
  <c r="D56" i="28"/>
  <c r="C56" i="28"/>
  <c r="B56" i="28"/>
  <c r="K55" i="28"/>
  <c r="J55" i="28"/>
  <c r="I55" i="28"/>
  <c r="H55" i="28"/>
  <c r="G55" i="28"/>
  <c r="F55" i="28"/>
  <c r="E55" i="28"/>
  <c r="D55" i="28"/>
  <c r="C55" i="28"/>
  <c r="B55" i="28"/>
  <c r="K54" i="28"/>
  <c r="J54" i="28"/>
  <c r="I54" i="28"/>
  <c r="H54" i="28"/>
  <c r="G54" i="28"/>
  <c r="F54" i="28"/>
  <c r="E54" i="28"/>
  <c r="D54" i="28"/>
  <c r="C54" i="28"/>
  <c r="B54" i="28"/>
  <c r="K53" i="28"/>
  <c r="J53" i="28"/>
  <c r="I53" i="28"/>
  <c r="H53" i="28"/>
  <c r="G53" i="28"/>
  <c r="F53" i="28"/>
  <c r="E53" i="28"/>
  <c r="D53" i="28"/>
  <c r="C53" i="28"/>
  <c r="B53" i="28"/>
  <c r="K52" i="28"/>
  <c r="J52" i="28"/>
  <c r="I52" i="28"/>
  <c r="H52" i="28"/>
  <c r="G52" i="28"/>
  <c r="F52" i="28"/>
  <c r="E52" i="28"/>
  <c r="D52" i="28"/>
  <c r="C52" i="28"/>
  <c r="B52" i="28"/>
  <c r="K51" i="28"/>
  <c r="J51" i="28"/>
  <c r="I51" i="28"/>
  <c r="H51" i="28"/>
  <c r="G51" i="28"/>
  <c r="F51" i="28"/>
  <c r="E51" i="28"/>
  <c r="D51" i="28"/>
  <c r="C51" i="28"/>
  <c r="B51" i="28"/>
  <c r="K50" i="28"/>
  <c r="J50" i="28"/>
  <c r="I50" i="28"/>
  <c r="H50" i="28"/>
  <c r="G50" i="28"/>
  <c r="F50" i="28"/>
  <c r="E50" i="28"/>
  <c r="D50" i="28"/>
  <c r="C50" i="28"/>
  <c r="B50" i="28"/>
  <c r="K49" i="28"/>
  <c r="J49" i="28"/>
  <c r="I49" i="28"/>
  <c r="H49" i="28"/>
  <c r="G49" i="28"/>
  <c r="F49" i="28"/>
  <c r="E49" i="28"/>
  <c r="D49" i="28"/>
  <c r="C49" i="28"/>
  <c r="B49" i="28"/>
  <c r="K48" i="28"/>
  <c r="J48" i="28"/>
  <c r="I48" i="28"/>
  <c r="H48" i="28"/>
  <c r="G48" i="28"/>
  <c r="F48" i="28"/>
  <c r="E48" i="28"/>
  <c r="D48" i="28"/>
  <c r="C48" i="28"/>
  <c r="B48" i="28"/>
  <c r="K47" i="28"/>
  <c r="J47" i="28"/>
  <c r="I47" i="28"/>
  <c r="H47" i="28"/>
  <c r="G47" i="28"/>
  <c r="F47" i="28"/>
  <c r="E47" i="28"/>
  <c r="D47" i="28"/>
  <c r="C47" i="28"/>
  <c r="B47" i="28"/>
  <c r="K46" i="28"/>
  <c r="J46" i="28"/>
  <c r="I46" i="28"/>
  <c r="H46" i="28"/>
  <c r="G46" i="28"/>
  <c r="F46" i="28"/>
  <c r="E46" i="28"/>
  <c r="D46" i="28"/>
  <c r="C46" i="28"/>
  <c r="B46" i="28"/>
  <c r="K45" i="28"/>
  <c r="J45" i="28"/>
  <c r="I45" i="28"/>
  <c r="H45" i="28"/>
  <c r="G45" i="28"/>
  <c r="F45" i="28"/>
  <c r="E45" i="28"/>
  <c r="D45" i="28"/>
  <c r="C45" i="28"/>
  <c r="B45" i="28"/>
  <c r="K44" i="28"/>
  <c r="J44" i="28"/>
  <c r="I44" i="28"/>
  <c r="H44" i="28"/>
  <c r="G44" i="28"/>
  <c r="F44" i="28"/>
  <c r="E44" i="28"/>
  <c r="D44" i="28"/>
  <c r="C44" i="28"/>
  <c r="B44" i="28"/>
  <c r="K43" i="28"/>
  <c r="J43" i="28"/>
  <c r="I43" i="28"/>
  <c r="H43" i="28"/>
  <c r="G43" i="28"/>
  <c r="F43" i="28"/>
  <c r="E43" i="28"/>
  <c r="D43" i="28"/>
  <c r="C43" i="28"/>
  <c r="B43" i="28"/>
  <c r="K42" i="28"/>
  <c r="J42" i="28"/>
  <c r="I42" i="28"/>
  <c r="H42" i="28"/>
  <c r="G42" i="28"/>
  <c r="F42" i="28"/>
  <c r="E42" i="28"/>
  <c r="D42" i="28"/>
  <c r="C42" i="28"/>
  <c r="B42" i="28"/>
  <c r="K41" i="28"/>
  <c r="J41" i="28"/>
  <c r="I41" i="28"/>
  <c r="H41" i="28"/>
  <c r="G41" i="28"/>
  <c r="F41" i="28"/>
  <c r="E41" i="28"/>
  <c r="D41" i="28"/>
  <c r="C41" i="28"/>
  <c r="B41" i="28"/>
  <c r="K40" i="28"/>
  <c r="J40" i="28"/>
  <c r="I40" i="28"/>
  <c r="H40" i="28"/>
  <c r="G40" i="28"/>
  <c r="F40" i="28"/>
  <c r="E40" i="28"/>
  <c r="D40" i="28"/>
  <c r="C40" i="28"/>
  <c r="B40" i="28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68" i="24"/>
  <c r="J368" i="24"/>
  <c r="I368" i="24"/>
  <c r="H368" i="24"/>
  <c r="G368" i="24"/>
  <c r="F368" i="24"/>
  <c r="E368" i="24"/>
  <c r="D368" i="24"/>
  <c r="C368" i="24"/>
  <c r="B368" i="24"/>
  <c r="K367" i="24"/>
  <c r="J367" i="24"/>
  <c r="I367" i="24"/>
  <c r="H367" i="24"/>
  <c r="G367" i="24"/>
  <c r="F367" i="24"/>
  <c r="E367" i="24"/>
  <c r="D367" i="24"/>
  <c r="C367" i="24"/>
  <c r="B367" i="24"/>
  <c r="K366" i="24"/>
  <c r="J366" i="24"/>
  <c r="I366" i="24"/>
  <c r="H366" i="24"/>
  <c r="G366" i="24"/>
  <c r="F366" i="24"/>
  <c r="E366" i="24"/>
  <c r="D366" i="24"/>
  <c r="C366" i="24"/>
  <c r="B366" i="24"/>
  <c r="K365" i="24"/>
  <c r="J365" i="24"/>
  <c r="I365" i="24"/>
  <c r="H365" i="24"/>
  <c r="G365" i="24"/>
  <c r="F365" i="24"/>
  <c r="E365" i="24"/>
  <c r="D365" i="24"/>
  <c r="C365" i="24"/>
  <c r="B365" i="24"/>
  <c r="K364" i="24"/>
  <c r="J364" i="24"/>
  <c r="I364" i="24"/>
  <c r="H364" i="24"/>
  <c r="G364" i="24"/>
  <c r="F364" i="24"/>
  <c r="E364" i="24"/>
  <c r="D364" i="24"/>
  <c r="C364" i="24"/>
  <c r="B364" i="24"/>
  <c r="K363" i="24"/>
  <c r="J363" i="24"/>
  <c r="I363" i="24"/>
  <c r="H363" i="24"/>
  <c r="G363" i="24"/>
  <c r="F363" i="24"/>
  <c r="E363" i="24"/>
  <c r="D363" i="24"/>
  <c r="C363" i="24"/>
  <c r="B363" i="24"/>
  <c r="K362" i="24"/>
  <c r="J362" i="24"/>
  <c r="I362" i="24"/>
  <c r="H362" i="24"/>
  <c r="G362" i="24"/>
  <c r="F362" i="24"/>
  <c r="E362" i="24"/>
  <c r="D362" i="24"/>
  <c r="C362" i="24"/>
  <c r="B362" i="24"/>
  <c r="K361" i="24"/>
  <c r="J361" i="24"/>
  <c r="I361" i="24"/>
  <c r="H361" i="24"/>
  <c r="G361" i="24"/>
  <c r="F361" i="24"/>
  <c r="E361" i="24"/>
  <c r="D361" i="24"/>
  <c r="C361" i="24"/>
  <c r="B361" i="24"/>
  <c r="K360" i="24"/>
  <c r="J360" i="24"/>
  <c r="I360" i="24"/>
  <c r="H360" i="24"/>
  <c r="G360" i="24"/>
  <c r="F360" i="24"/>
  <c r="E360" i="24"/>
  <c r="D360" i="24"/>
  <c r="C360" i="24"/>
  <c r="B360" i="24"/>
  <c r="K359" i="24"/>
  <c r="J359" i="24"/>
  <c r="I359" i="24"/>
  <c r="H359" i="24"/>
  <c r="G359" i="24"/>
  <c r="F359" i="24"/>
  <c r="E359" i="24"/>
  <c r="D359" i="24"/>
  <c r="C359" i="24"/>
  <c r="B359" i="24"/>
  <c r="K358" i="24"/>
  <c r="J358" i="24"/>
  <c r="I358" i="24"/>
  <c r="H358" i="24"/>
  <c r="G358" i="24"/>
  <c r="F358" i="24"/>
  <c r="E358" i="24"/>
  <c r="D358" i="24"/>
  <c r="C358" i="24"/>
  <c r="B358" i="24"/>
  <c r="K357" i="24"/>
  <c r="J357" i="24"/>
  <c r="I357" i="24"/>
  <c r="H357" i="24"/>
  <c r="G357" i="24"/>
  <c r="F357" i="24"/>
  <c r="E357" i="24"/>
  <c r="D357" i="24"/>
  <c r="C357" i="24"/>
  <c r="B357" i="24"/>
  <c r="K356" i="24"/>
  <c r="J356" i="24"/>
  <c r="I356" i="24"/>
  <c r="H356" i="24"/>
  <c r="G356" i="24"/>
  <c r="F356" i="24"/>
  <c r="E356" i="24"/>
  <c r="D356" i="24"/>
  <c r="C356" i="24"/>
  <c r="B356" i="24"/>
  <c r="K355" i="24"/>
  <c r="J355" i="24"/>
  <c r="I355" i="24"/>
  <c r="H355" i="24"/>
  <c r="G355" i="24"/>
  <c r="F355" i="24"/>
  <c r="E355" i="24"/>
  <c r="D355" i="24"/>
  <c r="C355" i="24"/>
  <c r="B355" i="24"/>
  <c r="K354" i="24"/>
  <c r="J354" i="24"/>
  <c r="I354" i="24"/>
  <c r="H354" i="24"/>
  <c r="G354" i="24"/>
  <c r="F354" i="24"/>
  <c r="E354" i="24"/>
  <c r="D354" i="24"/>
  <c r="C354" i="24"/>
  <c r="B354" i="24"/>
  <c r="K353" i="24"/>
  <c r="J353" i="24"/>
  <c r="I353" i="24"/>
  <c r="H353" i="24"/>
  <c r="G353" i="24"/>
  <c r="F353" i="24"/>
  <c r="E353" i="24"/>
  <c r="D353" i="24"/>
  <c r="C353" i="24"/>
  <c r="B353" i="24"/>
  <c r="K352" i="24"/>
  <c r="J352" i="24"/>
  <c r="I352" i="24"/>
  <c r="H352" i="24"/>
  <c r="G352" i="24"/>
  <c r="F352" i="24"/>
  <c r="E352" i="24"/>
  <c r="D352" i="24"/>
  <c r="C352" i="24"/>
  <c r="B352" i="24"/>
  <c r="K351" i="24"/>
  <c r="J351" i="24"/>
  <c r="I351" i="24"/>
  <c r="H351" i="24"/>
  <c r="G351" i="24"/>
  <c r="F351" i="24"/>
  <c r="E351" i="24"/>
  <c r="D351" i="24"/>
  <c r="C351" i="24"/>
  <c r="B351" i="24"/>
  <c r="K350" i="24"/>
  <c r="J350" i="24"/>
  <c r="I350" i="24"/>
  <c r="H350" i="24"/>
  <c r="G350" i="24"/>
  <c r="F350" i="24"/>
  <c r="E350" i="24"/>
  <c r="D350" i="24"/>
  <c r="C350" i="24"/>
  <c r="B350" i="24"/>
  <c r="K349" i="24"/>
  <c r="J349" i="24"/>
  <c r="I349" i="24"/>
  <c r="H349" i="24"/>
  <c r="G349" i="24"/>
  <c r="F349" i="24"/>
  <c r="E349" i="24"/>
  <c r="D349" i="24"/>
  <c r="C349" i="24"/>
  <c r="B349" i="24"/>
  <c r="K348" i="24"/>
  <c r="J348" i="24"/>
  <c r="I348" i="24"/>
  <c r="H348" i="24"/>
  <c r="G348" i="24"/>
  <c r="F348" i="24"/>
  <c r="E348" i="24"/>
  <c r="D348" i="24"/>
  <c r="C348" i="24"/>
  <c r="B348" i="24"/>
  <c r="K347" i="24"/>
  <c r="J347" i="24"/>
  <c r="I347" i="24"/>
  <c r="H347" i="24"/>
  <c r="G347" i="24"/>
  <c r="F347" i="24"/>
  <c r="E347" i="24"/>
  <c r="D347" i="24"/>
  <c r="C347" i="24"/>
  <c r="B347" i="24"/>
  <c r="K346" i="24"/>
  <c r="J346" i="24"/>
  <c r="I346" i="24"/>
  <c r="H346" i="24"/>
  <c r="G346" i="24"/>
  <c r="F346" i="24"/>
  <c r="E346" i="24"/>
  <c r="D346" i="24"/>
  <c r="C346" i="24"/>
  <c r="B346" i="24"/>
  <c r="K345" i="24"/>
  <c r="J345" i="24"/>
  <c r="I345" i="24"/>
  <c r="H345" i="24"/>
  <c r="G345" i="24"/>
  <c r="F345" i="24"/>
  <c r="E345" i="24"/>
  <c r="D345" i="24"/>
  <c r="C345" i="24"/>
  <c r="B345" i="24"/>
  <c r="K344" i="24"/>
  <c r="J344" i="24"/>
  <c r="I344" i="24"/>
  <c r="H344" i="24"/>
  <c r="G344" i="24"/>
  <c r="F344" i="24"/>
  <c r="E344" i="24"/>
  <c r="D344" i="24"/>
  <c r="C344" i="24"/>
  <c r="B344" i="24"/>
  <c r="K343" i="24"/>
  <c r="J343" i="24"/>
  <c r="I343" i="24"/>
  <c r="H343" i="24"/>
  <c r="G343" i="24"/>
  <c r="F343" i="24"/>
  <c r="E343" i="24"/>
  <c r="D343" i="24"/>
  <c r="C343" i="24"/>
  <c r="B343" i="24"/>
  <c r="K342" i="24"/>
  <c r="J342" i="24"/>
  <c r="I342" i="24"/>
  <c r="H342" i="24"/>
  <c r="G342" i="24"/>
  <c r="F342" i="24"/>
  <c r="E342" i="24"/>
  <c r="D342" i="24"/>
  <c r="C342" i="24"/>
  <c r="B342" i="24"/>
  <c r="K341" i="24"/>
  <c r="J341" i="24"/>
  <c r="I341" i="24"/>
  <c r="H341" i="24"/>
  <c r="G341" i="24"/>
  <c r="F341" i="24"/>
  <c r="E341" i="24"/>
  <c r="D341" i="24"/>
  <c r="C341" i="24"/>
  <c r="B341" i="24"/>
  <c r="K340" i="24"/>
  <c r="J340" i="24"/>
  <c r="I340" i="24"/>
  <c r="H340" i="24"/>
  <c r="G340" i="24"/>
  <c r="F340" i="24"/>
  <c r="E340" i="24"/>
  <c r="D340" i="24"/>
  <c r="C340" i="24"/>
  <c r="B340" i="24"/>
  <c r="K339" i="24"/>
  <c r="J339" i="24"/>
  <c r="I339" i="24"/>
  <c r="H339" i="24"/>
  <c r="G339" i="24"/>
  <c r="F339" i="24"/>
  <c r="E339" i="24"/>
  <c r="D339" i="24"/>
  <c r="C339" i="24"/>
  <c r="B339" i="24"/>
  <c r="K338" i="24"/>
  <c r="J338" i="24"/>
  <c r="I338" i="24"/>
  <c r="H338" i="24"/>
  <c r="G338" i="24"/>
  <c r="F338" i="24"/>
  <c r="E338" i="24"/>
  <c r="D338" i="24"/>
  <c r="C338" i="24"/>
  <c r="B338" i="24"/>
  <c r="K337" i="24"/>
  <c r="J337" i="24"/>
  <c r="I337" i="24"/>
  <c r="H337" i="24"/>
  <c r="G337" i="24"/>
  <c r="F337" i="24"/>
  <c r="E337" i="24"/>
  <c r="D337" i="24"/>
  <c r="C337" i="24"/>
  <c r="B337" i="24"/>
  <c r="K336" i="24"/>
  <c r="J336" i="24"/>
  <c r="I336" i="24"/>
  <c r="H336" i="24"/>
  <c r="G336" i="24"/>
  <c r="F336" i="24"/>
  <c r="E336" i="24"/>
  <c r="D336" i="24"/>
  <c r="C336" i="24"/>
  <c r="B336" i="24"/>
  <c r="K335" i="24"/>
  <c r="J335" i="24"/>
  <c r="I335" i="24"/>
  <c r="H335" i="24"/>
  <c r="G335" i="24"/>
  <c r="F335" i="24"/>
  <c r="E335" i="24"/>
  <c r="D335" i="24"/>
  <c r="C335" i="24"/>
  <c r="B335" i="24"/>
  <c r="K334" i="24"/>
  <c r="J334" i="24"/>
  <c r="I334" i="24"/>
  <c r="H334" i="24"/>
  <c r="G334" i="24"/>
  <c r="F334" i="24"/>
  <c r="E334" i="24"/>
  <c r="D334" i="24"/>
  <c r="C334" i="24"/>
  <c r="B334" i="24"/>
  <c r="K333" i="24"/>
  <c r="J333" i="24"/>
  <c r="I333" i="24"/>
  <c r="H333" i="24"/>
  <c r="G333" i="24"/>
  <c r="F333" i="24"/>
  <c r="E333" i="24"/>
  <c r="D333" i="24"/>
  <c r="C333" i="24"/>
  <c r="B333" i="24"/>
  <c r="K332" i="24"/>
  <c r="J332" i="24"/>
  <c r="I332" i="24"/>
  <c r="H332" i="24"/>
  <c r="G332" i="24"/>
  <c r="F332" i="24"/>
  <c r="E332" i="24"/>
  <c r="D332" i="24"/>
  <c r="C332" i="24"/>
  <c r="B332" i="24"/>
  <c r="K331" i="24"/>
  <c r="J331" i="24"/>
  <c r="I331" i="24"/>
  <c r="H331" i="24"/>
  <c r="G331" i="24"/>
  <c r="F331" i="24"/>
  <c r="E331" i="24"/>
  <c r="D331" i="24"/>
  <c r="C331" i="24"/>
  <c r="B331" i="24"/>
  <c r="K330" i="24"/>
  <c r="J330" i="24"/>
  <c r="I330" i="24"/>
  <c r="H330" i="24"/>
  <c r="G330" i="24"/>
  <c r="F330" i="24"/>
  <c r="E330" i="24"/>
  <c r="D330" i="24"/>
  <c r="C330" i="24"/>
  <c r="B330" i="24"/>
  <c r="K329" i="24"/>
  <c r="J329" i="24"/>
  <c r="I329" i="24"/>
  <c r="H329" i="24"/>
  <c r="G329" i="24"/>
  <c r="F329" i="24"/>
  <c r="E329" i="24"/>
  <c r="D329" i="24"/>
  <c r="C329" i="24"/>
  <c r="B329" i="24"/>
  <c r="K328" i="24"/>
  <c r="J328" i="24"/>
  <c r="I328" i="24"/>
  <c r="H328" i="24"/>
  <c r="G328" i="24"/>
  <c r="F328" i="24"/>
  <c r="E328" i="24"/>
  <c r="D328" i="24"/>
  <c r="C328" i="24"/>
  <c r="B328" i="24"/>
  <c r="K327" i="24"/>
  <c r="J327" i="24"/>
  <c r="I327" i="24"/>
  <c r="H327" i="24"/>
  <c r="G327" i="24"/>
  <c r="F327" i="24"/>
  <c r="E327" i="24"/>
  <c r="D327" i="24"/>
  <c r="C327" i="24"/>
  <c r="B327" i="24"/>
  <c r="K326" i="24"/>
  <c r="J326" i="24"/>
  <c r="I326" i="24"/>
  <c r="H326" i="24"/>
  <c r="G326" i="24"/>
  <c r="F326" i="24"/>
  <c r="E326" i="24"/>
  <c r="D326" i="24"/>
  <c r="C326" i="24"/>
  <c r="B326" i="24"/>
  <c r="K325" i="24"/>
  <c r="J325" i="24"/>
  <c r="I325" i="24"/>
  <c r="H325" i="24"/>
  <c r="G325" i="24"/>
  <c r="F325" i="24"/>
  <c r="E325" i="24"/>
  <c r="D325" i="24"/>
  <c r="C325" i="24"/>
  <c r="B325" i="24"/>
  <c r="K324" i="24"/>
  <c r="J324" i="24"/>
  <c r="I324" i="24"/>
  <c r="H324" i="24"/>
  <c r="G324" i="24"/>
  <c r="F324" i="24"/>
  <c r="E324" i="24"/>
  <c r="D324" i="24"/>
  <c r="C324" i="24"/>
  <c r="B324" i="24"/>
  <c r="K323" i="24"/>
  <c r="J323" i="24"/>
  <c r="I323" i="24"/>
  <c r="H323" i="24"/>
  <c r="G323" i="24"/>
  <c r="F323" i="24"/>
  <c r="E323" i="24"/>
  <c r="D323" i="24"/>
  <c r="C323" i="24"/>
  <c r="B323" i="24"/>
  <c r="K322" i="24"/>
  <c r="J322" i="24"/>
  <c r="I322" i="24"/>
  <c r="H322" i="24"/>
  <c r="G322" i="24"/>
  <c r="F322" i="24"/>
  <c r="E322" i="24"/>
  <c r="D322" i="24"/>
  <c r="C322" i="24"/>
  <c r="B322" i="24"/>
  <c r="K321" i="24"/>
  <c r="J321" i="24"/>
  <c r="I321" i="24"/>
  <c r="H321" i="24"/>
  <c r="G321" i="24"/>
  <c r="F321" i="24"/>
  <c r="E321" i="24"/>
  <c r="D321" i="24"/>
  <c r="C321" i="24"/>
  <c r="B321" i="24"/>
  <c r="K320" i="24"/>
  <c r="J320" i="24"/>
  <c r="I320" i="24"/>
  <c r="H320" i="24"/>
  <c r="G320" i="24"/>
  <c r="F320" i="24"/>
  <c r="E320" i="24"/>
  <c r="D320" i="24"/>
  <c r="C320" i="24"/>
  <c r="B320" i="24"/>
  <c r="K319" i="24"/>
  <c r="J319" i="24"/>
  <c r="I319" i="24"/>
  <c r="H319" i="24"/>
  <c r="G319" i="24"/>
  <c r="F319" i="24"/>
  <c r="E319" i="24"/>
  <c r="D319" i="24"/>
  <c r="C319" i="24"/>
  <c r="B319" i="24"/>
  <c r="K318" i="24"/>
  <c r="J318" i="24"/>
  <c r="I318" i="24"/>
  <c r="H318" i="24"/>
  <c r="G318" i="24"/>
  <c r="F318" i="24"/>
  <c r="E318" i="24"/>
  <c r="D318" i="24"/>
  <c r="C318" i="24"/>
  <c r="B318" i="24"/>
  <c r="K317" i="24"/>
  <c r="J317" i="24"/>
  <c r="I317" i="24"/>
  <c r="H317" i="24"/>
  <c r="G317" i="24"/>
  <c r="F317" i="24"/>
  <c r="E317" i="24"/>
  <c r="D317" i="24"/>
  <c r="C317" i="24"/>
  <c r="B317" i="24"/>
  <c r="K316" i="24"/>
  <c r="J316" i="24"/>
  <c r="I316" i="24"/>
  <c r="H316" i="24"/>
  <c r="G316" i="24"/>
  <c r="F316" i="24"/>
  <c r="E316" i="24"/>
  <c r="D316" i="24"/>
  <c r="C316" i="24"/>
  <c r="B316" i="24"/>
  <c r="K315" i="24"/>
  <c r="J315" i="24"/>
  <c r="I315" i="24"/>
  <c r="H315" i="24"/>
  <c r="G315" i="24"/>
  <c r="F315" i="24"/>
  <c r="E315" i="24"/>
  <c r="D315" i="24"/>
  <c r="C315" i="24"/>
  <c r="B315" i="24"/>
  <c r="K314" i="24"/>
  <c r="J314" i="24"/>
  <c r="I314" i="24"/>
  <c r="H314" i="24"/>
  <c r="G314" i="24"/>
  <c r="F314" i="24"/>
  <c r="E314" i="24"/>
  <c r="D314" i="24"/>
  <c r="C314" i="24"/>
  <c r="B314" i="24"/>
  <c r="K313" i="24"/>
  <c r="J313" i="24"/>
  <c r="I313" i="24"/>
  <c r="H313" i="24"/>
  <c r="G313" i="24"/>
  <c r="F313" i="24"/>
  <c r="E313" i="24"/>
  <c r="D313" i="24"/>
  <c r="C313" i="24"/>
  <c r="B313" i="24"/>
  <c r="K312" i="24"/>
  <c r="J312" i="24"/>
  <c r="I312" i="24"/>
  <c r="H312" i="24"/>
  <c r="G312" i="24"/>
  <c r="F312" i="24"/>
  <c r="E312" i="24"/>
  <c r="D312" i="24"/>
  <c r="C312" i="24"/>
  <c r="B312" i="24"/>
  <c r="K311" i="24"/>
  <c r="J311" i="24"/>
  <c r="I311" i="24"/>
  <c r="H311" i="24"/>
  <c r="G311" i="24"/>
  <c r="F311" i="24"/>
  <c r="E311" i="24"/>
  <c r="D311" i="24"/>
  <c r="C311" i="24"/>
  <c r="B311" i="24"/>
  <c r="K310" i="24"/>
  <c r="J310" i="24"/>
  <c r="I310" i="24"/>
  <c r="H310" i="24"/>
  <c r="G310" i="24"/>
  <c r="F310" i="24"/>
  <c r="E310" i="24"/>
  <c r="D310" i="24"/>
  <c r="C310" i="24"/>
  <c r="B310" i="24"/>
  <c r="K309" i="24"/>
  <c r="J309" i="24"/>
  <c r="I309" i="24"/>
  <c r="H309" i="24"/>
  <c r="G309" i="24"/>
  <c r="F309" i="24"/>
  <c r="E309" i="24"/>
  <c r="D309" i="24"/>
  <c r="C309" i="24"/>
  <c r="B309" i="24"/>
  <c r="K308" i="24"/>
  <c r="J308" i="24"/>
  <c r="I308" i="24"/>
  <c r="H308" i="24"/>
  <c r="G308" i="24"/>
  <c r="F308" i="24"/>
  <c r="E308" i="24"/>
  <c r="D308" i="24"/>
  <c r="C308" i="24"/>
  <c r="B308" i="24"/>
  <c r="K307" i="24"/>
  <c r="J307" i="24"/>
  <c r="I307" i="24"/>
  <c r="H307" i="24"/>
  <c r="G307" i="24"/>
  <c r="F307" i="24"/>
  <c r="E307" i="24"/>
  <c r="D307" i="24"/>
  <c r="C307" i="24"/>
  <c r="B307" i="24"/>
  <c r="K306" i="24"/>
  <c r="J306" i="24"/>
  <c r="I306" i="24"/>
  <c r="H306" i="24"/>
  <c r="G306" i="24"/>
  <c r="F306" i="24"/>
  <c r="E306" i="24"/>
  <c r="D306" i="24"/>
  <c r="C306" i="24"/>
  <c r="B306" i="24"/>
  <c r="K305" i="24"/>
  <c r="J305" i="24"/>
  <c r="I305" i="24"/>
  <c r="H305" i="24"/>
  <c r="G305" i="24"/>
  <c r="F305" i="24"/>
  <c r="E305" i="24"/>
  <c r="D305" i="24"/>
  <c r="C305" i="24"/>
  <c r="B305" i="24"/>
  <c r="K304" i="24"/>
  <c r="J304" i="24"/>
  <c r="I304" i="24"/>
  <c r="H304" i="24"/>
  <c r="G304" i="24"/>
  <c r="F304" i="24"/>
  <c r="E304" i="24"/>
  <c r="D304" i="24"/>
  <c r="C304" i="24"/>
  <c r="B304" i="24"/>
  <c r="K303" i="24"/>
  <c r="J303" i="24"/>
  <c r="I303" i="24"/>
  <c r="H303" i="24"/>
  <c r="G303" i="24"/>
  <c r="F303" i="24"/>
  <c r="E303" i="24"/>
  <c r="D303" i="24"/>
  <c r="C303" i="24"/>
  <c r="B303" i="24"/>
  <c r="K302" i="24"/>
  <c r="J302" i="24"/>
  <c r="I302" i="24"/>
  <c r="H302" i="24"/>
  <c r="G302" i="24"/>
  <c r="F302" i="24"/>
  <c r="E302" i="24"/>
  <c r="D302" i="24"/>
  <c r="C302" i="24"/>
  <c r="B302" i="24"/>
  <c r="K301" i="24"/>
  <c r="J301" i="24"/>
  <c r="I301" i="24"/>
  <c r="H301" i="24"/>
  <c r="G301" i="24"/>
  <c r="F301" i="24"/>
  <c r="E301" i="24"/>
  <c r="D301" i="24"/>
  <c r="C301" i="24"/>
  <c r="B301" i="24"/>
  <c r="K300" i="24"/>
  <c r="J300" i="24"/>
  <c r="I300" i="24"/>
  <c r="H300" i="24"/>
  <c r="G300" i="24"/>
  <c r="F300" i="24"/>
  <c r="E300" i="24"/>
  <c r="D300" i="24"/>
  <c r="C300" i="24"/>
  <c r="B300" i="24"/>
  <c r="K299" i="24"/>
  <c r="J299" i="24"/>
  <c r="I299" i="24"/>
  <c r="H299" i="24"/>
  <c r="G299" i="24"/>
  <c r="F299" i="24"/>
  <c r="E299" i="24"/>
  <c r="D299" i="24"/>
  <c r="C299" i="24"/>
  <c r="B299" i="24"/>
  <c r="K298" i="24"/>
  <c r="J298" i="24"/>
  <c r="I298" i="24"/>
  <c r="H298" i="24"/>
  <c r="G298" i="24"/>
  <c r="F298" i="24"/>
  <c r="E298" i="24"/>
  <c r="D298" i="24"/>
  <c r="C298" i="24"/>
  <c r="B298" i="24"/>
  <c r="K297" i="24"/>
  <c r="J297" i="24"/>
  <c r="I297" i="24"/>
  <c r="H297" i="24"/>
  <c r="G297" i="24"/>
  <c r="F297" i="24"/>
  <c r="E297" i="24"/>
  <c r="D297" i="24"/>
  <c r="C297" i="24"/>
  <c r="B297" i="24"/>
  <c r="K296" i="24"/>
  <c r="J296" i="24"/>
  <c r="I296" i="24"/>
  <c r="H296" i="24"/>
  <c r="G296" i="24"/>
  <c r="F296" i="24"/>
  <c r="E296" i="24"/>
  <c r="D296" i="24"/>
  <c r="C296" i="24"/>
  <c r="B296" i="24"/>
  <c r="K295" i="24"/>
  <c r="J295" i="24"/>
  <c r="I295" i="24"/>
  <c r="H295" i="24"/>
  <c r="G295" i="24"/>
  <c r="F295" i="24"/>
  <c r="E295" i="24"/>
  <c r="D295" i="24"/>
  <c r="C295" i="24"/>
  <c r="B295" i="24"/>
  <c r="K294" i="24"/>
  <c r="J294" i="24"/>
  <c r="I294" i="24"/>
  <c r="H294" i="24"/>
  <c r="G294" i="24"/>
  <c r="F294" i="24"/>
  <c r="E294" i="24"/>
  <c r="D294" i="24"/>
  <c r="C294" i="24"/>
  <c r="B294" i="24"/>
  <c r="K293" i="24"/>
  <c r="J293" i="24"/>
  <c r="I293" i="24"/>
  <c r="H293" i="24"/>
  <c r="G293" i="24"/>
  <c r="F293" i="24"/>
  <c r="E293" i="24"/>
  <c r="D293" i="24"/>
  <c r="C293" i="24"/>
  <c r="B293" i="24"/>
  <c r="K292" i="24"/>
  <c r="J292" i="24"/>
  <c r="I292" i="24"/>
  <c r="H292" i="24"/>
  <c r="G292" i="24"/>
  <c r="F292" i="24"/>
  <c r="E292" i="24"/>
  <c r="D292" i="24"/>
  <c r="C292" i="24"/>
  <c r="B292" i="24"/>
  <c r="K291" i="24"/>
  <c r="J291" i="24"/>
  <c r="I291" i="24"/>
  <c r="H291" i="24"/>
  <c r="G291" i="24"/>
  <c r="F291" i="24"/>
  <c r="E291" i="24"/>
  <c r="D291" i="24"/>
  <c r="C291" i="24"/>
  <c r="B291" i="24"/>
  <c r="K290" i="24"/>
  <c r="J290" i="24"/>
  <c r="I290" i="24"/>
  <c r="H290" i="24"/>
  <c r="G290" i="24"/>
  <c r="F290" i="24"/>
  <c r="E290" i="24"/>
  <c r="D290" i="24"/>
  <c r="C290" i="24"/>
  <c r="B290" i="24"/>
  <c r="K289" i="24"/>
  <c r="J289" i="24"/>
  <c r="I289" i="24"/>
  <c r="H289" i="24"/>
  <c r="G289" i="24"/>
  <c r="F289" i="24"/>
  <c r="E289" i="24"/>
  <c r="D289" i="24"/>
  <c r="C289" i="24"/>
  <c r="B289" i="24"/>
  <c r="K288" i="24"/>
  <c r="J288" i="24"/>
  <c r="I288" i="24"/>
  <c r="H288" i="24"/>
  <c r="G288" i="24"/>
  <c r="F288" i="24"/>
  <c r="E288" i="24"/>
  <c r="D288" i="24"/>
  <c r="C288" i="24"/>
  <c r="B288" i="24"/>
  <c r="K287" i="24"/>
  <c r="J287" i="24"/>
  <c r="I287" i="24"/>
  <c r="H287" i="24"/>
  <c r="G287" i="24"/>
  <c r="F287" i="24"/>
  <c r="E287" i="24"/>
  <c r="D287" i="24"/>
  <c r="C287" i="24"/>
  <c r="B287" i="24"/>
  <c r="K286" i="24"/>
  <c r="J286" i="24"/>
  <c r="I286" i="24"/>
  <c r="H286" i="24"/>
  <c r="G286" i="24"/>
  <c r="F286" i="24"/>
  <c r="E286" i="24"/>
  <c r="D286" i="24"/>
  <c r="C286" i="24"/>
  <c r="B286" i="24"/>
  <c r="K285" i="24"/>
  <c r="J285" i="24"/>
  <c r="I285" i="24"/>
  <c r="H285" i="24"/>
  <c r="G285" i="24"/>
  <c r="F285" i="24"/>
  <c r="E285" i="24"/>
  <c r="D285" i="24"/>
  <c r="C285" i="24"/>
  <c r="B285" i="24"/>
  <c r="K284" i="24"/>
  <c r="J284" i="24"/>
  <c r="I284" i="24"/>
  <c r="H284" i="24"/>
  <c r="G284" i="24"/>
  <c r="F284" i="24"/>
  <c r="E284" i="24"/>
  <c r="D284" i="24"/>
  <c r="C284" i="24"/>
  <c r="B284" i="24"/>
  <c r="K283" i="24"/>
  <c r="J283" i="24"/>
  <c r="I283" i="24"/>
  <c r="H283" i="24"/>
  <c r="G283" i="24"/>
  <c r="F283" i="24"/>
  <c r="E283" i="24"/>
  <c r="D283" i="24"/>
  <c r="C283" i="24"/>
  <c r="B283" i="24"/>
  <c r="K282" i="24"/>
  <c r="J282" i="24"/>
  <c r="I282" i="24"/>
  <c r="H282" i="24"/>
  <c r="G282" i="24"/>
  <c r="F282" i="24"/>
  <c r="E282" i="24"/>
  <c r="D282" i="24"/>
  <c r="C282" i="24"/>
  <c r="B282" i="24"/>
  <c r="K281" i="24"/>
  <c r="J281" i="24"/>
  <c r="I281" i="24"/>
  <c r="H281" i="24"/>
  <c r="G281" i="24"/>
  <c r="F281" i="24"/>
  <c r="E281" i="24"/>
  <c r="D281" i="24"/>
  <c r="C281" i="24"/>
  <c r="B281" i="24"/>
  <c r="K280" i="24"/>
  <c r="J280" i="24"/>
  <c r="I280" i="24"/>
  <c r="H280" i="24"/>
  <c r="G280" i="24"/>
  <c r="F280" i="24"/>
  <c r="E280" i="24"/>
  <c r="D280" i="24"/>
  <c r="C280" i="24"/>
  <c r="B280" i="24"/>
  <c r="K279" i="24"/>
  <c r="J279" i="24"/>
  <c r="I279" i="24"/>
  <c r="H279" i="24"/>
  <c r="G279" i="24"/>
  <c r="F279" i="24"/>
  <c r="E279" i="24"/>
  <c r="D279" i="24"/>
  <c r="C279" i="24"/>
  <c r="B279" i="24"/>
  <c r="K278" i="24"/>
  <c r="J278" i="24"/>
  <c r="I278" i="24"/>
  <c r="H278" i="24"/>
  <c r="G278" i="24"/>
  <c r="F278" i="24"/>
  <c r="E278" i="24"/>
  <c r="D278" i="24"/>
  <c r="C278" i="24"/>
  <c r="B278" i="24"/>
  <c r="K277" i="24"/>
  <c r="J277" i="24"/>
  <c r="I277" i="24"/>
  <c r="H277" i="24"/>
  <c r="G277" i="24"/>
  <c r="F277" i="24"/>
  <c r="E277" i="24"/>
  <c r="D277" i="24"/>
  <c r="C277" i="24"/>
  <c r="B277" i="24"/>
  <c r="K276" i="24"/>
  <c r="J276" i="24"/>
  <c r="I276" i="24"/>
  <c r="H276" i="24"/>
  <c r="G276" i="24"/>
  <c r="F276" i="24"/>
  <c r="E276" i="24"/>
  <c r="D276" i="24"/>
  <c r="C276" i="24"/>
  <c r="B276" i="24"/>
  <c r="K275" i="24"/>
  <c r="J275" i="24"/>
  <c r="I275" i="24"/>
  <c r="H275" i="24"/>
  <c r="G275" i="24"/>
  <c r="F275" i="24"/>
  <c r="E275" i="24"/>
  <c r="D275" i="24"/>
  <c r="C275" i="24"/>
  <c r="B275" i="24"/>
  <c r="K274" i="24"/>
  <c r="J274" i="24"/>
  <c r="I274" i="24"/>
  <c r="H274" i="24"/>
  <c r="G274" i="24"/>
  <c r="F274" i="24"/>
  <c r="E274" i="24"/>
  <c r="D274" i="24"/>
  <c r="C274" i="24"/>
  <c r="B274" i="24"/>
  <c r="K273" i="24"/>
  <c r="J273" i="24"/>
  <c r="I273" i="24"/>
  <c r="H273" i="24"/>
  <c r="G273" i="24"/>
  <c r="F273" i="24"/>
  <c r="E273" i="24"/>
  <c r="D273" i="24"/>
  <c r="C273" i="24"/>
  <c r="B273" i="24"/>
  <c r="K272" i="24"/>
  <c r="J272" i="24"/>
  <c r="I272" i="24"/>
  <c r="H272" i="24"/>
  <c r="G272" i="24"/>
  <c r="F272" i="24"/>
  <c r="E272" i="24"/>
  <c r="D272" i="24"/>
  <c r="C272" i="24"/>
  <c r="B272" i="24"/>
  <c r="K271" i="24"/>
  <c r="J271" i="24"/>
  <c r="I271" i="24"/>
  <c r="H271" i="24"/>
  <c r="G271" i="24"/>
  <c r="F271" i="24"/>
  <c r="E271" i="24"/>
  <c r="D271" i="24"/>
  <c r="C271" i="24"/>
  <c r="B271" i="24"/>
  <c r="K270" i="24"/>
  <c r="J270" i="24"/>
  <c r="I270" i="24"/>
  <c r="H270" i="24"/>
  <c r="G270" i="24"/>
  <c r="F270" i="24"/>
  <c r="E270" i="24"/>
  <c r="D270" i="24"/>
  <c r="C270" i="24"/>
  <c r="B270" i="24"/>
  <c r="K269" i="24"/>
  <c r="J269" i="24"/>
  <c r="I269" i="24"/>
  <c r="H269" i="24"/>
  <c r="G269" i="24"/>
  <c r="F269" i="24"/>
  <c r="E269" i="24"/>
  <c r="D269" i="24"/>
  <c r="C269" i="24"/>
  <c r="B269" i="24"/>
  <c r="K268" i="24"/>
  <c r="J268" i="24"/>
  <c r="I268" i="24"/>
  <c r="H268" i="24"/>
  <c r="G268" i="24"/>
  <c r="F268" i="24"/>
  <c r="E268" i="24"/>
  <c r="D268" i="24"/>
  <c r="C268" i="24"/>
  <c r="B268" i="24"/>
  <c r="K267" i="24"/>
  <c r="J267" i="24"/>
  <c r="I267" i="24"/>
  <c r="H267" i="24"/>
  <c r="G267" i="24"/>
  <c r="F267" i="24"/>
  <c r="E267" i="24"/>
  <c r="D267" i="24"/>
  <c r="C267" i="24"/>
  <c r="B267" i="24"/>
  <c r="K266" i="24"/>
  <c r="J266" i="24"/>
  <c r="I266" i="24"/>
  <c r="H266" i="24"/>
  <c r="G266" i="24"/>
  <c r="F266" i="24"/>
  <c r="E266" i="24"/>
  <c r="D266" i="24"/>
  <c r="C266" i="24"/>
  <c r="B266" i="24"/>
  <c r="K265" i="24"/>
  <c r="J265" i="24"/>
  <c r="I265" i="24"/>
  <c r="H265" i="24"/>
  <c r="G265" i="24"/>
  <c r="F265" i="24"/>
  <c r="E265" i="24"/>
  <c r="D265" i="24"/>
  <c r="C265" i="24"/>
  <c r="B265" i="24"/>
  <c r="K264" i="24"/>
  <c r="J264" i="24"/>
  <c r="I264" i="24"/>
  <c r="H264" i="24"/>
  <c r="G264" i="24"/>
  <c r="F264" i="24"/>
  <c r="E264" i="24"/>
  <c r="D264" i="24"/>
  <c r="C264" i="24"/>
  <c r="B264" i="24"/>
  <c r="K263" i="24"/>
  <c r="J263" i="24"/>
  <c r="I263" i="24"/>
  <c r="H263" i="24"/>
  <c r="G263" i="24"/>
  <c r="F263" i="24"/>
  <c r="E263" i="24"/>
  <c r="D263" i="24"/>
  <c r="C263" i="24"/>
  <c r="B263" i="24"/>
  <c r="K262" i="24"/>
  <c r="J262" i="24"/>
  <c r="I262" i="24"/>
  <c r="H262" i="24"/>
  <c r="G262" i="24"/>
  <c r="F262" i="24"/>
  <c r="E262" i="24"/>
  <c r="D262" i="24"/>
  <c r="C262" i="24"/>
  <c r="B262" i="24"/>
  <c r="K261" i="24"/>
  <c r="J261" i="24"/>
  <c r="I261" i="24"/>
  <c r="H261" i="24"/>
  <c r="G261" i="24"/>
  <c r="F261" i="24"/>
  <c r="E261" i="24"/>
  <c r="D261" i="24"/>
  <c r="C261" i="24"/>
  <c r="B261" i="24"/>
  <c r="K260" i="24"/>
  <c r="J260" i="24"/>
  <c r="I260" i="24"/>
  <c r="H260" i="24"/>
  <c r="G260" i="24"/>
  <c r="F260" i="24"/>
  <c r="E260" i="24"/>
  <c r="D260" i="24"/>
  <c r="C260" i="24"/>
  <c r="B260" i="24"/>
  <c r="K259" i="24"/>
  <c r="J259" i="24"/>
  <c r="I259" i="24"/>
  <c r="H259" i="24"/>
  <c r="G259" i="24"/>
  <c r="F259" i="24"/>
  <c r="E259" i="24"/>
  <c r="D259" i="24"/>
  <c r="C259" i="24"/>
  <c r="B259" i="24"/>
  <c r="K258" i="24"/>
  <c r="J258" i="24"/>
  <c r="I258" i="24"/>
  <c r="H258" i="24"/>
  <c r="G258" i="24"/>
  <c r="F258" i="24"/>
  <c r="E258" i="24"/>
  <c r="D258" i="24"/>
  <c r="C258" i="24"/>
  <c r="B258" i="24"/>
  <c r="K257" i="24"/>
  <c r="J257" i="24"/>
  <c r="I257" i="24"/>
  <c r="H257" i="24"/>
  <c r="G257" i="24"/>
  <c r="F257" i="24"/>
  <c r="E257" i="24"/>
  <c r="D257" i="24"/>
  <c r="C257" i="24"/>
  <c r="B257" i="24"/>
  <c r="K256" i="24"/>
  <c r="J256" i="24"/>
  <c r="I256" i="24"/>
  <c r="H256" i="24"/>
  <c r="G256" i="24"/>
  <c r="F256" i="24"/>
  <c r="E256" i="24"/>
  <c r="D256" i="24"/>
  <c r="C256" i="24"/>
  <c r="B256" i="24"/>
  <c r="K255" i="24"/>
  <c r="J255" i="24"/>
  <c r="I255" i="24"/>
  <c r="H255" i="24"/>
  <c r="G255" i="24"/>
  <c r="F255" i="24"/>
  <c r="E255" i="24"/>
  <c r="D255" i="24"/>
  <c r="C255" i="24"/>
  <c r="B255" i="24"/>
  <c r="K254" i="24"/>
  <c r="J254" i="24"/>
  <c r="I254" i="24"/>
  <c r="H254" i="24"/>
  <c r="G254" i="24"/>
  <c r="F254" i="24"/>
  <c r="E254" i="24"/>
  <c r="D254" i="24"/>
  <c r="C254" i="24"/>
  <c r="B254" i="24"/>
  <c r="K253" i="24"/>
  <c r="J253" i="24"/>
  <c r="I253" i="24"/>
  <c r="H253" i="24"/>
  <c r="G253" i="24"/>
  <c r="F253" i="24"/>
  <c r="E253" i="24"/>
  <c r="D253" i="24"/>
  <c r="C253" i="24"/>
  <c r="B253" i="24"/>
  <c r="K252" i="24"/>
  <c r="J252" i="24"/>
  <c r="I252" i="24"/>
  <c r="H252" i="24"/>
  <c r="G252" i="24"/>
  <c r="F252" i="24"/>
  <c r="E252" i="24"/>
  <c r="D252" i="24"/>
  <c r="C252" i="24"/>
  <c r="B252" i="24"/>
  <c r="K251" i="24"/>
  <c r="J251" i="24"/>
  <c r="I251" i="24"/>
  <c r="H251" i="24"/>
  <c r="G251" i="24"/>
  <c r="F251" i="24"/>
  <c r="E251" i="24"/>
  <c r="D251" i="24"/>
  <c r="C251" i="24"/>
  <c r="B251" i="24"/>
  <c r="K250" i="24"/>
  <c r="J250" i="24"/>
  <c r="I250" i="24"/>
  <c r="H250" i="24"/>
  <c r="G250" i="24"/>
  <c r="F250" i="24"/>
  <c r="E250" i="24"/>
  <c r="D250" i="24"/>
  <c r="C250" i="24"/>
  <c r="B250" i="24"/>
  <c r="K249" i="24"/>
  <c r="J249" i="24"/>
  <c r="I249" i="24"/>
  <c r="H249" i="24"/>
  <c r="G249" i="24"/>
  <c r="F249" i="24"/>
  <c r="E249" i="24"/>
  <c r="D249" i="24"/>
  <c r="C249" i="24"/>
  <c r="B249" i="24"/>
  <c r="K248" i="24"/>
  <c r="J248" i="24"/>
  <c r="I248" i="24"/>
  <c r="H248" i="24"/>
  <c r="G248" i="24"/>
  <c r="F248" i="24"/>
  <c r="E248" i="24"/>
  <c r="D248" i="24"/>
  <c r="C248" i="24"/>
  <c r="B248" i="24"/>
  <c r="K247" i="24"/>
  <c r="J247" i="24"/>
  <c r="I247" i="24"/>
  <c r="H247" i="24"/>
  <c r="G247" i="24"/>
  <c r="F247" i="24"/>
  <c r="E247" i="24"/>
  <c r="D247" i="24"/>
  <c r="C247" i="24"/>
  <c r="B247" i="24"/>
  <c r="K246" i="24"/>
  <c r="J246" i="24"/>
  <c r="I246" i="24"/>
  <c r="H246" i="24"/>
  <c r="G246" i="24"/>
  <c r="F246" i="24"/>
  <c r="E246" i="24"/>
  <c r="D246" i="24"/>
  <c r="C246" i="24"/>
  <c r="B246" i="24"/>
  <c r="K245" i="24"/>
  <c r="J245" i="24"/>
  <c r="I245" i="24"/>
  <c r="H245" i="24"/>
  <c r="G245" i="24"/>
  <c r="F245" i="24"/>
  <c r="E245" i="24"/>
  <c r="D245" i="24"/>
  <c r="C245" i="24"/>
  <c r="B245" i="24"/>
  <c r="K244" i="24"/>
  <c r="J244" i="24"/>
  <c r="I244" i="24"/>
  <c r="H244" i="24"/>
  <c r="G244" i="24"/>
  <c r="F244" i="24"/>
  <c r="E244" i="24"/>
  <c r="D244" i="24"/>
  <c r="C244" i="24"/>
  <c r="B244" i="24"/>
  <c r="K243" i="24"/>
  <c r="J243" i="24"/>
  <c r="I243" i="24"/>
  <c r="H243" i="24"/>
  <c r="G243" i="24"/>
  <c r="F243" i="24"/>
  <c r="E243" i="24"/>
  <c r="D243" i="24"/>
  <c r="C243" i="24"/>
  <c r="B243" i="24"/>
  <c r="K242" i="24"/>
  <c r="J242" i="24"/>
  <c r="I242" i="24"/>
  <c r="H242" i="24"/>
  <c r="G242" i="24"/>
  <c r="F242" i="24"/>
  <c r="E242" i="24"/>
  <c r="D242" i="24"/>
  <c r="C242" i="24"/>
  <c r="B242" i="24"/>
  <c r="K241" i="24"/>
  <c r="J241" i="24"/>
  <c r="I241" i="24"/>
  <c r="H241" i="24"/>
  <c r="G241" i="24"/>
  <c r="F241" i="24"/>
  <c r="E241" i="24"/>
  <c r="D241" i="24"/>
  <c r="C241" i="24"/>
  <c r="B241" i="24"/>
  <c r="K240" i="24"/>
  <c r="J240" i="24"/>
  <c r="I240" i="24"/>
  <c r="H240" i="24"/>
  <c r="G240" i="24"/>
  <c r="F240" i="24"/>
  <c r="E240" i="24"/>
  <c r="D240" i="24"/>
  <c r="C240" i="24"/>
  <c r="B240" i="24"/>
  <c r="K239" i="24"/>
  <c r="J239" i="24"/>
  <c r="I239" i="24"/>
  <c r="H239" i="24"/>
  <c r="G239" i="24"/>
  <c r="F239" i="24"/>
  <c r="E239" i="24"/>
  <c r="D239" i="24"/>
  <c r="C239" i="24"/>
  <c r="B239" i="24"/>
  <c r="K238" i="24"/>
  <c r="J238" i="24"/>
  <c r="I238" i="24"/>
  <c r="H238" i="24"/>
  <c r="G238" i="24"/>
  <c r="F238" i="24"/>
  <c r="E238" i="24"/>
  <c r="D238" i="24"/>
  <c r="C238" i="24"/>
  <c r="B238" i="24"/>
  <c r="K237" i="24"/>
  <c r="J237" i="24"/>
  <c r="I237" i="24"/>
  <c r="H237" i="24"/>
  <c r="G237" i="24"/>
  <c r="F237" i="24"/>
  <c r="E237" i="24"/>
  <c r="D237" i="24"/>
  <c r="C237" i="24"/>
  <c r="B237" i="24"/>
  <c r="K236" i="24"/>
  <c r="J236" i="24"/>
  <c r="I236" i="24"/>
  <c r="H236" i="24"/>
  <c r="G236" i="24"/>
  <c r="F236" i="24"/>
  <c r="E236" i="24"/>
  <c r="D236" i="24"/>
  <c r="C236" i="24"/>
  <c r="B236" i="24"/>
  <c r="K235" i="24"/>
  <c r="J235" i="24"/>
  <c r="I235" i="24"/>
  <c r="H235" i="24"/>
  <c r="G235" i="24"/>
  <c r="F235" i="24"/>
  <c r="E235" i="24"/>
  <c r="D235" i="24"/>
  <c r="C235" i="24"/>
  <c r="B235" i="24"/>
  <c r="K234" i="24"/>
  <c r="J234" i="24"/>
  <c r="I234" i="24"/>
  <c r="H234" i="24"/>
  <c r="G234" i="24"/>
  <c r="F234" i="24"/>
  <c r="E234" i="24"/>
  <c r="D234" i="24"/>
  <c r="C234" i="24"/>
  <c r="B234" i="24"/>
  <c r="K233" i="24"/>
  <c r="J233" i="24"/>
  <c r="I233" i="24"/>
  <c r="H233" i="24"/>
  <c r="G233" i="24"/>
  <c r="F233" i="24"/>
  <c r="E233" i="24"/>
  <c r="D233" i="24"/>
  <c r="C233" i="24"/>
  <c r="B233" i="24"/>
  <c r="K232" i="24"/>
  <c r="J232" i="24"/>
  <c r="I232" i="24"/>
  <c r="H232" i="24"/>
  <c r="G232" i="24"/>
  <c r="F232" i="24"/>
  <c r="E232" i="24"/>
  <c r="D232" i="24"/>
  <c r="C232" i="24"/>
  <c r="B232" i="24"/>
  <c r="K231" i="24"/>
  <c r="J231" i="24"/>
  <c r="I231" i="24"/>
  <c r="H231" i="24"/>
  <c r="G231" i="24"/>
  <c r="F231" i="24"/>
  <c r="E231" i="24"/>
  <c r="D231" i="24"/>
  <c r="C231" i="24"/>
  <c r="B231" i="24"/>
  <c r="K230" i="24"/>
  <c r="J230" i="24"/>
  <c r="I230" i="24"/>
  <c r="H230" i="24"/>
  <c r="G230" i="24"/>
  <c r="F230" i="24"/>
  <c r="E230" i="24"/>
  <c r="D230" i="24"/>
  <c r="C230" i="24"/>
  <c r="B230" i="24"/>
  <c r="K229" i="24"/>
  <c r="J229" i="24"/>
  <c r="I229" i="24"/>
  <c r="H229" i="24"/>
  <c r="G229" i="24"/>
  <c r="F229" i="24"/>
  <c r="E229" i="24"/>
  <c r="D229" i="24"/>
  <c r="C229" i="24"/>
  <c r="B229" i="24"/>
  <c r="K228" i="24"/>
  <c r="J228" i="24"/>
  <c r="I228" i="24"/>
  <c r="H228" i="24"/>
  <c r="G228" i="24"/>
  <c r="F228" i="24"/>
  <c r="E228" i="24"/>
  <c r="D228" i="24"/>
  <c r="C228" i="24"/>
  <c r="B228" i="24"/>
  <c r="K227" i="24"/>
  <c r="J227" i="24"/>
  <c r="I227" i="24"/>
  <c r="H227" i="24"/>
  <c r="G227" i="24"/>
  <c r="F227" i="24"/>
  <c r="E227" i="24"/>
  <c r="D227" i="24"/>
  <c r="C227" i="24"/>
  <c r="B227" i="24"/>
  <c r="K226" i="24"/>
  <c r="J226" i="24"/>
  <c r="I226" i="24"/>
  <c r="H226" i="24"/>
  <c r="G226" i="24"/>
  <c r="F226" i="24"/>
  <c r="E226" i="24"/>
  <c r="D226" i="24"/>
  <c r="C226" i="24"/>
  <c r="B226" i="24"/>
  <c r="K225" i="24"/>
  <c r="J225" i="24"/>
  <c r="I225" i="24"/>
  <c r="H225" i="24"/>
  <c r="G225" i="24"/>
  <c r="F225" i="24"/>
  <c r="E225" i="24"/>
  <c r="D225" i="24"/>
  <c r="C225" i="24"/>
  <c r="B225" i="24"/>
  <c r="K224" i="24"/>
  <c r="J224" i="24"/>
  <c r="I224" i="24"/>
  <c r="H224" i="24"/>
  <c r="G224" i="24"/>
  <c r="F224" i="24"/>
  <c r="E224" i="24"/>
  <c r="D224" i="24"/>
  <c r="C224" i="24"/>
  <c r="B224" i="24"/>
  <c r="K223" i="24"/>
  <c r="J223" i="24"/>
  <c r="I223" i="24"/>
  <c r="H223" i="24"/>
  <c r="G223" i="24"/>
  <c r="F223" i="24"/>
  <c r="E223" i="24"/>
  <c r="D223" i="24"/>
  <c r="C223" i="24"/>
  <c r="B223" i="24"/>
  <c r="K222" i="24"/>
  <c r="J222" i="24"/>
  <c r="I222" i="24"/>
  <c r="H222" i="24"/>
  <c r="G222" i="24"/>
  <c r="F222" i="24"/>
  <c r="E222" i="24"/>
  <c r="D222" i="24"/>
  <c r="C222" i="24"/>
  <c r="B222" i="24"/>
  <c r="K221" i="24"/>
  <c r="J221" i="24"/>
  <c r="I221" i="24"/>
  <c r="H221" i="24"/>
  <c r="G221" i="24"/>
  <c r="F221" i="24"/>
  <c r="E221" i="24"/>
  <c r="D221" i="24"/>
  <c r="C221" i="24"/>
  <c r="B221" i="24"/>
  <c r="K220" i="24"/>
  <c r="J220" i="24"/>
  <c r="I220" i="24"/>
  <c r="H220" i="24"/>
  <c r="G220" i="24"/>
  <c r="F220" i="24"/>
  <c r="E220" i="24"/>
  <c r="D220" i="24"/>
  <c r="C220" i="24"/>
  <c r="B220" i="24"/>
  <c r="K219" i="24"/>
  <c r="J219" i="24"/>
  <c r="I219" i="24"/>
  <c r="H219" i="24"/>
  <c r="G219" i="24"/>
  <c r="F219" i="24"/>
  <c r="E219" i="24"/>
  <c r="D219" i="24"/>
  <c r="C219" i="24"/>
  <c r="B219" i="24"/>
  <c r="K218" i="24"/>
  <c r="J218" i="24"/>
  <c r="I218" i="24"/>
  <c r="H218" i="24"/>
  <c r="G218" i="24"/>
  <c r="F218" i="24"/>
  <c r="E218" i="24"/>
  <c r="D218" i="24"/>
  <c r="C218" i="24"/>
  <c r="B218" i="24"/>
  <c r="K217" i="24"/>
  <c r="J217" i="24"/>
  <c r="I217" i="24"/>
  <c r="H217" i="24"/>
  <c r="G217" i="24"/>
  <c r="F217" i="24"/>
  <c r="E217" i="24"/>
  <c r="D217" i="24"/>
  <c r="C217" i="24"/>
  <c r="B217" i="24"/>
  <c r="K216" i="24"/>
  <c r="J216" i="24"/>
  <c r="I216" i="24"/>
  <c r="H216" i="24"/>
  <c r="G216" i="24"/>
  <c r="F216" i="24"/>
  <c r="E216" i="24"/>
  <c r="D216" i="24"/>
  <c r="C216" i="24"/>
  <c r="B216" i="24"/>
  <c r="K215" i="24"/>
  <c r="J215" i="24"/>
  <c r="I215" i="24"/>
  <c r="H215" i="24"/>
  <c r="G215" i="24"/>
  <c r="F215" i="24"/>
  <c r="E215" i="24"/>
  <c r="D215" i="24"/>
  <c r="C215" i="24"/>
  <c r="B215" i="24"/>
  <c r="K214" i="24"/>
  <c r="J214" i="24"/>
  <c r="I214" i="24"/>
  <c r="H214" i="24"/>
  <c r="G214" i="24"/>
  <c r="F214" i="24"/>
  <c r="E214" i="24"/>
  <c r="D214" i="24"/>
  <c r="C214" i="24"/>
  <c r="B214" i="24"/>
  <c r="K213" i="24"/>
  <c r="J213" i="24"/>
  <c r="I213" i="24"/>
  <c r="H213" i="24"/>
  <c r="G213" i="24"/>
  <c r="F213" i="24"/>
  <c r="E213" i="24"/>
  <c r="D213" i="24"/>
  <c r="C213" i="24"/>
  <c r="B213" i="24"/>
  <c r="K212" i="24"/>
  <c r="J212" i="24"/>
  <c r="I212" i="24"/>
  <c r="H212" i="24"/>
  <c r="G212" i="24"/>
  <c r="F212" i="24"/>
  <c r="E212" i="24"/>
  <c r="D212" i="24"/>
  <c r="C212" i="24"/>
  <c r="B212" i="24"/>
  <c r="K211" i="24"/>
  <c r="J211" i="24"/>
  <c r="I211" i="24"/>
  <c r="H211" i="24"/>
  <c r="G211" i="24"/>
  <c r="F211" i="24"/>
  <c r="E211" i="24"/>
  <c r="D211" i="24"/>
  <c r="C211" i="24"/>
  <c r="B211" i="24"/>
  <c r="K210" i="24"/>
  <c r="J210" i="24"/>
  <c r="I210" i="24"/>
  <c r="H210" i="24"/>
  <c r="G210" i="24"/>
  <c r="F210" i="24"/>
  <c r="E210" i="24"/>
  <c r="D210" i="24"/>
  <c r="C210" i="24"/>
  <c r="B210" i="24"/>
  <c r="K209" i="24"/>
  <c r="J209" i="24"/>
  <c r="I209" i="24"/>
  <c r="H209" i="24"/>
  <c r="G209" i="24"/>
  <c r="F209" i="24"/>
  <c r="E209" i="24"/>
  <c r="D209" i="24"/>
  <c r="C209" i="24"/>
  <c r="B209" i="24"/>
  <c r="K208" i="24"/>
  <c r="J208" i="24"/>
  <c r="I208" i="24"/>
  <c r="H208" i="24"/>
  <c r="G208" i="24"/>
  <c r="F208" i="24"/>
  <c r="E208" i="24"/>
  <c r="D208" i="24"/>
  <c r="C208" i="24"/>
  <c r="B208" i="24"/>
  <c r="K207" i="24"/>
  <c r="J207" i="24"/>
  <c r="I207" i="24"/>
  <c r="H207" i="24"/>
  <c r="G207" i="24"/>
  <c r="F207" i="24"/>
  <c r="E207" i="24"/>
  <c r="D207" i="24"/>
  <c r="C207" i="24"/>
  <c r="B207" i="24"/>
  <c r="K206" i="24"/>
  <c r="J206" i="24"/>
  <c r="I206" i="24"/>
  <c r="H206" i="24"/>
  <c r="G206" i="24"/>
  <c r="F206" i="24"/>
  <c r="E206" i="24"/>
  <c r="D206" i="24"/>
  <c r="C206" i="24"/>
  <c r="B206" i="24"/>
  <c r="K205" i="24"/>
  <c r="J205" i="24"/>
  <c r="I205" i="24"/>
  <c r="H205" i="24"/>
  <c r="G205" i="24"/>
  <c r="F205" i="24"/>
  <c r="E205" i="24"/>
  <c r="D205" i="24"/>
  <c r="C205" i="24"/>
  <c r="B205" i="24"/>
  <c r="K204" i="24"/>
  <c r="J204" i="24"/>
  <c r="I204" i="24"/>
  <c r="H204" i="24"/>
  <c r="G204" i="24"/>
  <c r="F204" i="24"/>
  <c r="E204" i="24"/>
  <c r="D204" i="24"/>
  <c r="C204" i="24"/>
  <c r="B204" i="24"/>
  <c r="K203" i="24"/>
  <c r="J203" i="24"/>
  <c r="I203" i="24"/>
  <c r="H203" i="24"/>
  <c r="G203" i="24"/>
  <c r="F203" i="24"/>
  <c r="E203" i="24"/>
  <c r="D203" i="24"/>
  <c r="C203" i="24"/>
  <c r="B203" i="24"/>
  <c r="K202" i="24"/>
  <c r="J202" i="24"/>
  <c r="I202" i="24"/>
  <c r="H202" i="24"/>
  <c r="G202" i="24"/>
  <c r="F202" i="24"/>
  <c r="E202" i="24"/>
  <c r="D202" i="24"/>
  <c r="C202" i="24"/>
  <c r="B202" i="24"/>
  <c r="K201" i="24"/>
  <c r="J201" i="24"/>
  <c r="I201" i="24"/>
  <c r="H201" i="24"/>
  <c r="G201" i="24"/>
  <c r="F201" i="24"/>
  <c r="E201" i="24"/>
  <c r="D201" i="24"/>
  <c r="C201" i="24"/>
  <c r="B201" i="24"/>
  <c r="K200" i="24"/>
  <c r="J200" i="24"/>
  <c r="I200" i="24"/>
  <c r="H200" i="24"/>
  <c r="G200" i="24"/>
  <c r="F200" i="24"/>
  <c r="E200" i="24"/>
  <c r="D200" i="24"/>
  <c r="C200" i="24"/>
  <c r="B200" i="24"/>
  <c r="K199" i="24"/>
  <c r="J199" i="24"/>
  <c r="I199" i="24"/>
  <c r="H199" i="24"/>
  <c r="G199" i="24"/>
  <c r="F199" i="24"/>
  <c r="E199" i="24"/>
  <c r="D199" i="24"/>
  <c r="C199" i="24"/>
  <c r="B199" i="24"/>
  <c r="K198" i="24"/>
  <c r="J198" i="24"/>
  <c r="I198" i="24"/>
  <c r="H198" i="24"/>
  <c r="G198" i="24"/>
  <c r="F198" i="24"/>
  <c r="E198" i="24"/>
  <c r="D198" i="24"/>
  <c r="C198" i="24"/>
  <c r="B198" i="24"/>
  <c r="K197" i="24"/>
  <c r="J197" i="24"/>
  <c r="I197" i="24"/>
  <c r="H197" i="24"/>
  <c r="G197" i="24"/>
  <c r="F197" i="24"/>
  <c r="E197" i="24"/>
  <c r="D197" i="24"/>
  <c r="C197" i="24"/>
  <c r="B197" i="24"/>
  <c r="K196" i="24"/>
  <c r="J196" i="24"/>
  <c r="I196" i="24"/>
  <c r="H196" i="24"/>
  <c r="G196" i="24"/>
  <c r="F196" i="24"/>
  <c r="E196" i="24"/>
  <c r="D196" i="24"/>
  <c r="C196" i="24"/>
  <c r="B196" i="24"/>
  <c r="K195" i="24"/>
  <c r="J195" i="24"/>
  <c r="I195" i="24"/>
  <c r="H195" i="24"/>
  <c r="G195" i="24"/>
  <c r="F195" i="24"/>
  <c r="E195" i="24"/>
  <c r="D195" i="24"/>
  <c r="C195" i="24"/>
  <c r="B195" i="24"/>
  <c r="K194" i="24"/>
  <c r="J194" i="24"/>
  <c r="I194" i="24"/>
  <c r="H194" i="24"/>
  <c r="G194" i="24"/>
  <c r="F194" i="24"/>
  <c r="E194" i="24"/>
  <c r="D194" i="24"/>
  <c r="C194" i="24"/>
  <c r="B194" i="24"/>
  <c r="K193" i="24"/>
  <c r="J193" i="24"/>
  <c r="I193" i="24"/>
  <c r="H193" i="24"/>
  <c r="G193" i="24"/>
  <c r="F193" i="24"/>
  <c r="E193" i="24"/>
  <c r="D193" i="24"/>
  <c r="C193" i="24"/>
  <c r="B193" i="24"/>
  <c r="K192" i="24"/>
  <c r="J192" i="24"/>
  <c r="I192" i="24"/>
  <c r="H192" i="24"/>
  <c r="G192" i="24"/>
  <c r="F192" i="24"/>
  <c r="E192" i="24"/>
  <c r="D192" i="24"/>
  <c r="C192" i="24"/>
  <c r="B192" i="24"/>
  <c r="K191" i="24"/>
  <c r="J191" i="24"/>
  <c r="I191" i="24"/>
  <c r="H191" i="24"/>
  <c r="G191" i="24"/>
  <c r="F191" i="24"/>
  <c r="E191" i="24"/>
  <c r="D191" i="24"/>
  <c r="C191" i="24"/>
  <c r="B191" i="24"/>
  <c r="K190" i="24"/>
  <c r="J190" i="24"/>
  <c r="I190" i="24"/>
  <c r="H190" i="24"/>
  <c r="G190" i="24"/>
  <c r="F190" i="24"/>
  <c r="E190" i="24"/>
  <c r="D190" i="24"/>
  <c r="C190" i="24"/>
  <c r="B190" i="24"/>
  <c r="K189" i="24"/>
  <c r="J189" i="24"/>
  <c r="I189" i="24"/>
  <c r="H189" i="24"/>
  <c r="G189" i="24"/>
  <c r="F189" i="24"/>
  <c r="E189" i="24"/>
  <c r="D189" i="24"/>
  <c r="C189" i="24"/>
  <c r="B189" i="24"/>
  <c r="K188" i="24"/>
  <c r="J188" i="24"/>
  <c r="I188" i="24"/>
  <c r="H188" i="24"/>
  <c r="G188" i="24"/>
  <c r="F188" i="24"/>
  <c r="E188" i="24"/>
  <c r="D188" i="24"/>
  <c r="C188" i="24"/>
  <c r="B188" i="24"/>
  <c r="K187" i="24"/>
  <c r="J187" i="24"/>
  <c r="I187" i="24"/>
  <c r="H187" i="24"/>
  <c r="G187" i="24"/>
  <c r="F187" i="24"/>
  <c r="E187" i="24"/>
  <c r="D187" i="24"/>
  <c r="C187" i="24"/>
  <c r="B187" i="24"/>
  <c r="K186" i="24"/>
  <c r="J186" i="24"/>
  <c r="I186" i="24"/>
  <c r="H186" i="24"/>
  <c r="G186" i="24"/>
  <c r="F186" i="24"/>
  <c r="E186" i="24"/>
  <c r="D186" i="24"/>
  <c r="C186" i="24"/>
  <c r="B186" i="24"/>
  <c r="K185" i="24"/>
  <c r="J185" i="24"/>
  <c r="I185" i="24"/>
  <c r="H185" i="24"/>
  <c r="G185" i="24"/>
  <c r="F185" i="24"/>
  <c r="E185" i="24"/>
  <c r="D185" i="24"/>
  <c r="C185" i="24"/>
  <c r="B185" i="24"/>
  <c r="K184" i="24"/>
  <c r="J184" i="24"/>
  <c r="I184" i="24"/>
  <c r="H184" i="24"/>
  <c r="G184" i="24"/>
  <c r="F184" i="24"/>
  <c r="E184" i="24"/>
  <c r="D184" i="24"/>
  <c r="C184" i="24"/>
  <c r="B184" i="24"/>
  <c r="K183" i="24"/>
  <c r="J183" i="24"/>
  <c r="I183" i="24"/>
  <c r="H183" i="24"/>
  <c r="G183" i="24"/>
  <c r="F183" i="24"/>
  <c r="E183" i="24"/>
  <c r="D183" i="24"/>
  <c r="C183" i="24"/>
  <c r="B183" i="24"/>
  <c r="K182" i="24"/>
  <c r="J182" i="24"/>
  <c r="I182" i="24"/>
  <c r="H182" i="24"/>
  <c r="G182" i="24"/>
  <c r="F182" i="24"/>
  <c r="E182" i="24"/>
  <c r="D182" i="24"/>
  <c r="C182" i="24"/>
  <c r="B182" i="24"/>
  <c r="K181" i="24"/>
  <c r="J181" i="24"/>
  <c r="I181" i="24"/>
  <c r="H181" i="24"/>
  <c r="G181" i="24"/>
  <c r="F181" i="24"/>
  <c r="E181" i="24"/>
  <c r="D181" i="24"/>
  <c r="C181" i="24"/>
  <c r="B181" i="24"/>
  <c r="K180" i="24"/>
  <c r="J180" i="24"/>
  <c r="I180" i="24"/>
  <c r="H180" i="24"/>
  <c r="G180" i="24"/>
  <c r="F180" i="24"/>
  <c r="E180" i="24"/>
  <c r="D180" i="24"/>
  <c r="C180" i="24"/>
  <c r="B180" i="24"/>
  <c r="K179" i="24"/>
  <c r="J179" i="24"/>
  <c r="I179" i="24"/>
  <c r="H179" i="24"/>
  <c r="G179" i="24"/>
  <c r="F179" i="24"/>
  <c r="E179" i="24"/>
  <c r="D179" i="24"/>
  <c r="C179" i="24"/>
  <c r="B179" i="24"/>
  <c r="K178" i="24"/>
  <c r="J178" i="24"/>
  <c r="I178" i="24"/>
  <c r="H178" i="24"/>
  <c r="G178" i="24"/>
  <c r="F178" i="24"/>
  <c r="E178" i="24"/>
  <c r="D178" i="24"/>
  <c r="C178" i="24"/>
  <c r="B178" i="24"/>
  <c r="K177" i="24"/>
  <c r="J177" i="24"/>
  <c r="I177" i="24"/>
  <c r="H177" i="24"/>
  <c r="G177" i="24"/>
  <c r="F177" i="24"/>
  <c r="E177" i="24"/>
  <c r="D177" i="24"/>
  <c r="C177" i="24"/>
  <c r="B177" i="24"/>
  <c r="K176" i="24"/>
  <c r="J176" i="24"/>
  <c r="I176" i="24"/>
  <c r="H176" i="24"/>
  <c r="G176" i="24"/>
  <c r="F176" i="24"/>
  <c r="E176" i="24"/>
  <c r="D176" i="24"/>
  <c r="C176" i="24"/>
  <c r="B176" i="24"/>
  <c r="K175" i="24"/>
  <c r="J175" i="24"/>
  <c r="I175" i="24"/>
  <c r="H175" i="24"/>
  <c r="G175" i="24"/>
  <c r="F175" i="24"/>
  <c r="E175" i="24"/>
  <c r="D175" i="24"/>
  <c r="C175" i="24"/>
  <c r="B175" i="24"/>
  <c r="K174" i="24"/>
  <c r="J174" i="24"/>
  <c r="I174" i="24"/>
  <c r="H174" i="24"/>
  <c r="G174" i="24"/>
  <c r="F174" i="24"/>
  <c r="E174" i="24"/>
  <c r="D174" i="24"/>
  <c r="C174" i="24"/>
  <c r="B174" i="24"/>
  <c r="K173" i="24"/>
  <c r="J173" i="24"/>
  <c r="I173" i="24"/>
  <c r="H173" i="24"/>
  <c r="G173" i="24"/>
  <c r="F173" i="24"/>
  <c r="E173" i="24"/>
  <c r="D173" i="24"/>
  <c r="C173" i="24"/>
  <c r="B173" i="24"/>
  <c r="K172" i="24"/>
  <c r="J172" i="24"/>
  <c r="I172" i="24"/>
  <c r="H172" i="24"/>
  <c r="G172" i="24"/>
  <c r="F172" i="24"/>
  <c r="E172" i="24"/>
  <c r="D172" i="24"/>
  <c r="C172" i="24"/>
  <c r="B172" i="24"/>
  <c r="K171" i="24"/>
  <c r="J171" i="24"/>
  <c r="I171" i="24"/>
  <c r="H171" i="24"/>
  <c r="G171" i="24"/>
  <c r="F171" i="24"/>
  <c r="E171" i="24"/>
  <c r="D171" i="24"/>
  <c r="C171" i="24"/>
  <c r="B171" i="24"/>
  <c r="K170" i="24"/>
  <c r="J170" i="24"/>
  <c r="I170" i="24"/>
  <c r="H170" i="24"/>
  <c r="G170" i="24"/>
  <c r="F170" i="24"/>
  <c r="E170" i="24"/>
  <c r="D170" i="24"/>
  <c r="C170" i="24"/>
  <c r="B170" i="24"/>
  <c r="K169" i="24"/>
  <c r="J169" i="24"/>
  <c r="I169" i="24"/>
  <c r="H169" i="24"/>
  <c r="G169" i="24"/>
  <c r="F169" i="24"/>
  <c r="E169" i="24"/>
  <c r="D169" i="24"/>
  <c r="C169" i="24"/>
  <c r="B169" i="24"/>
  <c r="K168" i="24"/>
  <c r="J168" i="24"/>
  <c r="I168" i="24"/>
  <c r="H168" i="24"/>
  <c r="G168" i="24"/>
  <c r="F168" i="24"/>
  <c r="E168" i="24"/>
  <c r="D168" i="24"/>
  <c r="C168" i="24"/>
  <c r="B168" i="24"/>
  <c r="K167" i="24"/>
  <c r="J167" i="24"/>
  <c r="I167" i="24"/>
  <c r="H167" i="24"/>
  <c r="G167" i="24"/>
  <c r="F167" i="24"/>
  <c r="E167" i="24"/>
  <c r="D167" i="24"/>
  <c r="C167" i="24"/>
  <c r="B167" i="24"/>
  <c r="K166" i="24"/>
  <c r="J166" i="24"/>
  <c r="I166" i="24"/>
  <c r="H166" i="24"/>
  <c r="G166" i="24"/>
  <c r="F166" i="24"/>
  <c r="E166" i="24"/>
  <c r="D166" i="24"/>
  <c r="C166" i="24"/>
  <c r="B166" i="24"/>
  <c r="K165" i="24"/>
  <c r="J165" i="24"/>
  <c r="I165" i="24"/>
  <c r="H165" i="24"/>
  <c r="G165" i="24"/>
  <c r="F165" i="24"/>
  <c r="E165" i="24"/>
  <c r="D165" i="24"/>
  <c r="C165" i="24"/>
  <c r="B165" i="24"/>
  <c r="K164" i="24"/>
  <c r="J164" i="24"/>
  <c r="I164" i="24"/>
  <c r="H164" i="24"/>
  <c r="G164" i="24"/>
  <c r="F164" i="24"/>
  <c r="E164" i="24"/>
  <c r="D164" i="24"/>
  <c r="C164" i="24"/>
  <c r="B164" i="24"/>
  <c r="K163" i="24"/>
  <c r="J163" i="24"/>
  <c r="I163" i="24"/>
  <c r="H163" i="24"/>
  <c r="G163" i="24"/>
  <c r="F163" i="24"/>
  <c r="E163" i="24"/>
  <c r="D163" i="24"/>
  <c r="C163" i="24"/>
  <c r="B163" i="24"/>
  <c r="K162" i="24"/>
  <c r="J162" i="24"/>
  <c r="I162" i="24"/>
  <c r="H162" i="24"/>
  <c r="G162" i="24"/>
  <c r="F162" i="24"/>
  <c r="E162" i="24"/>
  <c r="D162" i="24"/>
  <c r="C162" i="24"/>
  <c r="B162" i="24"/>
  <c r="K161" i="24"/>
  <c r="J161" i="24"/>
  <c r="I161" i="24"/>
  <c r="H161" i="24"/>
  <c r="G161" i="24"/>
  <c r="F161" i="24"/>
  <c r="E161" i="24"/>
  <c r="D161" i="24"/>
  <c r="C161" i="24"/>
  <c r="B161" i="24"/>
  <c r="K160" i="24"/>
  <c r="J160" i="24"/>
  <c r="I160" i="24"/>
  <c r="H160" i="24"/>
  <c r="G160" i="24"/>
  <c r="F160" i="24"/>
  <c r="E160" i="24"/>
  <c r="D160" i="24"/>
  <c r="C160" i="24"/>
  <c r="B160" i="24"/>
  <c r="K159" i="24"/>
  <c r="J159" i="24"/>
  <c r="I159" i="24"/>
  <c r="H159" i="24"/>
  <c r="G159" i="24"/>
  <c r="F159" i="24"/>
  <c r="E159" i="24"/>
  <c r="D159" i="24"/>
  <c r="C159" i="24"/>
  <c r="B159" i="24"/>
  <c r="K158" i="24"/>
  <c r="J158" i="24"/>
  <c r="I158" i="24"/>
  <c r="H158" i="24"/>
  <c r="G158" i="24"/>
  <c r="F158" i="24"/>
  <c r="E158" i="24"/>
  <c r="D158" i="24"/>
  <c r="C158" i="24"/>
  <c r="B158" i="24"/>
  <c r="K157" i="24"/>
  <c r="J157" i="24"/>
  <c r="I157" i="24"/>
  <c r="H157" i="24"/>
  <c r="G157" i="24"/>
  <c r="F157" i="24"/>
  <c r="E157" i="24"/>
  <c r="D157" i="24"/>
  <c r="C157" i="24"/>
  <c r="B157" i="24"/>
  <c r="K156" i="24"/>
  <c r="J156" i="24"/>
  <c r="I156" i="24"/>
  <c r="H156" i="24"/>
  <c r="G156" i="24"/>
  <c r="F156" i="24"/>
  <c r="E156" i="24"/>
  <c r="D156" i="24"/>
  <c r="C156" i="24"/>
  <c r="B156" i="24"/>
  <c r="K155" i="24"/>
  <c r="J155" i="24"/>
  <c r="I155" i="24"/>
  <c r="H155" i="24"/>
  <c r="G155" i="24"/>
  <c r="F155" i="24"/>
  <c r="E155" i="24"/>
  <c r="D155" i="24"/>
  <c r="C155" i="24"/>
  <c r="B155" i="24"/>
  <c r="K154" i="24"/>
  <c r="J154" i="24"/>
  <c r="I154" i="24"/>
  <c r="H154" i="24"/>
  <c r="G154" i="24"/>
  <c r="F154" i="24"/>
  <c r="E154" i="24"/>
  <c r="D154" i="24"/>
  <c r="C154" i="24"/>
  <c r="B154" i="24"/>
  <c r="K153" i="24"/>
  <c r="J153" i="24"/>
  <c r="I153" i="24"/>
  <c r="H153" i="24"/>
  <c r="G153" i="24"/>
  <c r="F153" i="24"/>
  <c r="E153" i="24"/>
  <c r="D153" i="24"/>
  <c r="C153" i="24"/>
  <c r="B153" i="24"/>
  <c r="K152" i="24"/>
  <c r="J152" i="24"/>
  <c r="I152" i="24"/>
  <c r="H152" i="24"/>
  <c r="G152" i="24"/>
  <c r="F152" i="24"/>
  <c r="E152" i="24"/>
  <c r="D152" i="24"/>
  <c r="C152" i="24"/>
  <c r="B152" i="24"/>
  <c r="K151" i="24"/>
  <c r="J151" i="24"/>
  <c r="I151" i="24"/>
  <c r="H151" i="24"/>
  <c r="G151" i="24"/>
  <c r="F151" i="24"/>
  <c r="E151" i="24"/>
  <c r="D151" i="24"/>
  <c r="C151" i="24"/>
  <c r="B151" i="24"/>
  <c r="K150" i="24"/>
  <c r="J150" i="24"/>
  <c r="I150" i="24"/>
  <c r="H150" i="24"/>
  <c r="G150" i="24"/>
  <c r="F150" i="24"/>
  <c r="E150" i="24"/>
  <c r="D150" i="24"/>
  <c r="C150" i="24"/>
  <c r="B150" i="24"/>
  <c r="K149" i="24"/>
  <c r="J149" i="24"/>
  <c r="I149" i="24"/>
  <c r="H149" i="24"/>
  <c r="G149" i="24"/>
  <c r="F149" i="24"/>
  <c r="E149" i="24"/>
  <c r="D149" i="24"/>
  <c r="C149" i="24"/>
  <c r="B149" i="24"/>
  <c r="K148" i="24"/>
  <c r="J148" i="24"/>
  <c r="I148" i="24"/>
  <c r="H148" i="24"/>
  <c r="G148" i="24"/>
  <c r="F148" i="24"/>
  <c r="E148" i="24"/>
  <c r="D148" i="24"/>
  <c r="C148" i="24"/>
  <c r="B148" i="24"/>
  <c r="K147" i="24"/>
  <c r="J147" i="24"/>
  <c r="I147" i="24"/>
  <c r="H147" i="24"/>
  <c r="G147" i="24"/>
  <c r="F147" i="24"/>
  <c r="E147" i="24"/>
  <c r="D147" i="24"/>
  <c r="C147" i="24"/>
  <c r="B147" i="24"/>
  <c r="K146" i="24"/>
  <c r="J146" i="24"/>
  <c r="I146" i="24"/>
  <c r="H146" i="24"/>
  <c r="G146" i="24"/>
  <c r="F146" i="24"/>
  <c r="E146" i="24"/>
  <c r="D146" i="24"/>
  <c r="C146" i="24"/>
  <c r="B146" i="24"/>
  <c r="K145" i="24"/>
  <c r="J145" i="24"/>
  <c r="I145" i="24"/>
  <c r="H145" i="24"/>
  <c r="G145" i="24"/>
  <c r="F145" i="24"/>
  <c r="E145" i="24"/>
  <c r="D145" i="24"/>
  <c r="C145" i="24"/>
  <c r="B145" i="24"/>
  <c r="K144" i="24"/>
  <c r="J144" i="24"/>
  <c r="I144" i="24"/>
  <c r="H144" i="24"/>
  <c r="G144" i="24"/>
  <c r="F144" i="24"/>
  <c r="E144" i="24"/>
  <c r="D144" i="24"/>
  <c r="C144" i="24"/>
  <c r="B144" i="24"/>
  <c r="K143" i="24"/>
  <c r="J143" i="24"/>
  <c r="I143" i="24"/>
  <c r="H143" i="24"/>
  <c r="G143" i="24"/>
  <c r="F143" i="24"/>
  <c r="E143" i="24"/>
  <c r="D143" i="24"/>
  <c r="C143" i="24"/>
  <c r="B143" i="24"/>
  <c r="K142" i="24"/>
  <c r="J142" i="24"/>
  <c r="I142" i="24"/>
  <c r="H142" i="24"/>
  <c r="G142" i="24"/>
  <c r="F142" i="24"/>
  <c r="E142" i="24"/>
  <c r="D142" i="24"/>
  <c r="C142" i="24"/>
  <c r="B142" i="24"/>
  <c r="K141" i="24"/>
  <c r="J141" i="24"/>
  <c r="I141" i="24"/>
  <c r="H141" i="24"/>
  <c r="G141" i="24"/>
  <c r="F141" i="24"/>
  <c r="E141" i="24"/>
  <c r="D141" i="24"/>
  <c r="C141" i="24"/>
  <c r="B141" i="24"/>
  <c r="K140" i="24"/>
  <c r="J140" i="24"/>
  <c r="I140" i="24"/>
  <c r="H140" i="24"/>
  <c r="G140" i="24"/>
  <c r="F140" i="24"/>
  <c r="E140" i="24"/>
  <c r="D140" i="24"/>
  <c r="C140" i="24"/>
  <c r="B140" i="24"/>
  <c r="K139" i="24"/>
  <c r="J139" i="24"/>
  <c r="I139" i="24"/>
  <c r="H139" i="24"/>
  <c r="G139" i="24"/>
  <c r="F139" i="24"/>
  <c r="E139" i="24"/>
  <c r="D139" i="24"/>
  <c r="C139" i="24"/>
  <c r="B139" i="24"/>
  <c r="K138" i="24"/>
  <c r="J138" i="24"/>
  <c r="I138" i="24"/>
  <c r="H138" i="24"/>
  <c r="G138" i="24"/>
  <c r="F138" i="24"/>
  <c r="E138" i="24"/>
  <c r="D138" i="24"/>
  <c r="C138" i="24"/>
  <c r="B138" i="24"/>
  <c r="K137" i="24"/>
  <c r="J137" i="24"/>
  <c r="I137" i="24"/>
  <c r="H137" i="24"/>
  <c r="G137" i="24"/>
  <c r="F137" i="24"/>
  <c r="E137" i="24"/>
  <c r="D137" i="24"/>
  <c r="C137" i="24"/>
  <c r="B137" i="24"/>
  <c r="K136" i="24"/>
  <c r="J136" i="24"/>
  <c r="I136" i="24"/>
  <c r="H136" i="24"/>
  <c r="G136" i="24"/>
  <c r="F136" i="24"/>
  <c r="E136" i="24"/>
  <c r="D136" i="24"/>
  <c r="C136" i="24"/>
  <c r="B136" i="24"/>
  <c r="K135" i="24"/>
  <c r="J135" i="24"/>
  <c r="I135" i="24"/>
  <c r="H135" i="24"/>
  <c r="G135" i="24"/>
  <c r="F135" i="24"/>
  <c r="E135" i="24"/>
  <c r="D135" i="24"/>
  <c r="C135" i="24"/>
  <c r="B135" i="24"/>
  <c r="K134" i="24"/>
  <c r="J134" i="24"/>
  <c r="I134" i="24"/>
  <c r="H134" i="24"/>
  <c r="G134" i="24"/>
  <c r="F134" i="24"/>
  <c r="E134" i="24"/>
  <c r="D134" i="24"/>
  <c r="C134" i="24"/>
  <c r="B134" i="24"/>
  <c r="K133" i="24"/>
  <c r="J133" i="24"/>
  <c r="I133" i="24"/>
  <c r="H133" i="24"/>
  <c r="G133" i="24"/>
  <c r="F133" i="24"/>
  <c r="E133" i="24"/>
  <c r="D133" i="24"/>
  <c r="C133" i="24"/>
  <c r="B133" i="24"/>
  <c r="K132" i="24"/>
  <c r="J132" i="24"/>
  <c r="I132" i="24"/>
  <c r="H132" i="24"/>
  <c r="G132" i="24"/>
  <c r="F132" i="24"/>
  <c r="E132" i="24"/>
  <c r="D132" i="24"/>
  <c r="C132" i="24"/>
  <c r="B132" i="24"/>
  <c r="K131" i="24"/>
  <c r="J131" i="24"/>
  <c r="I131" i="24"/>
  <c r="H131" i="24"/>
  <c r="G131" i="24"/>
  <c r="F131" i="24"/>
  <c r="E131" i="24"/>
  <c r="D131" i="24"/>
  <c r="C131" i="24"/>
  <c r="B131" i="24"/>
  <c r="K130" i="24"/>
  <c r="J130" i="24"/>
  <c r="I130" i="24"/>
  <c r="H130" i="24"/>
  <c r="G130" i="24"/>
  <c r="F130" i="24"/>
  <c r="E130" i="24"/>
  <c r="D130" i="24"/>
  <c r="C130" i="24"/>
  <c r="B130" i="24"/>
  <c r="K129" i="24"/>
  <c r="J129" i="24"/>
  <c r="I129" i="24"/>
  <c r="H129" i="24"/>
  <c r="G129" i="24"/>
  <c r="F129" i="24"/>
  <c r="E129" i="24"/>
  <c r="D129" i="24"/>
  <c r="C129" i="24"/>
  <c r="B129" i="24"/>
  <c r="K128" i="24"/>
  <c r="J128" i="24"/>
  <c r="I128" i="24"/>
  <c r="H128" i="24"/>
  <c r="G128" i="24"/>
  <c r="F128" i="24"/>
  <c r="E128" i="24"/>
  <c r="D128" i="24"/>
  <c r="C128" i="24"/>
  <c r="B128" i="24"/>
  <c r="K127" i="24"/>
  <c r="J127" i="24"/>
  <c r="I127" i="24"/>
  <c r="H127" i="24"/>
  <c r="G127" i="24"/>
  <c r="F127" i="24"/>
  <c r="E127" i="24"/>
  <c r="D127" i="24"/>
  <c r="C127" i="24"/>
  <c r="B127" i="24"/>
  <c r="K126" i="24"/>
  <c r="J126" i="24"/>
  <c r="I126" i="24"/>
  <c r="H126" i="24"/>
  <c r="G126" i="24"/>
  <c r="F126" i="24"/>
  <c r="E126" i="24"/>
  <c r="D126" i="24"/>
  <c r="C126" i="24"/>
  <c r="B126" i="24"/>
  <c r="K125" i="24"/>
  <c r="J125" i="24"/>
  <c r="I125" i="24"/>
  <c r="H125" i="24"/>
  <c r="G125" i="24"/>
  <c r="F125" i="24"/>
  <c r="E125" i="24"/>
  <c r="D125" i="24"/>
  <c r="C125" i="24"/>
  <c r="B125" i="24"/>
  <c r="K124" i="24"/>
  <c r="J124" i="24"/>
  <c r="I124" i="24"/>
  <c r="H124" i="24"/>
  <c r="G124" i="24"/>
  <c r="F124" i="24"/>
  <c r="E124" i="24"/>
  <c r="D124" i="24"/>
  <c r="C124" i="24"/>
  <c r="B124" i="24"/>
  <c r="K123" i="24"/>
  <c r="J123" i="24"/>
  <c r="I123" i="24"/>
  <c r="H123" i="24"/>
  <c r="G123" i="24"/>
  <c r="F123" i="24"/>
  <c r="E123" i="24"/>
  <c r="D123" i="24"/>
  <c r="C123" i="24"/>
  <c r="B123" i="24"/>
  <c r="K122" i="24"/>
  <c r="J122" i="24"/>
  <c r="I122" i="24"/>
  <c r="H122" i="24"/>
  <c r="G122" i="24"/>
  <c r="F122" i="24"/>
  <c r="E122" i="24"/>
  <c r="D122" i="24"/>
  <c r="C122" i="24"/>
  <c r="B122" i="24"/>
  <c r="K121" i="24"/>
  <c r="J121" i="24"/>
  <c r="I121" i="24"/>
  <c r="H121" i="24"/>
  <c r="G121" i="24"/>
  <c r="F121" i="24"/>
  <c r="E121" i="24"/>
  <c r="D121" i="24"/>
  <c r="C121" i="24"/>
  <c r="B121" i="24"/>
  <c r="K120" i="24"/>
  <c r="J120" i="24"/>
  <c r="I120" i="24"/>
  <c r="H120" i="24"/>
  <c r="G120" i="24"/>
  <c r="F120" i="24"/>
  <c r="E120" i="24"/>
  <c r="D120" i="24"/>
  <c r="C120" i="24"/>
  <c r="B120" i="24"/>
  <c r="K119" i="24"/>
  <c r="J119" i="24"/>
  <c r="I119" i="24"/>
  <c r="H119" i="24"/>
  <c r="G119" i="24"/>
  <c r="F119" i="24"/>
  <c r="E119" i="24"/>
  <c r="D119" i="24"/>
  <c r="C119" i="24"/>
  <c r="B119" i="24"/>
  <c r="K118" i="24"/>
  <c r="J118" i="24"/>
  <c r="I118" i="24"/>
  <c r="H118" i="24"/>
  <c r="G118" i="24"/>
  <c r="F118" i="24"/>
  <c r="E118" i="24"/>
  <c r="D118" i="24"/>
  <c r="C118" i="24"/>
  <c r="B118" i="24"/>
  <c r="K117" i="24"/>
  <c r="J117" i="24"/>
  <c r="I117" i="24"/>
  <c r="H117" i="24"/>
  <c r="G117" i="24"/>
  <c r="F117" i="24"/>
  <c r="E117" i="24"/>
  <c r="D117" i="24"/>
  <c r="C117" i="24"/>
  <c r="B117" i="24"/>
  <c r="K116" i="24"/>
  <c r="J116" i="24"/>
  <c r="I116" i="24"/>
  <c r="H116" i="24"/>
  <c r="G116" i="24"/>
  <c r="F116" i="24"/>
  <c r="E116" i="24"/>
  <c r="D116" i="24"/>
  <c r="C116" i="24"/>
  <c r="B116" i="24"/>
  <c r="K115" i="24"/>
  <c r="J115" i="24"/>
  <c r="I115" i="24"/>
  <c r="H115" i="24"/>
  <c r="G115" i="24"/>
  <c r="F115" i="24"/>
  <c r="E115" i="24"/>
  <c r="D115" i="24"/>
  <c r="C115" i="24"/>
  <c r="B115" i="24"/>
  <c r="K114" i="24"/>
  <c r="J114" i="24"/>
  <c r="I114" i="24"/>
  <c r="H114" i="24"/>
  <c r="G114" i="24"/>
  <c r="F114" i="24"/>
  <c r="E114" i="24"/>
  <c r="D114" i="24"/>
  <c r="C114" i="24"/>
  <c r="B114" i="24"/>
  <c r="K113" i="24"/>
  <c r="J113" i="24"/>
  <c r="I113" i="24"/>
  <c r="H113" i="24"/>
  <c r="G113" i="24"/>
  <c r="F113" i="24"/>
  <c r="E113" i="24"/>
  <c r="D113" i="24"/>
  <c r="C113" i="24"/>
  <c r="B113" i="24"/>
  <c r="K112" i="24"/>
  <c r="J112" i="24"/>
  <c r="I112" i="24"/>
  <c r="H112" i="24"/>
  <c r="G112" i="24"/>
  <c r="F112" i="24"/>
  <c r="E112" i="24"/>
  <c r="D112" i="24"/>
  <c r="C112" i="24"/>
  <c r="B112" i="24"/>
  <c r="K111" i="24"/>
  <c r="J111" i="24"/>
  <c r="I111" i="24"/>
  <c r="H111" i="24"/>
  <c r="G111" i="24"/>
  <c r="F111" i="24"/>
  <c r="E111" i="24"/>
  <c r="D111" i="24"/>
  <c r="C111" i="24"/>
  <c r="B111" i="24"/>
  <c r="K110" i="24"/>
  <c r="J110" i="24"/>
  <c r="I110" i="24"/>
  <c r="H110" i="24"/>
  <c r="G110" i="24"/>
  <c r="F110" i="24"/>
  <c r="E110" i="24"/>
  <c r="D110" i="24"/>
  <c r="C110" i="24"/>
  <c r="B110" i="24"/>
  <c r="K109" i="24"/>
  <c r="J109" i="24"/>
  <c r="I109" i="24"/>
  <c r="H109" i="24"/>
  <c r="G109" i="24"/>
  <c r="F109" i="24"/>
  <c r="E109" i="24"/>
  <c r="D109" i="24"/>
  <c r="C109" i="24"/>
  <c r="B109" i="24"/>
  <c r="K108" i="24"/>
  <c r="J108" i="24"/>
  <c r="I108" i="24"/>
  <c r="H108" i="24"/>
  <c r="G108" i="24"/>
  <c r="F108" i="24"/>
  <c r="E108" i="24"/>
  <c r="D108" i="24"/>
  <c r="C108" i="24"/>
  <c r="B108" i="24"/>
  <c r="K107" i="24"/>
  <c r="J107" i="24"/>
  <c r="I107" i="24"/>
  <c r="H107" i="24"/>
  <c r="G107" i="24"/>
  <c r="F107" i="24"/>
  <c r="E107" i="24"/>
  <c r="D107" i="24"/>
  <c r="C107" i="24"/>
  <c r="B107" i="24"/>
  <c r="K106" i="24"/>
  <c r="J106" i="24"/>
  <c r="I106" i="24"/>
  <c r="H106" i="24"/>
  <c r="G106" i="24"/>
  <c r="F106" i="24"/>
  <c r="E106" i="24"/>
  <c r="D106" i="24"/>
  <c r="C106" i="24"/>
  <c r="B106" i="24"/>
  <c r="K105" i="24"/>
  <c r="J105" i="24"/>
  <c r="I105" i="24"/>
  <c r="H105" i="24"/>
  <c r="G105" i="24"/>
  <c r="F105" i="24"/>
  <c r="E105" i="24"/>
  <c r="D105" i="24"/>
  <c r="C105" i="24"/>
  <c r="B105" i="24"/>
  <c r="K104" i="24"/>
  <c r="J104" i="24"/>
  <c r="I104" i="24"/>
  <c r="H104" i="24"/>
  <c r="G104" i="24"/>
  <c r="F104" i="24"/>
  <c r="E104" i="24"/>
  <c r="D104" i="24"/>
  <c r="C104" i="24"/>
  <c r="B104" i="24"/>
  <c r="K103" i="24"/>
  <c r="J103" i="24"/>
  <c r="I103" i="24"/>
  <c r="H103" i="24"/>
  <c r="G103" i="24"/>
  <c r="F103" i="24"/>
  <c r="E103" i="24"/>
  <c r="D103" i="24"/>
  <c r="C103" i="24"/>
  <c r="B103" i="24"/>
  <c r="K102" i="24"/>
  <c r="J102" i="24"/>
  <c r="I102" i="24"/>
  <c r="H102" i="24"/>
  <c r="G102" i="24"/>
  <c r="F102" i="24"/>
  <c r="E102" i="24"/>
  <c r="D102" i="24"/>
  <c r="C102" i="24"/>
  <c r="B102" i="24"/>
  <c r="K101" i="24"/>
  <c r="J101" i="24"/>
  <c r="I101" i="24"/>
  <c r="H101" i="24"/>
  <c r="G101" i="24"/>
  <c r="F101" i="24"/>
  <c r="E101" i="24"/>
  <c r="D101" i="24"/>
  <c r="C101" i="24"/>
  <c r="B101" i="24"/>
  <c r="K100" i="24"/>
  <c r="J100" i="24"/>
  <c r="I100" i="24"/>
  <c r="H100" i="24"/>
  <c r="G100" i="24"/>
  <c r="F100" i="24"/>
  <c r="E100" i="24"/>
  <c r="D100" i="24"/>
  <c r="C100" i="24"/>
  <c r="B100" i="24"/>
  <c r="K99" i="24"/>
  <c r="J99" i="24"/>
  <c r="I99" i="24"/>
  <c r="H99" i="24"/>
  <c r="G99" i="24"/>
  <c r="F99" i="24"/>
  <c r="E99" i="24"/>
  <c r="D99" i="24"/>
  <c r="C99" i="24"/>
  <c r="B99" i="24"/>
  <c r="K98" i="24"/>
  <c r="J98" i="24"/>
  <c r="I98" i="24"/>
  <c r="H98" i="24"/>
  <c r="G98" i="24"/>
  <c r="F98" i="24"/>
  <c r="E98" i="24"/>
  <c r="D98" i="24"/>
  <c r="C98" i="24"/>
  <c r="B98" i="24"/>
  <c r="K97" i="24"/>
  <c r="J97" i="24"/>
  <c r="I97" i="24"/>
  <c r="H97" i="24"/>
  <c r="G97" i="24"/>
  <c r="F97" i="24"/>
  <c r="E97" i="24"/>
  <c r="D97" i="24"/>
  <c r="C97" i="24"/>
  <c r="B97" i="24"/>
  <c r="K96" i="24"/>
  <c r="J96" i="24"/>
  <c r="I96" i="24"/>
  <c r="H96" i="24"/>
  <c r="G96" i="24"/>
  <c r="F96" i="24"/>
  <c r="E96" i="24"/>
  <c r="D96" i="24"/>
  <c r="C96" i="24"/>
  <c r="B96" i="24"/>
  <c r="K95" i="24"/>
  <c r="J95" i="24"/>
  <c r="I95" i="24"/>
  <c r="H95" i="24"/>
  <c r="G95" i="24"/>
  <c r="F95" i="24"/>
  <c r="E95" i="24"/>
  <c r="D95" i="24"/>
  <c r="C95" i="24"/>
  <c r="B95" i="24"/>
  <c r="K94" i="24"/>
  <c r="J94" i="24"/>
  <c r="I94" i="24"/>
  <c r="H94" i="24"/>
  <c r="G94" i="24"/>
  <c r="F94" i="24"/>
  <c r="E94" i="24"/>
  <c r="D94" i="24"/>
  <c r="C94" i="24"/>
  <c r="B94" i="24"/>
  <c r="K93" i="24"/>
  <c r="J93" i="24"/>
  <c r="I93" i="24"/>
  <c r="H93" i="24"/>
  <c r="G93" i="24"/>
  <c r="F93" i="24"/>
  <c r="E93" i="24"/>
  <c r="D93" i="24"/>
  <c r="C93" i="24"/>
  <c r="B93" i="24"/>
  <c r="K92" i="24"/>
  <c r="J92" i="24"/>
  <c r="I92" i="24"/>
  <c r="H92" i="24"/>
  <c r="G92" i="24"/>
  <c r="F92" i="24"/>
  <c r="E92" i="24"/>
  <c r="D92" i="24"/>
  <c r="C92" i="24"/>
  <c r="B92" i="24"/>
  <c r="K91" i="24"/>
  <c r="J91" i="24"/>
  <c r="I91" i="24"/>
  <c r="H91" i="24"/>
  <c r="G91" i="24"/>
  <c r="F91" i="24"/>
  <c r="E91" i="24"/>
  <c r="D91" i="24"/>
  <c r="C91" i="24"/>
  <c r="B91" i="24"/>
  <c r="K90" i="24"/>
  <c r="J90" i="24"/>
  <c r="I90" i="24"/>
  <c r="H90" i="24"/>
  <c r="G90" i="24"/>
  <c r="F90" i="24"/>
  <c r="E90" i="24"/>
  <c r="D90" i="24"/>
  <c r="C90" i="24"/>
  <c r="B90" i="24"/>
  <c r="K89" i="24"/>
  <c r="J89" i="24"/>
  <c r="I89" i="24"/>
  <c r="H89" i="24"/>
  <c r="G89" i="24"/>
  <c r="F89" i="24"/>
  <c r="E89" i="24"/>
  <c r="D89" i="24"/>
  <c r="C89" i="24"/>
  <c r="B89" i="24"/>
  <c r="K88" i="24"/>
  <c r="J88" i="24"/>
  <c r="I88" i="24"/>
  <c r="H88" i="24"/>
  <c r="G88" i="24"/>
  <c r="F88" i="24"/>
  <c r="E88" i="24"/>
  <c r="D88" i="24"/>
  <c r="C88" i="24"/>
  <c r="B88" i="24"/>
  <c r="K87" i="24"/>
  <c r="J87" i="24"/>
  <c r="I87" i="24"/>
  <c r="H87" i="24"/>
  <c r="G87" i="24"/>
  <c r="F87" i="24"/>
  <c r="E87" i="24"/>
  <c r="D87" i="24"/>
  <c r="C87" i="24"/>
  <c r="B87" i="24"/>
  <c r="K86" i="24"/>
  <c r="J86" i="24"/>
  <c r="I86" i="24"/>
  <c r="H86" i="24"/>
  <c r="G86" i="24"/>
  <c r="F86" i="24"/>
  <c r="E86" i="24"/>
  <c r="D86" i="24"/>
  <c r="C86" i="24"/>
  <c r="B86" i="24"/>
  <c r="K85" i="24"/>
  <c r="J85" i="24"/>
  <c r="I85" i="24"/>
  <c r="H85" i="24"/>
  <c r="G85" i="24"/>
  <c r="F85" i="24"/>
  <c r="E85" i="24"/>
  <c r="D85" i="24"/>
  <c r="C85" i="24"/>
  <c r="B85" i="24"/>
  <c r="K84" i="24"/>
  <c r="J84" i="24"/>
  <c r="I84" i="24"/>
  <c r="H84" i="24"/>
  <c r="G84" i="24"/>
  <c r="F84" i="24"/>
  <c r="E84" i="24"/>
  <c r="D84" i="24"/>
  <c r="C84" i="24"/>
  <c r="B84" i="24"/>
  <c r="K83" i="24"/>
  <c r="J83" i="24"/>
  <c r="I83" i="24"/>
  <c r="H83" i="24"/>
  <c r="G83" i="24"/>
  <c r="F83" i="24"/>
  <c r="E83" i="24"/>
  <c r="D83" i="24"/>
  <c r="C83" i="24"/>
  <c r="B83" i="24"/>
  <c r="K82" i="24"/>
  <c r="J82" i="24"/>
  <c r="I82" i="24"/>
  <c r="H82" i="24"/>
  <c r="G82" i="24"/>
  <c r="F82" i="24"/>
  <c r="E82" i="24"/>
  <c r="D82" i="24"/>
  <c r="C82" i="24"/>
  <c r="B82" i="24"/>
  <c r="K81" i="24"/>
  <c r="J81" i="24"/>
  <c r="I81" i="24"/>
  <c r="H81" i="24"/>
  <c r="G81" i="24"/>
  <c r="F81" i="24"/>
  <c r="E81" i="24"/>
  <c r="D81" i="24"/>
  <c r="C81" i="24"/>
  <c r="B81" i="24"/>
  <c r="K80" i="24"/>
  <c r="J80" i="24"/>
  <c r="I80" i="24"/>
  <c r="H80" i="24"/>
  <c r="G80" i="24"/>
  <c r="F80" i="24"/>
  <c r="E80" i="24"/>
  <c r="D80" i="24"/>
  <c r="C80" i="24"/>
  <c r="B80" i="24"/>
  <c r="K79" i="24"/>
  <c r="J79" i="24"/>
  <c r="I79" i="24"/>
  <c r="H79" i="24"/>
  <c r="G79" i="24"/>
  <c r="F79" i="24"/>
  <c r="E79" i="24"/>
  <c r="D79" i="24"/>
  <c r="C79" i="24"/>
  <c r="B79" i="24"/>
  <c r="K78" i="24"/>
  <c r="J78" i="24"/>
  <c r="I78" i="24"/>
  <c r="H78" i="24"/>
  <c r="G78" i="24"/>
  <c r="F78" i="24"/>
  <c r="E78" i="24"/>
  <c r="D78" i="24"/>
  <c r="C78" i="24"/>
  <c r="B78" i="24"/>
  <c r="K77" i="24"/>
  <c r="J77" i="24"/>
  <c r="I77" i="24"/>
  <c r="H77" i="24"/>
  <c r="G77" i="24"/>
  <c r="F77" i="24"/>
  <c r="E77" i="24"/>
  <c r="D77" i="24"/>
  <c r="C77" i="24"/>
  <c r="B77" i="24"/>
  <c r="K76" i="24"/>
  <c r="J76" i="24"/>
  <c r="I76" i="24"/>
  <c r="H76" i="24"/>
  <c r="G76" i="24"/>
  <c r="F76" i="24"/>
  <c r="E76" i="24"/>
  <c r="D76" i="24"/>
  <c r="C76" i="24"/>
  <c r="B76" i="24"/>
  <c r="K75" i="24"/>
  <c r="J75" i="24"/>
  <c r="I75" i="24"/>
  <c r="H75" i="24"/>
  <c r="G75" i="24"/>
  <c r="F75" i="24"/>
  <c r="E75" i="24"/>
  <c r="D75" i="24"/>
  <c r="C75" i="24"/>
  <c r="B75" i="24"/>
  <c r="K74" i="24"/>
  <c r="J74" i="24"/>
  <c r="I74" i="24"/>
  <c r="H74" i="24"/>
  <c r="G74" i="24"/>
  <c r="F74" i="24"/>
  <c r="E74" i="24"/>
  <c r="D74" i="24"/>
  <c r="C74" i="24"/>
  <c r="B74" i="24"/>
  <c r="K73" i="24"/>
  <c r="J73" i="24"/>
  <c r="I73" i="24"/>
  <c r="H73" i="24"/>
  <c r="G73" i="24"/>
  <c r="F73" i="24"/>
  <c r="E73" i="24"/>
  <c r="D73" i="24"/>
  <c r="C73" i="24"/>
  <c r="B73" i="24"/>
  <c r="K72" i="24"/>
  <c r="J72" i="24"/>
  <c r="I72" i="24"/>
  <c r="H72" i="24"/>
  <c r="G72" i="24"/>
  <c r="F72" i="24"/>
  <c r="E72" i="24"/>
  <c r="D72" i="24"/>
  <c r="C72" i="24"/>
  <c r="B72" i="24"/>
  <c r="K71" i="24"/>
  <c r="J71" i="24"/>
  <c r="I71" i="24"/>
  <c r="H71" i="24"/>
  <c r="G71" i="24"/>
  <c r="F71" i="24"/>
  <c r="E71" i="24"/>
  <c r="D71" i="24"/>
  <c r="C71" i="24"/>
  <c r="B71" i="24"/>
  <c r="K70" i="24"/>
  <c r="J70" i="24"/>
  <c r="I70" i="24"/>
  <c r="H70" i="24"/>
  <c r="G70" i="24"/>
  <c r="F70" i="24"/>
  <c r="E70" i="24"/>
  <c r="D70" i="24"/>
  <c r="C70" i="24"/>
  <c r="B70" i="24"/>
  <c r="K69" i="24"/>
  <c r="J69" i="24"/>
  <c r="I69" i="24"/>
  <c r="H69" i="24"/>
  <c r="G69" i="24"/>
  <c r="F69" i="24"/>
  <c r="E69" i="24"/>
  <c r="D69" i="24"/>
  <c r="C69" i="24"/>
  <c r="B69" i="24"/>
  <c r="K68" i="24"/>
  <c r="J68" i="24"/>
  <c r="I68" i="24"/>
  <c r="H68" i="24"/>
  <c r="G68" i="24"/>
  <c r="F68" i="24"/>
  <c r="E68" i="24"/>
  <c r="D68" i="24"/>
  <c r="C68" i="24"/>
  <c r="B68" i="24"/>
  <c r="K67" i="24"/>
  <c r="J67" i="24"/>
  <c r="I67" i="24"/>
  <c r="H67" i="24"/>
  <c r="G67" i="24"/>
  <c r="F67" i="24"/>
  <c r="E67" i="24"/>
  <c r="D67" i="24"/>
  <c r="C67" i="24"/>
  <c r="B67" i="24"/>
  <c r="K66" i="24"/>
  <c r="J66" i="24"/>
  <c r="I66" i="24"/>
  <c r="H66" i="24"/>
  <c r="G66" i="24"/>
  <c r="F66" i="24"/>
  <c r="E66" i="24"/>
  <c r="D66" i="24"/>
  <c r="C66" i="24"/>
  <c r="B66" i="24"/>
  <c r="K65" i="24"/>
  <c r="J65" i="24"/>
  <c r="I65" i="24"/>
  <c r="H65" i="24"/>
  <c r="G65" i="24"/>
  <c r="F65" i="24"/>
  <c r="E65" i="24"/>
  <c r="D65" i="24"/>
  <c r="C65" i="24"/>
  <c r="B65" i="24"/>
  <c r="K64" i="24"/>
  <c r="J64" i="24"/>
  <c r="I64" i="24"/>
  <c r="H64" i="24"/>
  <c r="G64" i="24"/>
  <c r="F64" i="24"/>
  <c r="E64" i="24"/>
  <c r="D64" i="24"/>
  <c r="C64" i="24"/>
  <c r="B64" i="24"/>
  <c r="K63" i="24"/>
  <c r="J63" i="24"/>
  <c r="I63" i="24"/>
  <c r="H63" i="24"/>
  <c r="G63" i="24"/>
  <c r="F63" i="24"/>
  <c r="E63" i="24"/>
  <c r="D63" i="24"/>
  <c r="C63" i="24"/>
  <c r="B63" i="24"/>
  <c r="K62" i="24"/>
  <c r="J62" i="24"/>
  <c r="I62" i="24"/>
  <c r="H62" i="24"/>
  <c r="G62" i="24"/>
  <c r="F62" i="24"/>
  <c r="E62" i="24"/>
  <c r="D62" i="24"/>
  <c r="C62" i="24"/>
  <c r="B62" i="24"/>
  <c r="K61" i="24"/>
  <c r="J61" i="24"/>
  <c r="I61" i="24"/>
  <c r="H61" i="24"/>
  <c r="G61" i="24"/>
  <c r="F61" i="24"/>
  <c r="E61" i="24"/>
  <c r="D61" i="24"/>
  <c r="C61" i="24"/>
  <c r="B61" i="24"/>
  <c r="K60" i="24"/>
  <c r="J60" i="24"/>
  <c r="I60" i="24"/>
  <c r="H60" i="24"/>
  <c r="G60" i="24"/>
  <c r="F60" i="24"/>
  <c r="E60" i="24"/>
  <c r="D60" i="24"/>
  <c r="C60" i="24"/>
  <c r="B60" i="24"/>
  <c r="K59" i="24"/>
  <c r="J59" i="24"/>
  <c r="I59" i="24"/>
  <c r="H59" i="24"/>
  <c r="G59" i="24"/>
  <c r="F59" i="24"/>
  <c r="E59" i="24"/>
  <c r="D59" i="24"/>
  <c r="C59" i="24"/>
  <c r="B59" i="24"/>
  <c r="K58" i="24"/>
  <c r="J58" i="24"/>
  <c r="I58" i="24"/>
  <c r="H58" i="24"/>
  <c r="G58" i="24"/>
  <c r="F58" i="24"/>
  <c r="E58" i="24"/>
  <c r="D58" i="24"/>
  <c r="C58" i="24"/>
  <c r="B58" i="24"/>
  <c r="K57" i="24"/>
  <c r="J57" i="24"/>
  <c r="I57" i="24"/>
  <c r="H57" i="24"/>
  <c r="G57" i="24"/>
  <c r="F57" i="24"/>
  <c r="E57" i="24"/>
  <c r="D57" i="24"/>
  <c r="C57" i="24"/>
  <c r="B57" i="24"/>
  <c r="K56" i="24"/>
  <c r="J56" i="24"/>
  <c r="I56" i="24"/>
  <c r="H56" i="24"/>
  <c r="G56" i="24"/>
  <c r="F56" i="24"/>
  <c r="E56" i="24"/>
  <c r="D56" i="24"/>
  <c r="C56" i="24"/>
  <c r="B56" i="24"/>
  <c r="K55" i="24"/>
  <c r="J55" i="24"/>
  <c r="I55" i="24"/>
  <c r="H55" i="24"/>
  <c r="G55" i="24"/>
  <c r="F55" i="24"/>
  <c r="E55" i="24"/>
  <c r="D55" i="24"/>
  <c r="C55" i="24"/>
  <c r="B55" i="24"/>
  <c r="K54" i="24"/>
  <c r="J54" i="24"/>
  <c r="I54" i="24"/>
  <c r="H54" i="24"/>
  <c r="G54" i="24"/>
  <c r="F54" i="24"/>
  <c r="E54" i="24"/>
  <c r="D54" i="24"/>
  <c r="C54" i="24"/>
  <c r="B54" i="24"/>
  <c r="K53" i="24"/>
  <c r="J53" i="24"/>
  <c r="I53" i="24"/>
  <c r="H53" i="24"/>
  <c r="G53" i="24"/>
  <c r="F53" i="24"/>
  <c r="E53" i="24"/>
  <c r="D53" i="24"/>
  <c r="C53" i="24"/>
  <c r="B53" i="24"/>
  <c r="K52" i="24"/>
  <c r="J52" i="24"/>
  <c r="I52" i="24"/>
  <c r="H52" i="24"/>
  <c r="G52" i="24"/>
  <c r="F52" i="24"/>
  <c r="E52" i="24"/>
  <c r="D52" i="24"/>
  <c r="C52" i="24"/>
  <c r="B52" i="24"/>
  <c r="K51" i="24"/>
  <c r="J51" i="24"/>
  <c r="I51" i="24"/>
  <c r="H51" i="24"/>
  <c r="G51" i="24"/>
  <c r="F51" i="24"/>
  <c r="E51" i="24"/>
  <c r="D51" i="24"/>
  <c r="C51" i="24"/>
  <c r="B51" i="24"/>
  <c r="K50" i="24"/>
  <c r="J50" i="24"/>
  <c r="I50" i="24"/>
  <c r="H50" i="24"/>
  <c r="G50" i="24"/>
  <c r="F50" i="24"/>
  <c r="E50" i="24"/>
  <c r="D50" i="24"/>
  <c r="C50" i="24"/>
  <c r="B50" i="24"/>
  <c r="K49" i="24"/>
  <c r="J49" i="24"/>
  <c r="I49" i="24"/>
  <c r="H49" i="24"/>
  <c r="G49" i="24"/>
  <c r="F49" i="24"/>
  <c r="E49" i="24"/>
  <c r="D49" i="24"/>
  <c r="C49" i="24"/>
  <c r="B49" i="24"/>
  <c r="K48" i="24"/>
  <c r="J48" i="24"/>
  <c r="I48" i="24"/>
  <c r="H48" i="24"/>
  <c r="G48" i="24"/>
  <c r="F48" i="24"/>
  <c r="E48" i="24"/>
  <c r="D48" i="24"/>
  <c r="C48" i="24"/>
  <c r="B48" i="24"/>
  <c r="K47" i="24"/>
  <c r="J47" i="24"/>
  <c r="I47" i="24"/>
  <c r="H47" i="24"/>
  <c r="G47" i="24"/>
  <c r="F47" i="24"/>
  <c r="E47" i="24"/>
  <c r="D47" i="24"/>
  <c r="C47" i="24"/>
  <c r="B47" i="24"/>
  <c r="K46" i="24"/>
  <c r="J46" i="24"/>
  <c r="I46" i="24"/>
  <c r="H46" i="24"/>
  <c r="G46" i="24"/>
  <c r="F46" i="24"/>
  <c r="E46" i="24"/>
  <c r="D46" i="24"/>
  <c r="C46" i="24"/>
  <c r="B46" i="24"/>
  <c r="K45" i="24"/>
  <c r="J45" i="24"/>
  <c r="I45" i="24"/>
  <c r="H45" i="24"/>
  <c r="G45" i="24"/>
  <c r="F45" i="24"/>
  <c r="E45" i="24"/>
  <c r="D45" i="24"/>
  <c r="C45" i="24"/>
  <c r="B45" i="24"/>
  <c r="K44" i="24"/>
  <c r="J44" i="24"/>
  <c r="I44" i="24"/>
  <c r="H44" i="24"/>
  <c r="G44" i="24"/>
  <c r="F44" i="24"/>
  <c r="E44" i="24"/>
  <c r="D44" i="24"/>
  <c r="C44" i="24"/>
  <c r="B44" i="24"/>
  <c r="K43" i="24"/>
  <c r="J43" i="24"/>
  <c r="I43" i="24"/>
  <c r="H43" i="24"/>
  <c r="G43" i="24"/>
  <c r="F43" i="24"/>
  <c r="E43" i="24"/>
  <c r="D43" i="24"/>
  <c r="C43" i="24"/>
  <c r="B43" i="24"/>
  <c r="K42" i="24"/>
  <c r="J42" i="24"/>
  <c r="I42" i="24"/>
  <c r="H42" i="24"/>
  <c r="G42" i="24"/>
  <c r="F42" i="24"/>
  <c r="E42" i="24"/>
  <c r="D42" i="24"/>
  <c r="C42" i="24"/>
  <c r="B42" i="24"/>
  <c r="K41" i="24"/>
  <c r="J41" i="24"/>
  <c r="I41" i="24"/>
  <c r="H41" i="24"/>
  <c r="G41" i="24"/>
  <c r="F41" i="24"/>
  <c r="E41" i="24"/>
  <c r="D41" i="24"/>
  <c r="C41" i="24"/>
  <c r="B41" i="24"/>
  <c r="K40" i="24"/>
  <c r="J40" i="24"/>
  <c r="I40" i="24"/>
  <c r="H40" i="24"/>
  <c r="G40" i="24"/>
  <c r="F40" i="24"/>
  <c r="E40" i="24"/>
  <c r="D40" i="24"/>
  <c r="C40" i="24"/>
  <c r="B40" i="24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68" i="25"/>
  <c r="J368" i="25"/>
  <c r="I368" i="25"/>
  <c r="H368" i="25"/>
  <c r="G368" i="25"/>
  <c r="F368" i="25"/>
  <c r="E368" i="25"/>
  <c r="D368" i="25"/>
  <c r="C368" i="25"/>
  <c r="B368" i="25"/>
  <c r="K367" i="25"/>
  <c r="J367" i="25"/>
  <c r="I367" i="25"/>
  <c r="H367" i="25"/>
  <c r="G367" i="25"/>
  <c r="F367" i="25"/>
  <c r="E367" i="25"/>
  <c r="D367" i="25"/>
  <c r="C367" i="25"/>
  <c r="B367" i="25"/>
  <c r="K366" i="25"/>
  <c r="J366" i="25"/>
  <c r="I366" i="25"/>
  <c r="H366" i="25"/>
  <c r="G366" i="25"/>
  <c r="F366" i="25"/>
  <c r="E366" i="25"/>
  <c r="D366" i="25"/>
  <c r="C366" i="25"/>
  <c r="B366" i="25"/>
  <c r="K365" i="25"/>
  <c r="J365" i="25"/>
  <c r="I365" i="25"/>
  <c r="H365" i="25"/>
  <c r="G365" i="25"/>
  <c r="F365" i="25"/>
  <c r="E365" i="25"/>
  <c r="D365" i="25"/>
  <c r="C365" i="25"/>
  <c r="B365" i="25"/>
  <c r="K364" i="25"/>
  <c r="J364" i="25"/>
  <c r="I364" i="25"/>
  <c r="H364" i="25"/>
  <c r="G364" i="25"/>
  <c r="F364" i="25"/>
  <c r="E364" i="25"/>
  <c r="D364" i="25"/>
  <c r="C364" i="25"/>
  <c r="B364" i="25"/>
  <c r="K363" i="25"/>
  <c r="J363" i="25"/>
  <c r="I363" i="25"/>
  <c r="H363" i="25"/>
  <c r="G363" i="25"/>
  <c r="F363" i="25"/>
  <c r="E363" i="25"/>
  <c r="D363" i="25"/>
  <c r="C363" i="25"/>
  <c r="B363" i="25"/>
  <c r="K362" i="25"/>
  <c r="J362" i="25"/>
  <c r="I362" i="25"/>
  <c r="H362" i="25"/>
  <c r="G362" i="25"/>
  <c r="F362" i="25"/>
  <c r="E362" i="25"/>
  <c r="D362" i="25"/>
  <c r="C362" i="25"/>
  <c r="B362" i="25"/>
  <c r="K361" i="25"/>
  <c r="J361" i="25"/>
  <c r="I361" i="25"/>
  <c r="H361" i="25"/>
  <c r="G361" i="25"/>
  <c r="F361" i="25"/>
  <c r="E361" i="25"/>
  <c r="D361" i="25"/>
  <c r="C361" i="25"/>
  <c r="B361" i="25"/>
  <c r="K360" i="25"/>
  <c r="J360" i="25"/>
  <c r="I360" i="25"/>
  <c r="H360" i="25"/>
  <c r="G360" i="25"/>
  <c r="F360" i="25"/>
  <c r="E360" i="25"/>
  <c r="D360" i="25"/>
  <c r="C360" i="25"/>
  <c r="B360" i="25"/>
  <c r="K359" i="25"/>
  <c r="J359" i="25"/>
  <c r="I359" i="25"/>
  <c r="H359" i="25"/>
  <c r="G359" i="25"/>
  <c r="F359" i="25"/>
  <c r="E359" i="25"/>
  <c r="D359" i="25"/>
  <c r="C359" i="25"/>
  <c r="B359" i="25"/>
  <c r="K358" i="25"/>
  <c r="J358" i="25"/>
  <c r="I358" i="25"/>
  <c r="H358" i="25"/>
  <c r="G358" i="25"/>
  <c r="F358" i="25"/>
  <c r="E358" i="25"/>
  <c r="D358" i="25"/>
  <c r="C358" i="25"/>
  <c r="B358" i="25"/>
  <c r="K357" i="25"/>
  <c r="J357" i="25"/>
  <c r="I357" i="25"/>
  <c r="H357" i="25"/>
  <c r="G357" i="25"/>
  <c r="F357" i="25"/>
  <c r="E357" i="25"/>
  <c r="D357" i="25"/>
  <c r="C357" i="25"/>
  <c r="B357" i="25"/>
  <c r="K356" i="25"/>
  <c r="J356" i="25"/>
  <c r="I356" i="25"/>
  <c r="H356" i="25"/>
  <c r="G356" i="25"/>
  <c r="F356" i="25"/>
  <c r="E356" i="25"/>
  <c r="D356" i="25"/>
  <c r="C356" i="25"/>
  <c r="B356" i="25"/>
  <c r="K355" i="25"/>
  <c r="J355" i="25"/>
  <c r="I355" i="25"/>
  <c r="H355" i="25"/>
  <c r="G355" i="25"/>
  <c r="F355" i="25"/>
  <c r="E355" i="25"/>
  <c r="D355" i="25"/>
  <c r="C355" i="25"/>
  <c r="B355" i="25"/>
  <c r="K354" i="25"/>
  <c r="J354" i="25"/>
  <c r="I354" i="25"/>
  <c r="H354" i="25"/>
  <c r="G354" i="25"/>
  <c r="F354" i="25"/>
  <c r="E354" i="25"/>
  <c r="D354" i="25"/>
  <c r="C354" i="25"/>
  <c r="B354" i="25"/>
  <c r="K353" i="25"/>
  <c r="J353" i="25"/>
  <c r="I353" i="25"/>
  <c r="H353" i="25"/>
  <c r="G353" i="25"/>
  <c r="F353" i="25"/>
  <c r="E353" i="25"/>
  <c r="D353" i="25"/>
  <c r="C353" i="25"/>
  <c r="B353" i="25"/>
  <c r="K352" i="25"/>
  <c r="J352" i="25"/>
  <c r="I352" i="25"/>
  <c r="H352" i="25"/>
  <c r="G352" i="25"/>
  <c r="F352" i="25"/>
  <c r="E352" i="25"/>
  <c r="D352" i="25"/>
  <c r="C352" i="25"/>
  <c r="B352" i="25"/>
  <c r="K351" i="25"/>
  <c r="J351" i="25"/>
  <c r="I351" i="25"/>
  <c r="H351" i="25"/>
  <c r="G351" i="25"/>
  <c r="F351" i="25"/>
  <c r="E351" i="25"/>
  <c r="D351" i="25"/>
  <c r="C351" i="25"/>
  <c r="B351" i="25"/>
  <c r="K350" i="25"/>
  <c r="J350" i="25"/>
  <c r="I350" i="25"/>
  <c r="H350" i="25"/>
  <c r="G350" i="25"/>
  <c r="F350" i="25"/>
  <c r="E350" i="25"/>
  <c r="D350" i="25"/>
  <c r="C350" i="25"/>
  <c r="B350" i="25"/>
  <c r="K349" i="25"/>
  <c r="J349" i="25"/>
  <c r="I349" i="25"/>
  <c r="H349" i="25"/>
  <c r="G349" i="25"/>
  <c r="F349" i="25"/>
  <c r="E349" i="25"/>
  <c r="D349" i="25"/>
  <c r="C349" i="25"/>
  <c r="B349" i="25"/>
  <c r="K348" i="25"/>
  <c r="J348" i="25"/>
  <c r="I348" i="25"/>
  <c r="H348" i="25"/>
  <c r="G348" i="25"/>
  <c r="F348" i="25"/>
  <c r="E348" i="25"/>
  <c r="D348" i="25"/>
  <c r="C348" i="25"/>
  <c r="B348" i="25"/>
  <c r="K347" i="25"/>
  <c r="J347" i="25"/>
  <c r="I347" i="25"/>
  <c r="H347" i="25"/>
  <c r="G347" i="25"/>
  <c r="F347" i="25"/>
  <c r="E347" i="25"/>
  <c r="D347" i="25"/>
  <c r="C347" i="25"/>
  <c r="B347" i="25"/>
  <c r="K346" i="25"/>
  <c r="J346" i="25"/>
  <c r="I346" i="25"/>
  <c r="H346" i="25"/>
  <c r="G346" i="25"/>
  <c r="F346" i="25"/>
  <c r="E346" i="25"/>
  <c r="D346" i="25"/>
  <c r="C346" i="25"/>
  <c r="B346" i="25"/>
  <c r="K345" i="25"/>
  <c r="J345" i="25"/>
  <c r="I345" i="25"/>
  <c r="H345" i="25"/>
  <c r="G345" i="25"/>
  <c r="F345" i="25"/>
  <c r="E345" i="25"/>
  <c r="D345" i="25"/>
  <c r="C345" i="25"/>
  <c r="B345" i="25"/>
  <c r="K344" i="25"/>
  <c r="J344" i="25"/>
  <c r="I344" i="25"/>
  <c r="H344" i="25"/>
  <c r="G344" i="25"/>
  <c r="F344" i="25"/>
  <c r="E344" i="25"/>
  <c r="D344" i="25"/>
  <c r="C344" i="25"/>
  <c r="B344" i="25"/>
  <c r="K343" i="25"/>
  <c r="J343" i="25"/>
  <c r="I343" i="25"/>
  <c r="H343" i="25"/>
  <c r="G343" i="25"/>
  <c r="F343" i="25"/>
  <c r="E343" i="25"/>
  <c r="D343" i="25"/>
  <c r="C343" i="25"/>
  <c r="B343" i="25"/>
  <c r="K342" i="25"/>
  <c r="J342" i="25"/>
  <c r="I342" i="25"/>
  <c r="H342" i="25"/>
  <c r="G342" i="25"/>
  <c r="F342" i="25"/>
  <c r="E342" i="25"/>
  <c r="D342" i="25"/>
  <c r="C342" i="25"/>
  <c r="B342" i="25"/>
  <c r="K341" i="25"/>
  <c r="J341" i="25"/>
  <c r="I341" i="25"/>
  <c r="H341" i="25"/>
  <c r="G341" i="25"/>
  <c r="F341" i="25"/>
  <c r="E341" i="25"/>
  <c r="D341" i="25"/>
  <c r="C341" i="25"/>
  <c r="B341" i="25"/>
  <c r="K340" i="25"/>
  <c r="J340" i="25"/>
  <c r="I340" i="25"/>
  <c r="H340" i="25"/>
  <c r="G340" i="25"/>
  <c r="F340" i="25"/>
  <c r="E340" i="25"/>
  <c r="D340" i="25"/>
  <c r="C340" i="25"/>
  <c r="B340" i="25"/>
  <c r="K339" i="25"/>
  <c r="J339" i="25"/>
  <c r="I339" i="25"/>
  <c r="H339" i="25"/>
  <c r="G339" i="25"/>
  <c r="F339" i="25"/>
  <c r="E339" i="25"/>
  <c r="D339" i="25"/>
  <c r="C339" i="25"/>
  <c r="B339" i="25"/>
  <c r="K338" i="25"/>
  <c r="J338" i="25"/>
  <c r="I338" i="25"/>
  <c r="H338" i="25"/>
  <c r="G338" i="25"/>
  <c r="F338" i="25"/>
  <c r="E338" i="25"/>
  <c r="D338" i="25"/>
  <c r="C338" i="25"/>
  <c r="B338" i="25"/>
  <c r="K337" i="25"/>
  <c r="J337" i="25"/>
  <c r="I337" i="25"/>
  <c r="H337" i="25"/>
  <c r="G337" i="25"/>
  <c r="F337" i="25"/>
  <c r="E337" i="25"/>
  <c r="D337" i="25"/>
  <c r="C337" i="25"/>
  <c r="B337" i="25"/>
  <c r="K336" i="25"/>
  <c r="J336" i="25"/>
  <c r="I336" i="25"/>
  <c r="H336" i="25"/>
  <c r="G336" i="25"/>
  <c r="F336" i="25"/>
  <c r="E336" i="25"/>
  <c r="D336" i="25"/>
  <c r="C336" i="25"/>
  <c r="B336" i="25"/>
  <c r="K335" i="25"/>
  <c r="J335" i="25"/>
  <c r="I335" i="25"/>
  <c r="H335" i="25"/>
  <c r="G335" i="25"/>
  <c r="F335" i="25"/>
  <c r="E335" i="25"/>
  <c r="D335" i="25"/>
  <c r="C335" i="25"/>
  <c r="B335" i="25"/>
  <c r="K334" i="25"/>
  <c r="J334" i="25"/>
  <c r="I334" i="25"/>
  <c r="H334" i="25"/>
  <c r="G334" i="25"/>
  <c r="F334" i="25"/>
  <c r="E334" i="25"/>
  <c r="D334" i="25"/>
  <c r="C334" i="25"/>
  <c r="B334" i="25"/>
  <c r="K333" i="25"/>
  <c r="J333" i="25"/>
  <c r="I333" i="25"/>
  <c r="H333" i="25"/>
  <c r="G333" i="25"/>
  <c r="F333" i="25"/>
  <c r="E333" i="25"/>
  <c r="D333" i="25"/>
  <c r="C333" i="25"/>
  <c r="B333" i="25"/>
  <c r="K332" i="25"/>
  <c r="J332" i="25"/>
  <c r="I332" i="25"/>
  <c r="H332" i="25"/>
  <c r="G332" i="25"/>
  <c r="F332" i="25"/>
  <c r="E332" i="25"/>
  <c r="D332" i="25"/>
  <c r="C332" i="25"/>
  <c r="B332" i="25"/>
  <c r="K331" i="25"/>
  <c r="J331" i="25"/>
  <c r="I331" i="25"/>
  <c r="H331" i="25"/>
  <c r="G331" i="25"/>
  <c r="F331" i="25"/>
  <c r="E331" i="25"/>
  <c r="D331" i="25"/>
  <c r="C331" i="25"/>
  <c r="B331" i="25"/>
  <c r="K330" i="25"/>
  <c r="J330" i="25"/>
  <c r="I330" i="25"/>
  <c r="H330" i="25"/>
  <c r="G330" i="25"/>
  <c r="F330" i="25"/>
  <c r="E330" i="25"/>
  <c r="D330" i="25"/>
  <c r="C330" i="25"/>
  <c r="B330" i="25"/>
  <c r="K329" i="25"/>
  <c r="J329" i="25"/>
  <c r="I329" i="25"/>
  <c r="H329" i="25"/>
  <c r="G329" i="25"/>
  <c r="F329" i="25"/>
  <c r="E329" i="25"/>
  <c r="D329" i="25"/>
  <c r="C329" i="25"/>
  <c r="B329" i="25"/>
  <c r="K328" i="25"/>
  <c r="J328" i="25"/>
  <c r="I328" i="25"/>
  <c r="H328" i="25"/>
  <c r="G328" i="25"/>
  <c r="F328" i="25"/>
  <c r="E328" i="25"/>
  <c r="D328" i="25"/>
  <c r="C328" i="25"/>
  <c r="B328" i="25"/>
  <c r="K327" i="25"/>
  <c r="J327" i="25"/>
  <c r="I327" i="25"/>
  <c r="H327" i="25"/>
  <c r="G327" i="25"/>
  <c r="F327" i="25"/>
  <c r="E327" i="25"/>
  <c r="D327" i="25"/>
  <c r="C327" i="25"/>
  <c r="B327" i="25"/>
  <c r="K326" i="25"/>
  <c r="J326" i="25"/>
  <c r="I326" i="25"/>
  <c r="H326" i="25"/>
  <c r="G326" i="25"/>
  <c r="F326" i="25"/>
  <c r="E326" i="25"/>
  <c r="D326" i="25"/>
  <c r="C326" i="25"/>
  <c r="B326" i="25"/>
  <c r="K325" i="25"/>
  <c r="J325" i="25"/>
  <c r="I325" i="25"/>
  <c r="H325" i="25"/>
  <c r="G325" i="25"/>
  <c r="F325" i="25"/>
  <c r="E325" i="25"/>
  <c r="D325" i="25"/>
  <c r="C325" i="25"/>
  <c r="B325" i="25"/>
  <c r="K324" i="25"/>
  <c r="J324" i="25"/>
  <c r="I324" i="25"/>
  <c r="H324" i="25"/>
  <c r="G324" i="25"/>
  <c r="F324" i="25"/>
  <c r="E324" i="25"/>
  <c r="D324" i="25"/>
  <c r="C324" i="25"/>
  <c r="B324" i="25"/>
  <c r="K323" i="25"/>
  <c r="J323" i="25"/>
  <c r="I323" i="25"/>
  <c r="H323" i="25"/>
  <c r="G323" i="25"/>
  <c r="F323" i="25"/>
  <c r="E323" i="25"/>
  <c r="D323" i="25"/>
  <c r="C323" i="25"/>
  <c r="B323" i="25"/>
  <c r="K322" i="25"/>
  <c r="J322" i="25"/>
  <c r="I322" i="25"/>
  <c r="H322" i="25"/>
  <c r="G322" i="25"/>
  <c r="F322" i="25"/>
  <c r="E322" i="25"/>
  <c r="D322" i="25"/>
  <c r="C322" i="25"/>
  <c r="B322" i="25"/>
  <c r="K321" i="25"/>
  <c r="J321" i="25"/>
  <c r="I321" i="25"/>
  <c r="H321" i="25"/>
  <c r="G321" i="25"/>
  <c r="F321" i="25"/>
  <c r="E321" i="25"/>
  <c r="D321" i="25"/>
  <c r="C321" i="25"/>
  <c r="B321" i="25"/>
  <c r="K320" i="25"/>
  <c r="J320" i="25"/>
  <c r="I320" i="25"/>
  <c r="H320" i="25"/>
  <c r="G320" i="25"/>
  <c r="F320" i="25"/>
  <c r="E320" i="25"/>
  <c r="D320" i="25"/>
  <c r="C320" i="25"/>
  <c r="B320" i="25"/>
  <c r="K319" i="25"/>
  <c r="J319" i="25"/>
  <c r="I319" i="25"/>
  <c r="H319" i="25"/>
  <c r="G319" i="25"/>
  <c r="F319" i="25"/>
  <c r="E319" i="25"/>
  <c r="D319" i="25"/>
  <c r="C319" i="25"/>
  <c r="B319" i="25"/>
  <c r="K318" i="25"/>
  <c r="J318" i="25"/>
  <c r="I318" i="25"/>
  <c r="H318" i="25"/>
  <c r="G318" i="25"/>
  <c r="F318" i="25"/>
  <c r="E318" i="25"/>
  <c r="D318" i="25"/>
  <c r="C318" i="25"/>
  <c r="B318" i="25"/>
  <c r="K317" i="25"/>
  <c r="J317" i="25"/>
  <c r="I317" i="25"/>
  <c r="H317" i="25"/>
  <c r="G317" i="25"/>
  <c r="F317" i="25"/>
  <c r="E317" i="25"/>
  <c r="D317" i="25"/>
  <c r="C317" i="25"/>
  <c r="B317" i="25"/>
  <c r="K316" i="25"/>
  <c r="J316" i="25"/>
  <c r="I316" i="25"/>
  <c r="H316" i="25"/>
  <c r="G316" i="25"/>
  <c r="F316" i="25"/>
  <c r="E316" i="25"/>
  <c r="D316" i="25"/>
  <c r="C316" i="25"/>
  <c r="B316" i="25"/>
  <c r="K315" i="25"/>
  <c r="J315" i="25"/>
  <c r="I315" i="25"/>
  <c r="H315" i="25"/>
  <c r="G315" i="25"/>
  <c r="F315" i="25"/>
  <c r="E315" i="25"/>
  <c r="D315" i="25"/>
  <c r="C315" i="25"/>
  <c r="B315" i="25"/>
  <c r="K314" i="25"/>
  <c r="J314" i="25"/>
  <c r="I314" i="25"/>
  <c r="H314" i="25"/>
  <c r="G314" i="25"/>
  <c r="F314" i="25"/>
  <c r="E314" i="25"/>
  <c r="D314" i="25"/>
  <c r="C314" i="25"/>
  <c r="B314" i="25"/>
  <c r="K313" i="25"/>
  <c r="J313" i="25"/>
  <c r="I313" i="25"/>
  <c r="H313" i="25"/>
  <c r="G313" i="25"/>
  <c r="F313" i="25"/>
  <c r="E313" i="25"/>
  <c r="D313" i="25"/>
  <c r="C313" i="25"/>
  <c r="B313" i="25"/>
  <c r="K312" i="25"/>
  <c r="J312" i="25"/>
  <c r="I312" i="25"/>
  <c r="H312" i="25"/>
  <c r="G312" i="25"/>
  <c r="F312" i="25"/>
  <c r="E312" i="25"/>
  <c r="D312" i="25"/>
  <c r="C312" i="25"/>
  <c r="B312" i="25"/>
  <c r="K311" i="25"/>
  <c r="J311" i="25"/>
  <c r="I311" i="25"/>
  <c r="H311" i="25"/>
  <c r="G311" i="25"/>
  <c r="F311" i="25"/>
  <c r="E311" i="25"/>
  <c r="D311" i="25"/>
  <c r="C311" i="25"/>
  <c r="B311" i="25"/>
  <c r="K310" i="25"/>
  <c r="J310" i="25"/>
  <c r="I310" i="25"/>
  <c r="H310" i="25"/>
  <c r="G310" i="25"/>
  <c r="F310" i="25"/>
  <c r="E310" i="25"/>
  <c r="D310" i="25"/>
  <c r="C310" i="25"/>
  <c r="B310" i="25"/>
  <c r="K309" i="25"/>
  <c r="J309" i="25"/>
  <c r="I309" i="25"/>
  <c r="H309" i="25"/>
  <c r="G309" i="25"/>
  <c r="F309" i="25"/>
  <c r="E309" i="25"/>
  <c r="D309" i="25"/>
  <c r="C309" i="25"/>
  <c r="B309" i="25"/>
  <c r="K308" i="25"/>
  <c r="J308" i="25"/>
  <c r="I308" i="25"/>
  <c r="H308" i="25"/>
  <c r="G308" i="25"/>
  <c r="F308" i="25"/>
  <c r="E308" i="25"/>
  <c r="D308" i="25"/>
  <c r="C308" i="25"/>
  <c r="B308" i="25"/>
  <c r="K307" i="25"/>
  <c r="J307" i="25"/>
  <c r="I307" i="25"/>
  <c r="H307" i="25"/>
  <c r="G307" i="25"/>
  <c r="F307" i="25"/>
  <c r="E307" i="25"/>
  <c r="D307" i="25"/>
  <c r="C307" i="25"/>
  <c r="B307" i="25"/>
  <c r="K306" i="25"/>
  <c r="J306" i="25"/>
  <c r="I306" i="25"/>
  <c r="H306" i="25"/>
  <c r="G306" i="25"/>
  <c r="F306" i="25"/>
  <c r="E306" i="25"/>
  <c r="D306" i="25"/>
  <c r="C306" i="25"/>
  <c r="B306" i="25"/>
  <c r="K305" i="25"/>
  <c r="J305" i="25"/>
  <c r="I305" i="25"/>
  <c r="H305" i="25"/>
  <c r="G305" i="25"/>
  <c r="F305" i="25"/>
  <c r="E305" i="25"/>
  <c r="D305" i="25"/>
  <c r="C305" i="25"/>
  <c r="B305" i="25"/>
  <c r="K304" i="25"/>
  <c r="J304" i="25"/>
  <c r="I304" i="25"/>
  <c r="H304" i="25"/>
  <c r="G304" i="25"/>
  <c r="F304" i="25"/>
  <c r="E304" i="25"/>
  <c r="D304" i="25"/>
  <c r="C304" i="25"/>
  <c r="B304" i="25"/>
  <c r="K303" i="25"/>
  <c r="J303" i="25"/>
  <c r="I303" i="25"/>
  <c r="H303" i="25"/>
  <c r="G303" i="25"/>
  <c r="F303" i="25"/>
  <c r="E303" i="25"/>
  <c r="D303" i="25"/>
  <c r="C303" i="25"/>
  <c r="B303" i="25"/>
  <c r="K302" i="25"/>
  <c r="J302" i="25"/>
  <c r="I302" i="25"/>
  <c r="H302" i="25"/>
  <c r="G302" i="25"/>
  <c r="F302" i="25"/>
  <c r="E302" i="25"/>
  <c r="D302" i="25"/>
  <c r="C302" i="25"/>
  <c r="B302" i="25"/>
  <c r="K301" i="25"/>
  <c r="J301" i="25"/>
  <c r="I301" i="25"/>
  <c r="H301" i="25"/>
  <c r="G301" i="25"/>
  <c r="F301" i="25"/>
  <c r="E301" i="25"/>
  <c r="D301" i="25"/>
  <c r="C301" i="25"/>
  <c r="B301" i="25"/>
  <c r="K300" i="25"/>
  <c r="J300" i="25"/>
  <c r="I300" i="25"/>
  <c r="H300" i="25"/>
  <c r="G300" i="25"/>
  <c r="F300" i="25"/>
  <c r="E300" i="25"/>
  <c r="D300" i="25"/>
  <c r="C300" i="25"/>
  <c r="B300" i="25"/>
  <c r="K299" i="25"/>
  <c r="J299" i="25"/>
  <c r="I299" i="25"/>
  <c r="H299" i="25"/>
  <c r="G299" i="25"/>
  <c r="F299" i="25"/>
  <c r="E299" i="25"/>
  <c r="D299" i="25"/>
  <c r="C299" i="25"/>
  <c r="B299" i="25"/>
  <c r="K298" i="25"/>
  <c r="J298" i="25"/>
  <c r="I298" i="25"/>
  <c r="H298" i="25"/>
  <c r="G298" i="25"/>
  <c r="F298" i="25"/>
  <c r="E298" i="25"/>
  <c r="D298" i="25"/>
  <c r="C298" i="25"/>
  <c r="B298" i="25"/>
  <c r="K297" i="25"/>
  <c r="J297" i="25"/>
  <c r="I297" i="25"/>
  <c r="H297" i="25"/>
  <c r="G297" i="25"/>
  <c r="F297" i="25"/>
  <c r="E297" i="25"/>
  <c r="D297" i="25"/>
  <c r="C297" i="25"/>
  <c r="B297" i="25"/>
  <c r="K296" i="25"/>
  <c r="J296" i="25"/>
  <c r="I296" i="25"/>
  <c r="H296" i="25"/>
  <c r="G296" i="25"/>
  <c r="F296" i="25"/>
  <c r="E296" i="25"/>
  <c r="D296" i="25"/>
  <c r="C296" i="25"/>
  <c r="B296" i="25"/>
  <c r="K295" i="25"/>
  <c r="J295" i="25"/>
  <c r="I295" i="25"/>
  <c r="H295" i="25"/>
  <c r="G295" i="25"/>
  <c r="F295" i="25"/>
  <c r="E295" i="25"/>
  <c r="D295" i="25"/>
  <c r="C295" i="25"/>
  <c r="B295" i="25"/>
  <c r="K294" i="25"/>
  <c r="J294" i="25"/>
  <c r="I294" i="25"/>
  <c r="H294" i="25"/>
  <c r="G294" i="25"/>
  <c r="F294" i="25"/>
  <c r="E294" i="25"/>
  <c r="D294" i="25"/>
  <c r="C294" i="25"/>
  <c r="B294" i="25"/>
  <c r="K293" i="25"/>
  <c r="J293" i="25"/>
  <c r="I293" i="25"/>
  <c r="H293" i="25"/>
  <c r="G293" i="25"/>
  <c r="F293" i="25"/>
  <c r="E293" i="25"/>
  <c r="D293" i="25"/>
  <c r="C293" i="25"/>
  <c r="B293" i="25"/>
  <c r="K292" i="25"/>
  <c r="J292" i="25"/>
  <c r="I292" i="25"/>
  <c r="H292" i="25"/>
  <c r="G292" i="25"/>
  <c r="F292" i="25"/>
  <c r="E292" i="25"/>
  <c r="D292" i="25"/>
  <c r="C292" i="25"/>
  <c r="B292" i="25"/>
  <c r="K291" i="25"/>
  <c r="J291" i="25"/>
  <c r="I291" i="25"/>
  <c r="H291" i="25"/>
  <c r="G291" i="25"/>
  <c r="F291" i="25"/>
  <c r="E291" i="25"/>
  <c r="D291" i="25"/>
  <c r="C291" i="25"/>
  <c r="B291" i="25"/>
  <c r="K290" i="25"/>
  <c r="J290" i="25"/>
  <c r="I290" i="25"/>
  <c r="H290" i="25"/>
  <c r="G290" i="25"/>
  <c r="F290" i="25"/>
  <c r="E290" i="25"/>
  <c r="D290" i="25"/>
  <c r="C290" i="25"/>
  <c r="B290" i="25"/>
  <c r="K289" i="25"/>
  <c r="J289" i="25"/>
  <c r="I289" i="25"/>
  <c r="H289" i="25"/>
  <c r="G289" i="25"/>
  <c r="F289" i="25"/>
  <c r="E289" i="25"/>
  <c r="D289" i="25"/>
  <c r="C289" i="25"/>
  <c r="B289" i="25"/>
  <c r="K288" i="25"/>
  <c r="J288" i="25"/>
  <c r="I288" i="25"/>
  <c r="H288" i="25"/>
  <c r="G288" i="25"/>
  <c r="F288" i="25"/>
  <c r="E288" i="25"/>
  <c r="D288" i="25"/>
  <c r="C288" i="25"/>
  <c r="B288" i="25"/>
  <c r="K287" i="25"/>
  <c r="J287" i="25"/>
  <c r="I287" i="25"/>
  <c r="H287" i="25"/>
  <c r="G287" i="25"/>
  <c r="F287" i="25"/>
  <c r="E287" i="25"/>
  <c r="D287" i="25"/>
  <c r="C287" i="25"/>
  <c r="B287" i="25"/>
  <c r="K286" i="25"/>
  <c r="J286" i="25"/>
  <c r="I286" i="25"/>
  <c r="H286" i="25"/>
  <c r="G286" i="25"/>
  <c r="F286" i="25"/>
  <c r="E286" i="25"/>
  <c r="D286" i="25"/>
  <c r="C286" i="25"/>
  <c r="B286" i="25"/>
  <c r="K285" i="25"/>
  <c r="J285" i="25"/>
  <c r="I285" i="25"/>
  <c r="H285" i="25"/>
  <c r="G285" i="25"/>
  <c r="F285" i="25"/>
  <c r="E285" i="25"/>
  <c r="D285" i="25"/>
  <c r="C285" i="25"/>
  <c r="B285" i="25"/>
  <c r="K284" i="25"/>
  <c r="J284" i="25"/>
  <c r="I284" i="25"/>
  <c r="H284" i="25"/>
  <c r="G284" i="25"/>
  <c r="F284" i="25"/>
  <c r="E284" i="25"/>
  <c r="D284" i="25"/>
  <c r="C284" i="25"/>
  <c r="B284" i="25"/>
  <c r="K283" i="25"/>
  <c r="J283" i="25"/>
  <c r="I283" i="25"/>
  <c r="H283" i="25"/>
  <c r="G283" i="25"/>
  <c r="F283" i="25"/>
  <c r="E283" i="25"/>
  <c r="D283" i="25"/>
  <c r="C283" i="25"/>
  <c r="B283" i="25"/>
  <c r="K282" i="25"/>
  <c r="J282" i="25"/>
  <c r="I282" i="25"/>
  <c r="H282" i="25"/>
  <c r="G282" i="25"/>
  <c r="F282" i="25"/>
  <c r="E282" i="25"/>
  <c r="D282" i="25"/>
  <c r="C282" i="25"/>
  <c r="B282" i="25"/>
  <c r="K281" i="25"/>
  <c r="J281" i="25"/>
  <c r="I281" i="25"/>
  <c r="H281" i="25"/>
  <c r="G281" i="25"/>
  <c r="F281" i="25"/>
  <c r="E281" i="25"/>
  <c r="D281" i="25"/>
  <c r="C281" i="25"/>
  <c r="B281" i="25"/>
  <c r="K280" i="25"/>
  <c r="J280" i="25"/>
  <c r="I280" i="25"/>
  <c r="H280" i="25"/>
  <c r="G280" i="25"/>
  <c r="F280" i="25"/>
  <c r="E280" i="25"/>
  <c r="D280" i="25"/>
  <c r="C280" i="25"/>
  <c r="B280" i="25"/>
  <c r="K279" i="25"/>
  <c r="J279" i="25"/>
  <c r="I279" i="25"/>
  <c r="H279" i="25"/>
  <c r="G279" i="25"/>
  <c r="F279" i="25"/>
  <c r="E279" i="25"/>
  <c r="D279" i="25"/>
  <c r="C279" i="25"/>
  <c r="B279" i="25"/>
  <c r="K278" i="25"/>
  <c r="J278" i="25"/>
  <c r="I278" i="25"/>
  <c r="H278" i="25"/>
  <c r="G278" i="25"/>
  <c r="F278" i="25"/>
  <c r="E278" i="25"/>
  <c r="D278" i="25"/>
  <c r="C278" i="25"/>
  <c r="B278" i="25"/>
  <c r="K277" i="25"/>
  <c r="J277" i="25"/>
  <c r="I277" i="25"/>
  <c r="H277" i="25"/>
  <c r="G277" i="25"/>
  <c r="F277" i="25"/>
  <c r="E277" i="25"/>
  <c r="D277" i="25"/>
  <c r="C277" i="25"/>
  <c r="B277" i="25"/>
  <c r="K276" i="25"/>
  <c r="J276" i="25"/>
  <c r="I276" i="25"/>
  <c r="H276" i="25"/>
  <c r="G276" i="25"/>
  <c r="F276" i="25"/>
  <c r="E276" i="25"/>
  <c r="D276" i="25"/>
  <c r="C276" i="25"/>
  <c r="B276" i="25"/>
  <c r="K275" i="25"/>
  <c r="J275" i="25"/>
  <c r="I275" i="25"/>
  <c r="H275" i="25"/>
  <c r="G275" i="25"/>
  <c r="F275" i="25"/>
  <c r="E275" i="25"/>
  <c r="D275" i="25"/>
  <c r="C275" i="25"/>
  <c r="B275" i="25"/>
  <c r="K274" i="25"/>
  <c r="J274" i="25"/>
  <c r="I274" i="25"/>
  <c r="H274" i="25"/>
  <c r="G274" i="25"/>
  <c r="F274" i="25"/>
  <c r="E274" i="25"/>
  <c r="D274" i="25"/>
  <c r="C274" i="25"/>
  <c r="B274" i="25"/>
  <c r="K273" i="25"/>
  <c r="J273" i="25"/>
  <c r="I273" i="25"/>
  <c r="H273" i="25"/>
  <c r="G273" i="25"/>
  <c r="F273" i="25"/>
  <c r="E273" i="25"/>
  <c r="D273" i="25"/>
  <c r="C273" i="25"/>
  <c r="B273" i="25"/>
  <c r="K272" i="25"/>
  <c r="J272" i="25"/>
  <c r="I272" i="25"/>
  <c r="H272" i="25"/>
  <c r="G272" i="25"/>
  <c r="F272" i="25"/>
  <c r="E272" i="25"/>
  <c r="D272" i="25"/>
  <c r="C272" i="25"/>
  <c r="B272" i="25"/>
  <c r="K271" i="25"/>
  <c r="J271" i="25"/>
  <c r="I271" i="25"/>
  <c r="H271" i="25"/>
  <c r="G271" i="25"/>
  <c r="F271" i="25"/>
  <c r="E271" i="25"/>
  <c r="D271" i="25"/>
  <c r="C271" i="25"/>
  <c r="B271" i="25"/>
  <c r="K270" i="25"/>
  <c r="J270" i="25"/>
  <c r="I270" i="25"/>
  <c r="H270" i="25"/>
  <c r="G270" i="25"/>
  <c r="F270" i="25"/>
  <c r="E270" i="25"/>
  <c r="D270" i="25"/>
  <c r="C270" i="25"/>
  <c r="B270" i="25"/>
  <c r="K269" i="25"/>
  <c r="J269" i="25"/>
  <c r="I269" i="25"/>
  <c r="H269" i="25"/>
  <c r="G269" i="25"/>
  <c r="F269" i="25"/>
  <c r="E269" i="25"/>
  <c r="D269" i="25"/>
  <c r="C269" i="25"/>
  <c r="B269" i="25"/>
  <c r="K268" i="25"/>
  <c r="J268" i="25"/>
  <c r="I268" i="25"/>
  <c r="H268" i="25"/>
  <c r="G268" i="25"/>
  <c r="F268" i="25"/>
  <c r="E268" i="25"/>
  <c r="D268" i="25"/>
  <c r="C268" i="25"/>
  <c r="B268" i="25"/>
  <c r="K267" i="25"/>
  <c r="J267" i="25"/>
  <c r="I267" i="25"/>
  <c r="H267" i="25"/>
  <c r="G267" i="25"/>
  <c r="F267" i="25"/>
  <c r="E267" i="25"/>
  <c r="D267" i="25"/>
  <c r="C267" i="25"/>
  <c r="B267" i="25"/>
  <c r="K266" i="25"/>
  <c r="J266" i="25"/>
  <c r="I266" i="25"/>
  <c r="H266" i="25"/>
  <c r="G266" i="25"/>
  <c r="F266" i="25"/>
  <c r="E266" i="25"/>
  <c r="D266" i="25"/>
  <c r="C266" i="25"/>
  <c r="B266" i="25"/>
  <c r="K265" i="25"/>
  <c r="J265" i="25"/>
  <c r="I265" i="25"/>
  <c r="H265" i="25"/>
  <c r="G265" i="25"/>
  <c r="F265" i="25"/>
  <c r="E265" i="25"/>
  <c r="D265" i="25"/>
  <c r="C265" i="25"/>
  <c r="B265" i="25"/>
  <c r="K264" i="25"/>
  <c r="J264" i="25"/>
  <c r="I264" i="25"/>
  <c r="H264" i="25"/>
  <c r="G264" i="25"/>
  <c r="F264" i="25"/>
  <c r="E264" i="25"/>
  <c r="D264" i="25"/>
  <c r="C264" i="25"/>
  <c r="B264" i="25"/>
  <c r="K263" i="25"/>
  <c r="J263" i="25"/>
  <c r="I263" i="25"/>
  <c r="H263" i="25"/>
  <c r="G263" i="25"/>
  <c r="F263" i="25"/>
  <c r="E263" i="25"/>
  <c r="D263" i="25"/>
  <c r="C263" i="25"/>
  <c r="B263" i="25"/>
  <c r="K262" i="25"/>
  <c r="J262" i="25"/>
  <c r="I262" i="25"/>
  <c r="H262" i="25"/>
  <c r="G262" i="25"/>
  <c r="F262" i="25"/>
  <c r="E262" i="25"/>
  <c r="D262" i="25"/>
  <c r="C262" i="25"/>
  <c r="B262" i="25"/>
  <c r="K261" i="25"/>
  <c r="J261" i="25"/>
  <c r="I261" i="25"/>
  <c r="H261" i="25"/>
  <c r="G261" i="25"/>
  <c r="F261" i="25"/>
  <c r="E261" i="25"/>
  <c r="D261" i="25"/>
  <c r="C261" i="25"/>
  <c r="B261" i="25"/>
  <c r="K260" i="25"/>
  <c r="J260" i="25"/>
  <c r="I260" i="25"/>
  <c r="H260" i="25"/>
  <c r="G260" i="25"/>
  <c r="F260" i="25"/>
  <c r="E260" i="25"/>
  <c r="D260" i="25"/>
  <c r="C260" i="25"/>
  <c r="B260" i="25"/>
  <c r="K259" i="25"/>
  <c r="J259" i="25"/>
  <c r="I259" i="25"/>
  <c r="H259" i="25"/>
  <c r="G259" i="25"/>
  <c r="F259" i="25"/>
  <c r="E259" i="25"/>
  <c r="D259" i="25"/>
  <c r="C259" i="25"/>
  <c r="B259" i="25"/>
  <c r="K258" i="25"/>
  <c r="J258" i="25"/>
  <c r="I258" i="25"/>
  <c r="H258" i="25"/>
  <c r="G258" i="25"/>
  <c r="F258" i="25"/>
  <c r="E258" i="25"/>
  <c r="D258" i="25"/>
  <c r="C258" i="25"/>
  <c r="B258" i="25"/>
  <c r="K257" i="25"/>
  <c r="J257" i="25"/>
  <c r="I257" i="25"/>
  <c r="H257" i="25"/>
  <c r="G257" i="25"/>
  <c r="F257" i="25"/>
  <c r="E257" i="25"/>
  <c r="D257" i="25"/>
  <c r="C257" i="25"/>
  <c r="B257" i="25"/>
  <c r="K256" i="25"/>
  <c r="J256" i="25"/>
  <c r="I256" i="25"/>
  <c r="H256" i="25"/>
  <c r="G256" i="25"/>
  <c r="F256" i="25"/>
  <c r="E256" i="25"/>
  <c r="D256" i="25"/>
  <c r="C256" i="25"/>
  <c r="B256" i="25"/>
  <c r="K255" i="25"/>
  <c r="J255" i="25"/>
  <c r="I255" i="25"/>
  <c r="H255" i="25"/>
  <c r="G255" i="25"/>
  <c r="F255" i="25"/>
  <c r="E255" i="25"/>
  <c r="D255" i="25"/>
  <c r="C255" i="25"/>
  <c r="B255" i="25"/>
  <c r="K254" i="25"/>
  <c r="J254" i="25"/>
  <c r="I254" i="25"/>
  <c r="H254" i="25"/>
  <c r="G254" i="25"/>
  <c r="F254" i="25"/>
  <c r="E254" i="25"/>
  <c r="D254" i="25"/>
  <c r="C254" i="25"/>
  <c r="B254" i="25"/>
  <c r="K253" i="25"/>
  <c r="J253" i="25"/>
  <c r="I253" i="25"/>
  <c r="H253" i="25"/>
  <c r="G253" i="25"/>
  <c r="F253" i="25"/>
  <c r="E253" i="25"/>
  <c r="D253" i="25"/>
  <c r="C253" i="25"/>
  <c r="B253" i="25"/>
  <c r="K252" i="25"/>
  <c r="J252" i="25"/>
  <c r="I252" i="25"/>
  <c r="H252" i="25"/>
  <c r="G252" i="25"/>
  <c r="F252" i="25"/>
  <c r="E252" i="25"/>
  <c r="D252" i="25"/>
  <c r="C252" i="25"/>
  <c r="B252" i="25"/>
  <c r="K251" i="25"/>
  <c r="J251" i="25"/>
  <c r="I251" i="25"/>
  <c r="H251" i="25"/>
  <c r="G251" i="25"/>
  <c r="F251" i="25"/>
  <c r="E251" i="25"/>
  <c r="D251" i="25"/>
  <c r="C251" i="25"/>
  <c r="B251" i="25"/>
  <c r="K250" i="25"/>
  <c r="J250" i="25"/>
  <c r="I250" i="25"/>
  <c r="H250" i="25"/>
  <c r="G250" i="25"/>
  <c r="F250" i="25"/>
  <c r="E250" i="25"/>
  <c r="D250" i="25"/>
  <c r="C250" i="25"/>
  <c r="B250" i="25"/>
  <c r="K249" i="25"/>
  <c r="J249" i="25"/>
  <c r="I249" i="25"/>
  <c r="H249" i="25"/>
  <c r="G249" i="25"/>
  <c r="F249" i="25"/>
  <c r="E249" i="25"/>
  <c r="D249" i="25"/>
  <c r="C249" i="25"/>
  <c r="B249" i="25"/>
  <c r="K248" i="25"/>
  <c r="J248" i="25"/>
  <c r="I248" i="25"/>
  <c r="H248" i="25"/>
  <c r="G248" i="25"/>
  <c r="F248" i="25"/>
  <c r="E248" i="25"/>
  <c r="D248" i="25"/>
  <c r="C248" i="25"/>
  <c r="B248" i="25"/>
  <c r="K247" i="25"/>
  <c r="J247" i="25"/>
  <c r="I247" i="25"/>
  <c r="H247" i="25"/>
  <c r="G247" i="25"/>
  <c r="F247" i="25"/>
  <c r="E247" i="25"/>
  <c r="D247" i="25"/>
  <c r="C247" i="25"/>
  <c r="B247" i="25"/>
  <c r="K246" i="25"/>
  <c r="J246" i="25"/>
  <c r="I246" i="25"/>
  <c r="H246" i="25"/>
  <c r="G246" i="25"/>
  <c r="F246" i="25"/>
  <c r="E246" i="25"/>
  <c r="D246" i="25"/>
  <c r="C246" i="25"/>
  <c r="B246" i="25"/>
  <c r="K245" i="25"/>
  <c r="J245" i="25"/>
  <c r="I245" i="25"/>
  <c r="H245" i="25"/>
  <c r="G245" i="25"/>
  <c r="F245" i="25"/>
  <c r="E245" i="25"/>
  <c r="D245" i="25"/>
  <c r="C245" i="25"/>
  <c r="B245" i="25"/>
  <c r="K244" i="25"/>
  <c r="J244" i="25"/>
  <c r="I244" i="25"/>
  <c r="H244" i="25"/>
  <c r="G244" i="25"/>
  <c r="F244" i="25"/>
  <c r="E244" i="25"/>
  <c r="D244" i="25"/>
  <c r="C244" i="25"/>
  <c r="B244" i="25"/>
  <c r="K243" i="25"/>
  <c r="J243" i="25"/>
  <c r="I243" i="25"/>
  <c r="H243" i="25"/>
  <c r="G243" i="25"/>
  <c r="F243" i="25"/>
  <c r="E243" i="25"/>
  <c r="D243" i="25"/>
  <c r="C243" i="25"/>
  <c r="B243" i="25"/>
  <c r="K242" i="25"/>
  <c r="J242" i="25"/>
  <c r="I242" i="25"/>
  <c r="H242" i="25"/>
  <c r="G242" i="25"/>
  <c r="F242" i="25"/>
  <c r="E242" i="25"/>
  <c r="D242" i="25"/>
  <c r="C242" i="25"/>
  <c r="B242" i="25"/>
  <c r="K241" i="25"/>
  <c r="J241" i="25"/>
  <c r="I241" i="25"/>
  <c r="H241" i="25"/>
  <c r="G241" i="25"/>
  <c r="F241" i="25"/>
  <c r="E241" i="25"/>
  <c r="D241" i="25"/>
  <c r="C241" i="25"/>
  <c r="B241" i="25"/>
  <c r="K240" i="25"/>
  <c r="J240" i="25"/>
  <c r="I240" i="25"/>
  <c r="H240" i="25"/>
  <c r="G240" i="25"/>
  <c r="F240" i="25"/>
  <c r="E240" i="25"/>
  <c r="D240" i="25"/>
  <c r="C240" i="25"/>
  <c r="B240" i="25"/>
  <c r="K239" i="25"/>
  <c r="J239" i="25"/>
  <c r="I239" i="25"/>
  <c r="H239" i="25"/>
  <c r="G239" i="25"/>
  <c r="F239" i="25"/>
  <c r="E239" i="25"/>
  <c r="D239" i="25"/>
  <c r="C239" i="25"/>
  <c r="B239" i="25"/>
  <c r="K238" i="25"/>
  <c r="J238" i="25"/>
  <c r="I238" i="25"/>
  <c r="H238" i="25"/>
  <c r="G238" i="25"/>
  <c r="F238" i="25"/>
  <c r="E238" i="25"/>
  <c r="D238" i="25"/>
  <c r="C238" i="25"/>
  <c r="B238" i="25"/>
  <c r="K237" i="25"/>
  <c r="J237" i="25"/>
  <c r="I237" i="25"/>
  <c r="H237" i="25"/>
  <c r="G237" i="25"/>
  <c r="F237" i="25"/>
  <c r="E237" i="25"/>
  <c r="D237" i="25"/>
  <c r="C237" i="25"/>
  <c r="B237" i="25"/>
  <c r="K236" i="25"/>
  <c r="J236" i="25"/>
  <c r="I236" i="25"/>
  <c r="H236" i="25"/>
  <c r="G236" i="25"/>
  <c r="F236" i="25"/>
  <c r="E236" i="25"/>
  <c r="D236" i="25"/>
  <c r="C236" i="25"/>
  <c r="B236" i="25"/>
  <c r="K235" i="25"/>
  <c r="J235" i="25"/>
  <c r="I235" i="25"/>
  <c r="H235" i="25"/>
  <c r="G235" i="25"/>
  <c r="F235" i="25"/>
  <c r="E235" i="25"/>
  <c r="D235" i="25"/>
  <c r="C235" i="25"/>
  <c r="B235" i="25"/>
  <c r="K234" i="25"/>
  <c r="J234" i="25"/>
  <c r="I234" i="25"/>
  <c r="H234" i="25"/>
  <c r="G234" i="25"/>
  <c r="F234" i="25"/>
  <c r="E234" i="25"/>
  <c r="D234" i="25"/>
  <c r="C234" i="25"/>
  <c r="B234" i="25"/>
  <c r="K233" i="25"/>
  <c r="J233" i="25"/>
  <c r="I233" i="25"/>
  <c r="H233" i="25"/>
  <c r="G233" i="25"/>
  <c r="F233" i="25"/>
  <c r="E233" i="25"/>
  <c r="D233" i="25"/>
  <c r="C233" i="25"/>
  <c r="B233" i="25"/>
  <c r="K232" i="25"/>
  <c r="J232" i="25"/>
  <c r="I232" i="25"/>
  <c r="H232" i="25"/>
  <c r="G232" i="25"/>
  <c r="F232" i="25"/>
  <c r="E232" i="25"/>
  <c r="D232" i="25"/>
  <c r="C232" i="25"/>
  <c r="B232" i="25"/>
  <c r="K231" i="25"/>
  <c r="J231" i="25"/>
  <c r="I231" i="25"/>
  <c r="H231" i="25"/>
  <c r="G231" i="25"/>
  <c r="F231" i="25"/>
  <c r="E231" i="25"/>
  <c r="D231" i="25"/>
  <c r="C231" i="25"/>
  <c r="B231" i="25"/>
  <c r="K230" i="25"/>
  <c r="J230" i="25"/>
  <c r="I230" i="25"/>
  <c r="H230" i="25"/>
  <c r="G230" i="25"/>
  <c r="F230" i="25"/>
  <c r="E230" i="25"/>
  <c r="D230" i="25"/>
  <c r="C230" i="25"/>
  <c r="B230" i="25"/>
  <c r="K229" i="25"/>
  <c r="J229" i="25"/>
  <c r="I229" i="25"/>
  <c r="H229" i="25"/>
  <c r="G229" i="25"/>
  <c r="F229" i="25"/>
  <c r="E229" i="25"/>
  <c r="D229" i="25"/>
  <c r="C229" i="25"/>
  <c r="B229" i="25"/>
  <c r="K228" i="25"/>
  <c r="J228" i="25"/>
  <c r="I228" i="25"/>
  <c r="H228" i="25"/>
  <c r="G228" i="25"/>
  <c r="F228" i="25"/>
  <c r="E228" i="25"/>
  <c r="D228" i="25"/>
  <c r="C228" i="25"/>
  <c r="B228" i="25"/>
  <c r="K227" i="25"/>
  <c r="J227" i="25"/>
  <c r="I227" i="25"/>
  <c r="H227" i="25"/>
  <c r="G227" i="25"/>
  <c r="F227" i="25"/>
  <c r="E227" i="25"/>
  <c r="D227" i="25"/>
  <c r="C227" i="25"/>
  <c r="B227" i="25"/>
  <c r="K226" i="25"/>
  <c r="J226" i="25"/>
  <c r="I226" i="25"/>
  <c r="H226" i="25"/>
  <c r="G226" i="25"/>
  <c r="F226" i="25"/>
  <c r="E226" i="25"/>
  <c r="D226" i="25"/>
  <c r="C226" i="25"/>
  <c r="B226" i="25"/>
  <c r="K225" i="25"/>
  <c r="J225" i="25"/>
  <c r="I225" i="25"/>
  <c r="H225" i="25"/>
  <c r="G225" i="25"/>
  <c r="F225" i="25"/>
  <c r="E225" i="25"/>
  <c r="D225" i="25"/>
  <c r="C225" i="25"/>
  <c r="B225" i="25"/>
  <c r="K224" i="25"/>
  <c r="J224" i="25"/>
  <c r="I224" i="25"/>
  <c r="H224" i="25"/>
  <c r="G224" i="25"/>
  <c r="F224" i="25"/>
  <c r="E224" i="25"/>
  <c r="D224" i="25"/>
  <c r="C224" i="25"/>
  <c r="B224" i="25"/>
  <c r="K223" i="25"/>
  <c r="J223" i="25"/>
  <c r="I223" i="25"/>
  <c r="H223" i="25"/>
  <c r="G223" i="25"/>
  <c r="F223" i="25"/>
  <c r="E223" i="25"/>
  <c r="D223" i="25"/>
  <c r="C223" i="25"/>
  <c r="B223" i="25"/>
  <c r="K222" i="25"/>
  <c r="J222" i="25"/>
  <c r="I222" i="25"/>
  <c r="H222" i="25"/>
  <c r="G222" i="25"/>
  <c r="F222" i="25"/>
  <c r="E222" i="25"/>
  <c r="D222" i="25"/>
  <c r="C222" i="25"/>
  <c r="B222" i="25"/>
  <c r="K221" i="25"/>
  <c r="J221" i="25"/>
  <c r="I221" i="25"/>
  <c r="H221" i="25"/>
  <c r="G221" i="25"/>
  <c r="F221" i="25"/>
  <c r="E221" i="25"/>
  <c r="D221" i="25"/>
  <c r="C221" i="25"/>
  <c r="B221" i="25"/>
  <c r="K220" i="25"/>
  <c r="J220" i="25"/>
  <c r="I220" i="25"/>
  <c r="H220" i="25"/>
  <c r="G220" i="25"/>
  <c r="F220" i="25"/>
  <c r="E220" i="25"/>
  <c r="D220" i="25"/>
  <c r="C220" i="25"/>
  <c r="B220" i="25"/>
  <c r="K219" i="25"/>
  <c r="J219" i="25"/>
  <c r="I219" i="25"/>
  <c r="H219" i="25"/>
  <c r="G219" i="25"/>
  <c r="F219" i="25"/>
  <c r="E219" i="25"/>
  <c r="D219" i="25"/>
  <c r="C219" i="25"/>
  <c r="B219" i="25"/>
  <c r="K218" i="25"/>
  <c r="J218" i="25"/>
  <c r="I218" i="25"/>
  <c r="H218" i="25"/>
  <c r="G218" i="25"/>
  <c r="F218" i="25"/>
  <c r="E218" i="25"/>
  <c r="D218" i="25"/>
  <c r="C218" i="25"/>
  <c r="B218" i="25"/>
  <c r="K217" i="25"/>
  <c r="J217" i="25"/>
  <c r="I217" i="25"/>
  <c r="H217" i="25"/>
  <c r="G217" i="25"/>
  <c r="F217" i="25"/>
  <c r="E217" i="25"/>
  <c r="D217" i="25"/>
  <c r="C217" i="25"/>
  <c r="B217" i="25"/>
  <c r="K216" i="25"/>
  <c r="J216" i="25"/>
  <c r="I216" i="25"/>
  <c r="H216" i="25"/>
  <c r="G216" i="25"/>
  <c r="F216" i="25"/>
  <c r="E216" i="25"/>
  <c r="D216" i="25"/>
  <c r="C216" i="25"/>
  <c r="B216" i="25"/>
  <c r="K215" i="25"/>
  <c r="J215" i="25"/>
  <c r="I215" i="25"/>
  <c r="H215" i="25"/>
  <c r="G215" i="25"/>
  <c r="F215" i="25"/>
  <c r="E215" i="25"/>
  <c r="D215" i="25"/>
  <c r="C215" i="25"/>
  <c r="B215" i="25"/>
  <c r="K214" i="25"/>
  <c r="J214" i="25"/>
  <c r="I214" i="25"/>
  <c r="H214" i="25"/>
  <c r="G214" i="25"/>
  <c r="F214" i="25"/>
  <c r="E214" i="25"/>
  <c r="D214" i="25"/>
  <c r="C214" i="25"/>
  <c r="B214" i="25"/>
  <c r="K213" i="25"/>
  <c r="J213" i="25"/>
  <c r="I213" i="25"/>
  <c r="H213" i="25"/>
  <c r="G213" i="25"/>
  <c r="F213" i="25"/>
  <c r="E213" i="25"/>
  <c r="D213" i="25"/>
  <c r="C213" i="25"/>
  <c r="B213" i="25"/>
  <c r="K212" i="25"/>
  <c r="J212" i="25"/>
  <c r="I212" i="25"/>
  <c r="H212" i="25"/>
  <c r="G212" i="25"/>
  <c r="F212" i="25"/>
  <c r="E212" i="25"/>
  <c r="D212" i="25"/>
  <c r="C212" i="25"/>
  <c r="B212" i="25"/>
  <c r="K211" i="25"/>
  <c r="J211" i="25"/>
  <c r="I211" i="25"/>
  <c r="H211" i="25"/>
  <c r="G211" i="25"/>
  <c r="F211" i="25"/>
  <c r="E211" i="25"/>
  <c r="D211" i="25"/>
  <c r="C211" i="25"/>
  <c r="B211" i="25"/>
  <c r="K210" i="25"/>
  <c r="J210" i="25"/>
  <c r="I210" i="25"/>
  <c r="H210" i="25"/>
  <c r="G210" i="25"/>
  <c r="F210" i="25"/>
  <c r="E210" i="25"/>
  <c r="D210" i="25"/>
  <c r="C210" i="25"/>
  <c r="B210" i="25"/>
  <c r="K209" i="25"/>
  <c r="J209" i="25"/>
  <c r="I209" i="25"/>
  <c r="H209" i="25"/>
  <c r="G209" i="25"/>
  <c r="F209" i="25"/>
  <c r="E209" i="25"/>
  <c r="D209" i="25"/>
  <c r="C209" i="25"/>
  <c r="B209" i="25"/>
  <c r="K208" i="25"/>
  <c r="J208" i="25"/>
  <c r="I208" i="25"/>
  <c r="H208" i="25"/>
  <c r="G208" i="25"/>
  <c r="F208" i="25"/>
  <c r="E208" i="25"/>
  <c r="D208" i="25"/>
  <c r="C208" i="25"/>
  <c r="B208" i="25"/>
  <c r="K207" i="25"/>
  <c r="J207" i="25"/>
  <c r="I207" i="25"/>
  <c r="H207" i="25"/>
  <c r="G207" i="25"/>
  <c r="F207" i="25"/>
  <c r="E207" i="25"/>
  <c r="D207" i="25"/>
  <c r="C207" i="25"/>
  <c r="B207" i="25"/>
  <c r="K206" i="25"/>
  <c r="J206" i="25"/>
  <c r="I206" i="25"/>
  <c r="H206" i="25"/>
  <c r="G206" i="25"/>
  <c r="F206" i="25"/>
  <c r="E206" i="25"/>
  <c r="D206" i="25"/>
  <c r="C206" i="25"/>
  <c r="B206" i="25"/>
  <c r="K205" i="25"/>
  <c r="J205" i="25"/>
  <c r="I205" i="25"/>
  <c r="H205" i="25"/>
  <c r="G205" i="25"/>
  <c r="F205" i="25"/>
  <c r="E205" i="25"/>
  <c r="D205" i="25"/>
  <c r="C205" i="25"/>
  <c r="B205" i="25"/>
  <c r="K204" i="25"/>
  <c r="J204" i="25"/>
  <c r="I204" i="25"/>
  <c r="H204" i="25"/>
  <c r="G204" i="25"/>
  <c r="F204" i="25"/>
  <c r="E204" i="25"/>
  <c r="D204" i="25"/>
  <c r="C204" i="25"/>
  <c r="B204" i="25"/>
  <c r="K203" i="25"/>
  <c r="J203" i="25"/>
  <c r="I203" i="25"/>
  <c r="H203" i="25"/>
  <c r="G203" i="25"/>
  <c r="F203" i="25"/>
  <c r="E203" i="25"/>
  <c r="D203" i="25"/>
  <c r="C203" i="25"/>
  <c r="B203" i="25"/>
  <c r="K202" i="25"/>
  <c r="J202" i="25"/>
  <c r="I202" i="25"/>
  <c r="H202" i="25"/>
  <c r="G202" i="25"/>
  <c r="F202" i="25"/>
  <c r="E202" i="25"/>
  <c r="D202" i="25"/>
  <c r="C202" i="25"/>
  <c r="B202" i="25"/>
  <c r="K201" i="25"/>
  <c r="J201" i="25"/>
  <c r="I201" i="25"/>
  <c r="H201" i="25"/>
  <c r="G201" i="25"/>
  <c r="F201" i="25"/>
  <c r="E201" i="25"/>
  <c r="D201" i="25"/>
  <c r="C201" i="25"/>
  <c r="B201" i="25"/>
  <c r="K200" i="25"/>
  <c r="J200" i="25"/>
  <c r="I200" i="25"/>
  <c r="H200" i="25"/>
  <c r="G200" i="25"/>
  <c r="F200" i="25"/>
  <c r="E200" i="25"/>
  <c r="D200" i="25"/>
  <c r="C200" i="25"/>
  <c r="B200" i="25"/>
  <c r="K199" i="25"/>
  <c r="J199" i="25"/>
  <c r="I199" i="25"/>
  <c r="H199" i="25"/>
  <c r="G199" i="25"/>
  <c r="F199" i="25"/>
  <c r="E199" i="25"/>
  <c r="D199" i="25"/>
  <c r="C199" i="25"/>
  <c r="B199" i="25"/>
  <c r="K198" i="25"/>
  <c r="J198" i="25"/>
  <c r="I198" i="25"/>
  <c r="H198" i="25"/>
  <c r="G198" i="25"/>
  <c r="F198" i="25"/>
  <c r="E198" i="25"/>
  <c r="D198" i="25"/>
  <c r="C198" i="25"/>
  <c r="B198" i="25"/>
  <c r="K197" i="25"/>
  <c r="J197" i="25"/>
  <c r="I197" i="25"/>
  <c r="H197" i="25"/>
  <c r="G197" i="25"/>
  <c r="F197" i="25"/>
  <c r="E197" i="25"/>
  <c r="D197" i="25"/>
  <c r="C197" i="25"/>
  <c r="B197" i="25"/>
  <c r="K196" i="25"/>
  <c r="J196" i="25"/>
  <c r="I196" i="25"/>
  <c r="H196" i="25"/>
  <c r="G196" i="25"/>
  <c r="F196" i="25"/>
  <c r="E196" i="25"/>
  <c r="D196" i="25"/>
  <c r="C196" i="25"/>
  <c r="B196" i="25"/>
  <c r="K195" i="25"/>
  <c r="J195" i="25"/>
  <c r="I195" i="25"/>
  <c r="H195" i="25"/>
  <c r="G195" i="25"/>
  <c r="F195" i="25"/>
  <c r="E195" i="25"/>
  <c r="D195" i="25"/>
  <c r="C195" i="25"/>
  <c r="B195" i="25"/>
  <c r="K194" i="25"/>
  <c r="J194" i="25"/>
  <c r="I194" i="25"/>
  <c r="H194" i="25"/>
  <c r="G194" i="25"/>
  <c r="F194" i="25"/>
  <c r="E194" i="25"/>
  <c r="D194" i="25"/>
  <c r="C194" i="25"/>
  <c r="B194" i="25"/>
  <c r="K193" i="25"/>
  <c r="J193" i="25"/>
  <c r="I193" i="25"/>
  <c r="H193" i="25"/>
  <c r="G193" i="25"/>
  <c r="F193" i="25"/>
  <c r="E193" i="25"/>
  <c r="D193" i="25"/>
  <c r="C193" i="25"/>
  <c r="B193" i="25"/>
  <c r="K192" i="25"/>
  <c r="J192" i="25"/>
  <c r="I192" i="25"/>
  <c r="H192" i="25"/>
  <c r="G192" i="25"/>
  <c r="F192" i="25"/>
  <c r="E192" i="25"/>
  <c r="D192" i="25"/>
  <c r="C192" i="25"/>
  <c r="B192" i="25"/>
  <c r="K191" i="25"/>
  <c r="J191" i="25"/>
  <c r="I191" i="25"/>
  <c r="H191" i="25"/>
  <c r="G191" i="25"/>
  <c r="F191" i="25"/>
  <c r="E191" i="25"/>
  <c r="D191" i="25"/>
  <c r="C191" i="25"/>
  <c r="B191" i="25"/>
  <c r="K190" i="25"/>
  <c r="J190" i="25"/>
  <c r="I190" i="25"/>
  <c r="H190" i="25"/>
  <c r="G190" i="25"/>
  <c r="F190" i="25"/>
  <c r="E190" i="25"/>
  <c r="D190" i="25"/>
  <c r="C190" i="25"/>
  <c r="B190" i="25"/>
  <c r="K189" i="25"/>
  <c r="J189" i="25"/>
  <c r="I189" i="25"/>
  <c r="H189" i="25"/>
  <c r="G189" i="25"/>
  <c r="F189" i="25"/>
  <c r="E189" i="25"/>
  <c r="D189" i="25"/>
  <c r="C189" i="25"/>
  <c r="B189" i="25"/>
  <c r="K188" i="25"/>
  <c r="J188" i="25"/>
  <c r="I188" i="25"/>
  <c r="H188" i="25"/>
  <c r="G188" i="25"/>
  <c r="F188" i="25"/>
  <c r="E188" i="25"/>
  <c r="D188" i="25"/>
  <c r="C188" i="25"/>
  <c r="B188" i="25"/>
  <c r="K187" i="25"/>
  <c r="J187" i="25"/>
  <c r="I187" i="25"/>
  <c r="H187" i="25"/>
  <c r="G187" i="25"/>
  <c r="F187" i="25"/>
  <c r="E187" i="25"/>
  <c r="D187" i="25"/>
  <c r="C187" i="25"/>
  <c r="B187" i="25"/>
  <c r="K186" i="25"/>
  <c r="J186" i="25"/>
  <c r="I186" i="25"/>
  <c r="H186" i="25"/>
  <c r="G186" i="25"/>
  <c r="F186" i="25"/>
  <c r="E186" i="25"/>
  <c r="D186" i="25"/>
  <c r="C186" i="25"/>
  <c r="B186" i="25"/>
  <c r="K185" i="25"/>
  <c r="J185" i="25"/>
  <c r="I185" i="25"/>
  <c r="H185" i="25"/>
  <c r="G185" i="25"/>
  <c r="F185" i="25"/>
  <c r="E185" i="25"/>
  <c r="D185" i="25"/>
  <c r="C185" i="25"/>
  <c r="B185" i="25"/>
  <c r="K184" i="25"/>
  <c r="J184" i="25"/>
  <c r="I184" i="25"/>
  <c r="H184" i="25"/>
  <c r="G184" i="25"/>
  <c r="F184" i="25"/>
  <c r="E184" i="25"/>
  <c r="D184" i="25"/>
  <c r="C184" i="25"/>
  <c r="B184" i="25"/>
  <c r="K183" i="25"/>
  <c r="J183" i="25"/>
  <c r="I183" i="25"/>
  <c r="H183" i="25"/>
  <c r="G183" i="25"/>
  <c r="F183" i="25"/>
  <c r="E183" i="25"/>
  <c r="D183" i="25"/>
  <c r="C183" i="25"/>
  <c r="B183" i="25"/>
  <c r="K182" i="25"/>
  <c r="J182" i="25"/>
  <c r="I182" i="25"/>
  <c r="H182" i="25"/>
  <c r="G182" i="25"/>
  <c r="F182" i="25"/>
  <c r="E182" i="25"/>
  <c r="D182" i="25"/>
  <c r="C182" i="25"/>
  <c r="B182" i="25"/>
  <c r="K181" i="25"/>
  <c r="J181" i="25"/>
  <c r="I181" i="25"/>
  <c r="H181" i="25"/>
  <c r="G181" i="25"/>
  <c r="F181" i="25"/>
  <c r="E181" i="25"/>
  <c r="D181" i="25"/>
  <c r="C181" i="25"/>
  <c r="B181" i="25"/>
  <c r="K180" i="25"/>
  <c r="J180" i="25"/>
  <c r="I180" i="25"/>
  <c r="H180" i="25"/>
  <c r="G180" i="25"/>
  <c r="F180" i="25"/>
  <c r="E180" i="25"/>
  <c r="D180" i="25"/>
  <c r="C180" i="25"/>
  <c r="B180" i="25"/>
  <c r="K179" i="25"/>
  <c r="J179" i="25"/>
  <c r="I179" i="25"/>
  <c r="H179" i="25"/>
  <c r="G179" i="25"/>
  <c r="F179" i="25"/>
  <c r="E179" i="25"/>
  <c r="D179" i="25"/>
  <c r="C179" i="25"/>
  <c r="B179" i="25"/>
  <c r="K178" i="25"/>
  <c r="J178" i="25"/>
  <c r="I178" i="25"/>
  <c r="H178" i="25"/>
  <c r="G178" i="25"/>
  <c r="F178" i="25"/>
  <c r="E178" i="25"/>
  <c r="D178" i="25"/>
  <c r="C178" i="25"/>
  <c r="B178" i="25"/>
  <c r="K177" i="25"/>
  <c r="J177" i="25"/>
  <c r="I177" i="25"/>
  <c r="H177" i="25"/>
  <c r="G177" i="25"/>
  <c r="F177" i="25"/>
  <c r="E177" i="25"/>
  <c r="D177" i="25"/>
  <c r="C177" i="25"/>
  <c r="B177" i="25"/>
  <c r="K176" i="25"/>
  <c r="J176" i="25"/>
  <c r="I176" i="25"/>
  <c r="H176" i="25"/>
  <c r="G176" i="25"/>
  <c r="F176" i="25"/>
  <c r="E176" i="25"/>
  <c r="D176" i="25"/>
  <c r="C176" i="25"/>
  <c r="B176" i="25"/>
  <c r="K175" i="25"/>
  <c r="J175" i="25"/>
  <c r="I175" i="25"/>
  <c r="H175" i="25"/>
  <c r="G175" i="25"/>
  <c r="F175" i="25"/>
  <c r="E175" i="25"/>
  <c r="D175" i="25"/>
  <c r="C175" i="25"/>
  <c r="B175" i="25"/>
  <c r="K174" i="25"/>
  <c r="J174" i="25"/>
  <c r="I174" i="25"/>
  <c r="H174" i="25"/>
  <c r="G174" i="25"/>
  <c r="F174" i="25"/>
  <c r="E174" i="25"/>
  <c r="D174" i="25"/>
  <c r="C174" i="25"/>
  <c r="B174" i="25"/>
  <c r="K173" i="25"/>
  <c r="J173" i="25"/>
  <c r="I173" i="25"/>
  <c r="H173" i="25"/>
  <c r="G173" i="25"/>
  <c r="F173" i="25"/>
  <c r="E173" i="25"/>
  <c r="D173" i="25"/>
  <c r="C173" i="25"/>
  <c r="B173" i="25"/>
  <c r="K172" i="25"/>
  <c r="J172" i="25"/>
  <c r="I172" i="25"/>
  <c r="H172" i="25"/>
  <c r="G172" i="25"/>
  <c r="F172" i="25"/>
  <c r="E172" i="25"/>
  <c r="D172" i="25"/>
  <c r="C172" i="25"/>
  <c r="B172" i="25"/>
  <c r="K171" i="25"/>
  <c r="J171" i="25"/>
  <c r="I171" i="25"/>
  <c r="H171" i="25"/>
  <c r="G171" i="25"/>
  <c r="F171" i="25"/>
  <c r="E171" i="25"/>
  <c r="D171" i="25"/>
  <c r="C171" i="25"/>
  <c r="B171" i="25"/>
  <c r="K170" i="25"/>
  <c r="J170" i="25"/>
  <c r="I170" i="25"/>
  <c r="H170" i="25"/>
  <c r="G170" i="25"/>
  <c r="F170" i="25"/>
  <c r="E170" i="25"/>
  <c r="D170" i="25"/>
  <c r="C170" i="25"/>
  <c r="B170" i="25"/>
  <c r="K169" i="25"/>
  <c r="J169" i="25"/>
  <c r="I169" i="25"/>
  <c r="H169" i="25"/>
  <c r="G169" i="25"/>
  <c r="F169" i="25"/>
  <c r="E169" i="25"/>
  <c r="D169" i="25"/>
  <c r="C169" i="25"/>
  <c r="B169" i="25"/>
  <c r="K168" i="25"/>
  <c r="J168" i="25"/>
  <c r="I168" i="25"/>
  <c r="H168" i="25"/>
  <c r="G168" i="25"/>
  <c r="F168" i="25"/>
  <c r="E168" i="25"/>
  <c r="D168" i="25"/>
  <c r="C168" i="25"/>
  <c r="B168" i="25"/>
  <c r="K167" i="25"/>
  <c r="J167" i="25"/>
  <c r="I167" i="25"/>
  <c r="H167" i="25"/>
  <c r="G167" i="25"/>
  <c r="F167" i="25"/>
  <c r="E167" i="25"/>
  <c r="D167" i="25"/>
  <c r="C167" i="25"/>
  <c r="B167" i="25"/>
  <c r="K166" i="25"/>
  <c r="J166" i="25"/>
  <c r="I166" i="25"/>
  <c r="H166" i="25"/>
  <c r="G166" i="25"/>
  <c r="F166" i="25"/>
  <c r="E166" i="25"/>
  <c r="D166" i="25"/>
  <c r="C166" i="25"/>
  <c r="B166" i="25"/>
  <c r="K165" i="25"/>
  <c r="J165" i="25"/>
  <c r="I165" i="25"/>
  <c r="H165" i="25"/>
  <c r="G165" i="25"/>
  <c r="F165" i="25"/>
  <c r="E165" i="25"/>
  <c r="D165" i="25"/>
  <c r="C165" i="25"/>
  <c r="B165" i="25"/>
  <c r="K164" i="25"/>
  <c r="J164" i="25"/>
  <c r="I164" i="25"/>
  <c r="H164" i="25"/>
  <c r="G164" i="25"/>
  <c r="F164" i="25"/>
  <c r="E164" i="25"/>
  <c r="D164" i="25"/>
  <c r="C164" i="25"/>
  <c r="B164" i="25"/>
  <c r="K163" i="25"/>
  <c r="J163" i="25"/>
  <c r="I163" i="25"/>
  <c r="H163" i="25"/>
  <c r="G163" i="25"/>
  <c r="F163" i="25"/>
  <c r="E163" i="25"/>
  <c r="D163" i="25"/>
  <c r="C163" i="25"/>
  <c r="B163" i="25"/>
  <c r="K162" i="25"/>
  <c r="J162" i="25"/>
  <c r="I162" i="25"/>
  <c r="H162" i="25"/>
  <c r="G162" i="25"/>
  <c r="F162" i="25"/>
  <c r="E162" i="25"/>
  <c r="D162" i="25"/>
  <c r="C162" i="25"/>
  <c r="B162" i="25"/>
  <c r="K161" i="25"/>
  <c r="J161" i="25"/>
  <c r="I161" i="25"/>
  <c r="H161" i="25"/>
  <c r="G161" i="25"/>
  <c r="F161" i="25"/>
  <c r="E161" i="25"/>
  <c r="D161" i="25"/>
  <c r="C161" i="25"/>
  <c r="B161" i="25"/>
  <c r="K160" i="25"/>
  <c r="J160" i="25"/>
  <c r="I160" i="25"/>
  <c r="H160" i="25"/>
  <c r="G160" i="25"/>
  <c r="F160" i="25"/>
  <c r="E160" i="25"/>
  <c r="D160" i="25"/>
  <c r="C160" i="25"/>
  <c r="B160" i="25"/>
  <c r="K159" i="25"/>
  <c r="J159" i="25"/>
  <c r="I159" i="25"/>
  <c r="H159" i="25"/>
  <c r="G159" i="25"/>
  <c r="F159" i="25"/>
  <c r="E159" i="25"/>
  <c r="D159" i="25"/>
  <c r="C159" i="25"/>
  <c r="B159" i="25"/>
  <c r="K158" i="25"/>
  <c r="J158" i="25"/>
  <c r="I158" i="25"/>
  <c r="H158" i="25"/>
  <c r="G158" i="25"/>
  <c r="F158" i="25"/>
  <c r="E158" i="25"/>
  <c r="D158" i="25"/>
  <c r="C158" i="25"/>
  <c r="B158" i="25"/>
  <c r="K157" i="25"/>
  <c r="J157" i="25"/>
  <c r="I157" i="25"/>
  <c r="H157" i="25"/>
  <c r="G157" i="25"/>
  <c r="F157" i="25"/>
  <c r="E157" i="25"/>
  <c r="D157" i="25"/>
  <c r="C157" i="25"/>
  <c r="B157" i="25"/>
  <c r="K156" i="25"/>
  <c r="J156" i="25"/>
  <c r="I156" i="25"/>
  <c r="H156" i="25"/>
  <c r="G156" i="25"/>
  <c r="F156" i="25"/>
  <c r="E156" i="25"/>
  <c r="D156" i="25"/>
  <c r="C156" i="25"/>
  <c r="B156" i="25"/>
  <c r="K155" i="25"/>
  <c r="J155" i="25"/>
  <c r="I155" i="25"/>
  <c r="H155" i="25"/>
  <c r="G155" i="25"/>
  <c r="F155" i="25"/>
  <c r="E155" i="25"/>
  <c r="D155" i="25"/>
  <c r="C155" i="25"/>
  <c r="B155" i="25"/>
  <c r="K154" i="25"/>
  <c r="J154" i="25"/>
  <c r="I154" i="25"/>
  <c r="H154" i="25"/>
  <c r="G154" i="25"/>
  <c r="F154" i="25"/>
  <c r="E154" i="25"/>
  <c r="D154" i="25"/>
  <c r="C154" i="25"/>
  <c r="B154" i="25"/>
  <c r="K153" i="25"/>
  <c r="J153" i="25"/>
  <c r="I153" i="25"/>
  <c r="H153" i="25"/>
  <c r="G153" i="25"/>
  <c r="F153" i="25"/>
  <c r="E153" i="25"/>
  <c r="D153" i="25"/>
  <c r="C153" i="25"/>
  <c r="B153" i="25"/>
  <c r="K152" i="25"/>
  <c r="J152" i="25"/>
  <c r="I152" i="25"/>
  <c r="H152" i="25"/>
  <c r="G152" i="25"/>
  <c r="F152" i="25"/>
  <c r="E152" i="25"/>
  <c r="D152" i="25"/>
  <c r="C152" i="25"/>
  <c r="B152" i="25"/>
  <c r="K151" i="25"/>
  <c r="J151" i="25"/>
  <c r="I151" i="25"/>
  <c r="H151" i="25"/>
  <c r="G151" i="25"/>
  <c r="F151" i="25"/>
  <c r="E151" i="25"/>
  <c r="D151" i="25"/>
  <c r="C151" i="25"/>
  <c r="B151" i="25"/>
  <c r="K150" i="25"/>
  <c r="J150" i="25"/>
  <c r="I150" i="25"/>
  <c r="H150" i="25"/>
  <c r="G150" i="25"/>
  <c r="F150" i="25"/>
  <c r="E150" i="25"/>
  <c r="D150" i="25"/>
  <c r="C150" i="25"/>
  <c r="B150" i="25"/>
  <c r="K149" i="25"/>
  <c r="J149" i="25"/>
  <c r="I149" i="25"/>
  <c r="H149" i="25"/>
  <c r="G149" i="25"/>
  <c r="F149" i="25"/>
  <c r="E149" i="25"/>
  <c r="D149" i="25"/>
  <c r="C149" i="25"/>
  <c r="B149" i="25"/>
  <c r="K148" i="25"/>
  <c r="J148" i="25"/>
  <c r="I148" i="25"/>
  <c r="H148" i="25"/>
  <c r="G148" i="25"/>
  <c r="F148" i="25"/>
  <c r="E148" i="25"/>
  <c r="D148" i="25"/>
  <c r="C148" i="25"/>
  <c r="B148" i="25"/>
  <c r="K147" i="25"/>
  <c r="J147" i="25"/>
  <c r="I147" i="25"/>
  <c r="H147" i="25"/>
  <c r="G147" i="25"/>
  <c r="F147" i="25"/>
  <c r="E147" i="25"/>
  <c r="D147" i="25"/>
  <c r="C147" i="25"/>
  <c r="B147" i="25"/>
  <c r="K146" i="25"/>
  <c r="J146" i="25"/>
  <c r="I146" i="25"/>
  <c r="H146" i="25"/>
  <c r="G146" i="25"/>
  <c r="F146" i="25"/>
  <c r="E146" i="25"/>
  <c r="D146" i="25"/>
  <c r="C146" i="25"/>
  <c r="B146" i="25"/>
  <c r="K145" i="25"/>
  <c r="J145" i="25"/>
  <c r="I145" i="25"/>
  <c r="H145" i="25"/>
  <c r="G145" i="25"/>
  <c r="F145" i="25"/>
  <c r="E145" i="25"/>
  <c r="D145" i="25"/>
  <c r="C145" i="25"/>
  <c r="B145" i="25"/>
  <c r="K144" i="25"/>
  <c r="J144" i="25"/>
  <c r="I144" i="25"/>
  <c r="H144" i="25"/>
  <c r="G144" i="25"/>
  <c r="F144" i="25"/>
  <c r="E144" i="25"/>
  <c r="D144" i="25"/>
  <c r="C144" i="25"/>
  <c r="B144" i="25"/>
  <c r="K143" i="25"/>
  <c r="J143" i="25"/>
  <c r="I143" i="25"/>
  <c r="H143" i="25"/>
  <c r="G143" i="25"/>
  <c r="F143" i="25"/>
  <c r="E143" i="25"/>
  <c r="D143" i="25"/>
  <c r="C143" i="25"/>
  <c r="B143" i="25"/>
  <c r="K142" i="25"/>
  <c r="J142" i="25"/>
  <c r="I142" i="25"/>
  <c r="H142" i="25"/>
  <c r="G142" i="25"/>
  <c r="F142" i="25"/>
  <c r="E142" i="25"/>
  <c r="D142" i="25"/>
  <c r="C142" i="25"/>
  <c r="B142" i="25"/>
  <c r="K141" i="25"/>
  <c r="J141" i="25"/>
  <c r="I141" i="25"/>
  <c r="H141" i="25"/>
  <c r="G141" i="25"/>
  <c r="F141" i="25"/>
  <c r="E141" i="25"/>
  <c r="D141" i="25"/>
  <c r="C141" i="25"/>
  <c r="B141" i="25"/>
  <c r="K140" i="25"/>
  <c r="J140" i="25"/>
  <c r="I140" i="25"/>
  <c r="H140" i="25"/>
  <c r="G140" i="25"/>
  <c r="F140" i="25"/>
  <c r="E140" i="25"/>
  <c r="D140" i="25"/>
  <c r="C140" i="25"/>
  <c r="B140" i="25"/>
  <c r="K139" i="25"/>
  <c r="J139" i="25"/>
  <c r="I139" i="25"/>
  <c r="H139" i="25"/>
  <c r="G139" i="25"/>
  <c r="F139" i="25"/>
  <c r="E139" i="25"/>
  <c r="D139" i="25"/>
  <c r="C139" i="25"/>
  <c r="B139" i="25"/>
  <c r="K138" i="25"/>
  <c r="J138" i="25"/>
  <c r="I138" i="25"/>
  <c r="H138" i="25"/>
  <c r="G138" i="25"/>
  <c r="F138" i="25"/>
  <c r="E138" i="25"/>
  <c r="D138" i="25"/>
  <c r="C138" i="25"/>
  <c r="B138" i="25"/>
  <c r="K137" i="25"/>
  <c r="J137" i="25"/>
  <c r="I137" i="25"/>
  <c r="H137" i="25"/>
  <c r="G137" i="25"/>
  <c r="F137" i="25"/>
  <c r="E137" i="25"/>
  <c r="D137" i="25"/>
  <c r="C137" i="25"/>
  <c r="B137" i="25"/>
  <c r="K136" i="25"/>
  <c r="J136" i="25"/>
  <c r="I136" i="25"/>
  <c r="H136" i="25"/>
  <c r="G136" i="25"/>
  <c r="F136" i="25"/>
  <c r="E136" i="25"/>
  <c r="D136" i="25"/>
  <c r="C136" i="25"/>
  <c r="B136" i="25"/>
  <c r="K135" i="25"/>
  <c r="J135" i="25"/>
  <c r="I135" i="25"/>
  <c r="H135" i="25"/>
  <c r="G135" i="25"/>
  <c r="F135" i="25"/>
  <c r="E135" i="25"/>
  <c r="D135" i="25"/>
  <c r="C135" i="25"/>
  <c r="B135" i="25"/>
  <c r="K134" i="25"/>
  <c r="J134" i="25"/>
  <c r="I134" i="25"/>
  <c r="H134" i="25"/>
  <c r="G134" i="25"/>
  <c r="F134" i="25"/>
  <c r="E134" i="25"/>
  <c r="D134" i="25"/>
  <c r="C134" i="25"/>
  <c r="B134" i="25"/>
  <c r="K133" i="25"/>
  <c r="J133" i="25"/>
  <c r="I133" i="25"/>
  <c r="H133" i="25"/>
  <c r="G133" i="25"/>
  <c r="F133" i="25"/>
  <c r="E133" i="25"/>
  <c r="D133" i="25"/>
  <c r="C133" i="25"/>
  <c r="B133" i="25"/>
  <c r="K132" i="25"/>
  <c r="J132" i="25"/>
  <c r="I132" i="25"/>
  <c r="H132" i="25"/>
  <c r="G132" i="25"/>
  <c r="F132" i="25"/>
  <c r="E132" i="25"/>
  <c r="D132" i="25"/>
  <c r="C132" i="25"/>
  <c r="B132" i="25"/>
  <c r="K131" i="25"/>
  <c r="J131" i="25"/>
  <c r="I131" i="25"/>
  <c r="H131" i="25"/>
  <c r="G131" i="25"/>
  <c r="F131" i="25"/>
  <c r="E131" i="25"/>
  <c r="D131" i="25"/>
  <c r="C131" i="25"/>
  <c r="B131" i="25"/>
  <c r="K130" i="25"/>
  <c r="J130" i="25"/>
  <c r="I130" i="25"/>
  <c r="H130" i="25"/>
  <c r="G130" i="25"/>
  <c r="F130" i="25"/>
  <c r="E130" i="25"/>
  <c r="D130" i="25"/>
  <c r="C130" i="25"/>
  <c r="B130" i="25"/>
  <c r="K129" i="25"/>
  <c r="J129" i="25"/>
  <c r="I129" i="25"/>
  <c r="H129" i="25"/>
  <c r="G129" i="25"/>
  <c r="F129" i="25"/>
  <c r="E129" i="25"/>
  <c r="D129" i="25"/>
  <c r="C129" i="25"/>
  <c r="B129" i="25"/>
  <c r="K128" i="25"/>
  <c r="J128" i="25"/>
  <c r="I128" i="25"/>
  <c r="H128" i="25"/>
  <c r="G128" i="25"/>
  <c r="F128" i="25"/>
  <c r="E128" i="25"/>
  <c r="D128" i="25"/>
  <c r="C128" i="25"/>
  <c r="B128" i="25"/>
  <c r="K127" i="25"/>
  <c r="J127" i="25"/>
  <c r="I127" i="25"/>
  <c r="H127" i="25"/>
  <c r="G127" i="25"/>
  <c r="F127" i="25"/>
  <c r="E127" i="25"/>
  <c r="D127" i="25"/>
  <c r="C127" i="25"/>
  <c r="B127" i="25"/>
  <c r="K126" i="25"/>
  <c r="J126" i="25"/>
  <c r="I126" i="25"/>
  <c r="H126" i="25"/>
  <c r="G126" i="25"/>
  <c r="F126" i="25"/>
  <c r="E126" i="25"/>
  <c r="D126" i="25"/>
  <c r="C126" i="25"/>
  <c r="B126" i="25"/>
  <c r="K125" i="25"/>
  <c r="J125" i="25"/>
  <c r="I125" i="25"/>
  <c r="H125" i="25"/>
  <c r="G125" i="25"/>
  <c r="F125" i="25"/>
  <c r="E125" i="25"/>
  <c r="D125" i="25"/>
  <c r="C125" i="25"/>
  <c r="B125" i="25"/>
  <c r="K124" i="25"/>
  <c r="J124" i="25"/>
  <c r="I124" i="25"/>
  <c r="H124" i="25"/>
  <c r="G124" i="25"/>
  <c r="F124" i="25"/>
  <c r="E124" i="25"/>
  <c r="D124" i="25"/>
  <c r="C124" i="25"/>
  <c r="B124" i="25"/>
  <c r="K123" i="25"/>
  <c r="J123" i="25"/>
  <c r="I123" i="25"/>
  <c r="H123" i="25"/>
  <c r="G123" i="25"/>
  <c r="F123" i="25"/>
  <c r="E123" i="25"/>
  <c r="D123" i="25"/>
  <c r="C123" i="25"/>
  <c r="B123" i="25"/>
  <c r="K122" i="25"/>
  <c r="J122" i="25"/>
  <c r="I122" i="25"/>
  <c r="H122" i="25"/>
  <c r="G122" i="25"/>
  <c r="F122" i="25"/>
  <c r="E122" i="25"/>
  <c r="D122" i="25"/>
  <c r="C122" i="25"/>
  <c r="B122" i="25"/>
  <c r="K121" i="25"/>
  <c r="J121" i="25"/>
  <c r="I121" i="25"/>
  <c r="H121" i="25"/>
  <c r="G121" i="25"/>
  <c r="F121" i="25"/>
  <c r="E121" i="25"/>
  <c r="D121" i="25"/>
  <c r="C121" i="25"/>
  <c r="B121" i="25"/>
  <c r="K120" i="25"/>
  <c r="J120" i="25"/>
  <c r="I120" i="25"/>
  <c r="H120" i="25"/>
  <c r="G120" i="25"/>
  <c r="F120" i="25"/>
  <c r="E120" i="25"/>
  <c r="D120" i="25"/>
  <c r="C120" i="25"/>
  <c r="B120" i="25"/>
  <c r="K119" i="25"/>
  <c r="J119" i="25"/>
  <c r="I119" i="25"/>
  <c r="H119" i="25"/>
  <c r="G119" i="25"/>
  <c r="F119" i="25"/>
  <c r="E119" i="25"/>
  <c r="D119" i="25"/>
  <c r="C119" i="25"/>
  <c r="B119" i="25"/>
  <c r="K118" i="25"/>
  <c r="J118" i="25"/>
  <c r="I118" i="25"/>
  <c r="H118" i="25"/>
  <c r="G118" i="25"/>
  <c r="F118" i="25"/>
  <c r="E118" i="25"/>
  <c r="D118" i="25"/>
  <c r="C118" i="25"/>
  <c r="B118" i="25"/>
  <c r="K117" i="25"/>
  <c r="J117" i="25"/>
  <c r="I117" i="25"/>
  <c r="H117" i="25"/>
  <c r="G117" i="25"/>
  <c r="F117" i="25"/>
  <c r="E117" i="25"/>
  <c r="D117" i="25"/>
  <c r="C117" i="25"/>
  <c r="B117" i="25"/>
  <c r="K116" i="25"/>
  <c r="J116" i="25"/>
  <c r="I116" i="25"/>
  <c r="H116" i="25"/>
  <c r="G116" i="25"/>
  <c r="F116" i="25"/>
  <c r="E116" i="25"/>
  <c r="D116" i="25"/>
  <c r="C116" i="25"/>
  <c r="B116" i="25"/>
  <c r="K115" i="25"/>
  <c r="J115" i="25"/>
  <c r="I115" i="25"/>
  <c r="H115" i="25"/>
  <c r="G115" i="25"/>
  <c r="F115" i="25"/>
  <c r="E115" i="25"/>
  <c r="D115" i="25"/>
  <c r="C115" i="25"/>
  <c r="B115" i="25"/>
  <c r="K114" i="25"/>
  <c r="J114" i="25"/>
  <c r="I114" i="25"/>
  <c r="H114" i="25"/>
  <c r="G114" i="25"/>
  <c r="F114" i="25"/>
  <c r="E114" i="25"/>
  <c r="D114" i="25"/>
  <c r="C114" i="25"/>
  <c r="B114" i="25"/>
  <c r="K113" i="25"/>
  <c r="J113" i="25"/>
  <c r="I113" i="25"/>
  <c r="H113" i="25"/>
  <c r="G113" i="25"/>
  <c r="F113" i="25"/>
  <c r="E113" i="25"/>
  <c r="D113" i="25"/>
  <c r="C113" i="25"/>
  <c r="B113" i="25"/>
  <c r="K112" i="25"/>
  <c r="J112" i="25"/>
  <c r="I112" i="25"/>
  <c r="H112" i="25"/>
  <c r="G112" i="25"/>
  <c r="F112" i="25"/>
  <c r="E112" i="25"/>
  <c r="D112" i="25"/>
  <c r="C112" i="25"/>
  <c r="B112" i="25"/>
  <c r="K111" i="25"/>
  <c r="J111" i="25"/>
  <c r="I111" i="25"/>
  <c r="H111" i="25"/>
  <c r="G111" i="25"/>
  <c r="F111" i="25"/>
  <c r="E111" i="25"/>
  <c r="D111" i="25"/>
  <c r="C111" i="25"/>
  <c r="B111" i="25"/>
  <c r="K110" i="25"/>
  <c r="J110" i="25"/>
  <c r="I110" i="25"/>
  <c r="H110" i="25"/>
  <c r="G110" i="25"/>
  <c r="F110" i="25"/>
  <c r="E110" i="25"/>
  <c r="D110" i="25"/>
  <c r="C110" i="25"/>
  <c r="B110" i="25"/>
  <c r="K109" i="25"/>
  <c r="J109" i="25"/>
  <c r="I109" i="25"/>
  <c r="H109" i="25"/>
  <c r="G109" i="25"/>
  <c r="F109" i="25"/>
  <c r="E109" i="25"/>
  <c r="D109" i="25"/>
  <c r="C109" i="25"/>
  <c r="B109" i="25"/>
  <c r="K108" i="25"/>
  <c r="J108" i="25"/>
  <c r="I108" i="25"/>
  <c r="H108" i="25"/>
  <c r="G108" i="25"/>
  <c r="F108" i="25"/>
  <c r="E108" i="25"/>
  <c r="D108" i="25"/>
  <c r="C108" i="25"/>
  <c r="B108" i="25"/>
  <c r="K107" i="25"/>
  <c r="J107" i="25"/>
  <c r="I107" i="25"/>
  <c r="H107" i="25"/>
  <c r="G107" i="25"/>
  <c r="F107" i="25"/>
  <c r="E107" i="25"/>
  <c r="D107" i="25"/>
  <c r="C107" i="25"/>
  <c r="B107" i="25"/>
  <c r="K106" i="25"/>
  <c r="J106" i="25"/>
  <c r="I106" i="25"/>
  <c r="H106" i="25"/>
  <c r="G106" i="25"/>
  <c r="F106" i="25"/>
  <c r="E106" i="25"/>
  <c r="D106" i="25"/>
  <c r="C106" i="25"/>
  <c r="B106" i="25"/>
  <c r="K105" i="25"/>
  <c r="J105" i="25"/>
  <c r="I105" i="25"/>
  <c r="H105" i="25"/>
  <c r="G105" i="25"/>
  <c r="F105" i="25"/>
  <c r="E105" i="25"/>
  <c r="D105" i="25"/>
  <c r="C105" i="25"/>
  <c r="B105" i="25"/>
  <c r="K104" i="25"/>
  <c r="J104" i="25"/>
  <c r="I104" i="25"/>
  <c r="H104" i="25"/>
  <c r="G104" i="25"/>
  <c r="F104" i="25"/>
  <c r="E104" i="25"/>
  <c r="D104" i="25"/>
  <c r="C104" i="25"/>
  <c r="B104" i="25"/>
  <c r="K103" i="25"/>
  <c r="J103" i="25"/>
  <c r="I103" i="25"/>
  <c r="H103" i="25"/>
  <c r="G103" i="25"/>
  <c r="F103" i="25"/>
  <c r="E103" i="25"/>
  <c r="D103" i="25"/>
  <c r="C103" i="25"/>
  <c r="B103" i="25"/>
  <c r="K102" i="25"/>
  <c r="J102" i="25"/>
  <c r="I102" i="25"/>
  <c r="H102" i="25"/>
  <c r="G102" i="25"/>
  <c r="F102" i="25"/>
  <c r="E102" i="25"/>
  <c r="D102" i="25"/>
  <c r="C102" i="25"/>
  <c r="B102" i="25"/>
  <c r="K101" i="25"/>
  <c r="J101" i="25"/>
  <c r="I101" i="25"/>
  <c r="H101" i="25"/>
  <c r="G101" i="25"/>
  <c r="F101" i="25"/>
  <c r="E101" i="25"/>
  <c r="D101" i="25"/>
  <c r="C101" i="25"/>
  <c r="B101" i="25"/>
  <c r="K100" i="25"/>
  <c r="J100" i="25"/>
  <c r="I100" i="25"/>
  <c r="H100" i="25"/>
  <c r="G100" i="25"/>
  <c r="F100" i="25"/>
  <c r="E100" i="25"/>
  <c r="D100" i="25"/>
  <c r="C100" i="25"/>
  <c r="B100" i="25"/>
  <c r="K99" i="25"/>
  <c r="J99" i="25"/>
  <c r="I99" i="25"/>
  <c r="H99" i="25"/>
  <c r="G99" i="25"/>
  <c r="F99" i="25"/>
  <c r="E99" i="25"/>
  <c r="D99" i="25"/>
  <c r="C99" i="25"/>
  <c r="B99" i="25"/>
  <c r="K98" i="25"/>
  <c r="J98" i="25"/>
  <c r="I98" i="25"/>
  <c r="H98" i="25"/>
  <c r="G98" i="25"/>
  <c r="F98" i="25"/>
  <c r="E98" i="25"/>
  <c r="D98" i="25"/>
  <c r="C98" i="25"/>
  <c r="B98" i="25"/>
  <c r="K97" i="25"/>
  <c r="J97" i="25"/>
  <c r="I97" i="25"/>
  <c r="H97" i="25"/>
  <c r="G97" i="25"/>
  <c r="F97" i="25"/>
  <c r="E97" i="25"/>
  <c r="D97" i="25"/>
  <c r="C97" i="25"/>
  <c r="B97" i="25"/>
  <c r="K96" i="25"/>
  <c r="J96" i="25"/>
  <c r="I96" i="25"/>
  <c r="H96" i="25"/>
  <c r="G96" i="25"/>
  <c r="F96" i="25"/>
  <c r="E96" i="25"/>
  <c r="D96" i="25"/>
  <c r="C96" i="25"/>
  <c r="B96" i="25"/>
  <c r="K95" i="25"/>
  <c r="J95" i="25"/>
  <c r="I95" i="25"/>
  <c r="H95" i="25"/>
  <c r="G95" i="25"/>
  <c r="F95" i="25"/>
  <c r="E95" i="25"/>
  <c r="D95" i="25"/>
  <c r="C95" i="25"/>
  <c r="B95" i="25"/>
  <c r="K94" i="25"/>
  <c r="J94" i="25"/>
  <c r="I94" i="25"/>
  <c r="H94" i="25"/>
  <c r="G94" i="25"/>
  <c r="F94" i="25"/>
  <c r="E94" i="25"/>
  <c r="D94" i="25"/>
  <c r="C94" i="25"/>
  <c r="B94" i="25"/>
  <c r="K93" i="25"/>
  <c r="J93" i="25"/>
  <c r="I93" i="25"/>
  <c r="H93" i="25"/>
  <c r="G93" i="25"/>
  <c r="F93" i="25"/>
  <c r="E93" i="25"/>
  <c r="D93" i="25"/>
  <c r="C93" i="25"/>
  <c r="B93" i="25"/>
  <c r="K92" i="25"/>
  <c r="J92" i="25"/>
  <c r="I92" i="25"/>
  <c r="H92" i="25"/>
  <c r="G92" i="25"/>
  <c r="F92" i="25"/>
  <c r="E92" i="25"/>
  <c r="D92" i="25"/>
  <c r="C92" i="25"/>
  <c r="B92" i="25"/>
  <c r="K91" i="25"/>
  <c r="J91" i="25"/>
  <c r="I91" i="25"/>
  <c r="H91" i="25"/>
  <c r="G91" i="25"/>
  <c r="F91" i="25"/>
  <c r="E91" i="25"/>
  <c r="D91" i="25"/>
  <c r="C91" i="25"/>
  <c r="B91" i="25"/>
  <c r="K90" i="25"/>
  <c r="J90" i="25"/>
  <c r="I90" i="25"/>
  <c r="H90" i="25"/>
  <c r="G90" i="25"/>
  <c r="F90" i="25"/>
  <c r="E90" i="25"/>
  <c r="D90" i="25"/>
  <c r="C90" i="25"/>
  <c r="B90" i="25"/>
  <c r="K89" i="25"/>
  <c r="J89" i="25"/>
  <c r="I89" i="25"/>
  <c r="H89" i="25"/>
  <c r="G89" i="25"/>
  <c r="F89" i="25"/>
  <c r="E89" i="25"/>
  <c r="D89" i="25"/>
  <c r="C89" i="25"/>
  <c r="B89" i="25"/>
  <c r="K88" i="25"/>
  <c r="J88" i="25"/>
  <c r="I88" i="25"/>
  <c r="H88" i="25"/>
  <c r="G88" i="25"/>
  <c r="F88" i="25"/>
  <c r="E88" i="25"/>
  <c r="D88" i="25"/>
  <c r="C88" i="25"/>
  <c r="B88" i="25"/>
  <c r="K87" i="25"/>
  <c r="J87" i="25"/>
  <c r="I87" i="25"/>
  <c r="H87" i="25"/>
  <c r="G87" i="25"/>
  <c r="F87" i="25"/>
  <c r="E87" i="25"/>
  <c r="D87" i="25"/>
  <c r="C87" i="25"/>
  <c r="B87" i="25"/>
  <c r="K86" i="25"/>
  <c r="J86" i="25"/>
  <c r="I86" i="25"/>
  <c r="H86" i="25"/>
  <c r="G86" i="25"/>
  <c r="F86" i="25"/>
  <c r="E86" i="25"/>
  <c r="D86" i="25"/>
  <c r="C86" i="25"/>
  <c r="B86" i="25"/>
  <c r="K85" i="25"/>
  <c r="J85" i="25"/>
  <c r="I85" i="25"/>
  <c r="H85" i="25"/>
  <c r="G85" i="25"/>
  <c r="F85" i="25"/>
  <c r="E85" i="25"/>
  <c r="D85" i="25"/>
  <c r="C85" i="25"/>
  <c r="B85" i="25"/>
  <c r="K84" i="25"/>
  <c r="J84" i="25"/>
  <c r="I84" i="25"/>
  <c r="H84" i="25"/>
  <c r="G84" i="25"/>
  <c r="F84" i="25"/>
  <c r="E84" i="25"/>
  <c r="D84" i="25"/>
  <c r="C84" i="25"/>
  <c r="B84" i="25"/>
  <c r="K83" i="25"/>
  <c r="J83" i="25"/>
  <c r="I83" i="25"/>
  <c r="H83" i="25"/>
  <c r="G83" i="25"/>
  <c r="F83" i="25"/>
  <c r="E83" i="25"/>
  <c r="D83" i="25"/>
  <c r="C83" i="25"/>
  <c r="B83" i="25"/>
  <c r="K82" i="25"/>
  <c r="J82" i="25"/>
  <c r="I82" i="25"/>
  <c r="H82" i="25"/>
  <c r="G82" i="25"/>
  <c r="F82" i="25"/>
  <c r="E82" i="25"/>
  <c r="D82" i="25"/>
  <c r="C82" i="25"/>
  <c r="B82" i="25"/>
  <c r="K81" i="25"/>
  <c r="J81" i="25"/>
  <c r="I81" i="25"/>
  <c r="H81" i="25"/>
  <c r="G81" i="25"/>
  <c r="F81" i="25"/>
  <c r="E81" i="25"/>
  <c r="D81" i="25"/>
  <c r="C81" i="25"/>
  <c r="B81" i="25"/>
  <c r="K80" i="25"/>
  <c r="J80" i="25"/>
  <c r="I80" i="25"/>
  <c r="H80" i="25"/>
  <c r="G80" i="25"/>
  <c r="F80" i="25"/>
  <c r="E80" i="25"/>
  <c r="D80" i="25"/>
  <c r="C80" i="25"/>
  <c r="B80" i="25"/>
  <c r="K79" i="25"/>
  <c r="J79" i="25"/>
  <c r="I79" i="25"/>
  <c r="H79" i="25"/>
  <c r="G79" i="25"/>
  <c r="F79" i="25"/>
  <c r="E79" i="25"/>
  <c r="D79" i="25"/>
  <c r="C79" i="25"/>
  <c r="B79" i="25"/>
  <c r="K78" i="25"/>
  <c r="J78" i="25"/>
  <c r="I78" i="25"/>
  <c r="H78" i="25"/>
  <c r="G78" i="25"/>
  <c r="F78" i="25"/>
  <c r="E78" i="25"/>
  <c r="D78" i="25"/>
  <c r="C78" i="25"/>
  <c r="B78" i="25"/>
  <c r="K77" i="25"/>
  <c r="J77" i="25"/>
  <c r="I77" i="25"/>
  <c r="H77" i="25"/>
  <c r="G77" i="25"/>
  <c r="F77" i="25"/>
  <c r="E77" i="25"/>
  <c r="D77" i="25"/>
  <c r="C77" i="25"/>
  <c r="B77" i="25"/>
  <c r="K76" i="25"/>
  <c r="J76" i="25"/>
  <c r="I76" i="25"/>
  <c r="H76" i="25"/>
  <c r="G76" i="25"/>
  <c r="F76" i="25"/>
  <c r="E76" i="25"/>
  <c r="D76" i="25"/>
  <c r="C76" i="25"/>
  <c r="B76" i="25"/>
  <c r="K75" i="25"/>
  <c r="J75" i="25"/>
  <c r="I75" i="25"/>
  <c r="H75" i="25"/>
  <c r="G75" i="25"/>
  <c r="F75" i="25"/>
  <c r="E75" i="25"/>
  <c r="D75" i="25"/>
  <c r="C75" i="25"/>
  <c r="B75" i="25"/>
  <c r="K74" i="25"/>
  <c r="J74" i="25"/>
  <c r="I74" i="25"/>
  <c r="H74" i="25"/>
  <c r="G74" i="25"/>
  <c r="F74" i="25"/>
  <c r="E74" i="25"/>
  <c r="D74" i="25"/>
  <c r="C74" i="25"/>
  <c r="B74" i="25"/>
  <c r="K73" i="25"/>
  <c r="J73" i="25"/>
  <c r="I73" i="25"/>
  <c r="H73" i="25"/>
  <c r="G73" i="25"/>
  <c r="F73" i="25"/>
  <c r="E73" i="25"/>
  <c r="D73" i="25"/>
  <c r="C73" i="25"/>
  <c r="B73" i="25"/>
  <c r="K72" i="25"/>
  <c r="J72" i="25"/>
  <c r="I72" i="25"/>
  <c r="H72" i="25"/>
  <c r="G72" i="25"/>
  <c r="F72" i="25"/>
  <c r="E72" i="25"/>
  <c r="D72" i="25"/>
  <c r="C72" i="25"/>
  <c r="B72" i="25"/>
  <c r="K71" i="25"/>
  <c r="J71" i="25"/>
  <c r="I71" i="25"/>
  <c r="H71" i="25"/>
  <c r="G71" i="25"/>
  <c r="F71" i="25"/>
  <c r="E71" i="25"/>
  <c r="D71" i="25"/>
  <c r="C71" i="25"/>
  <c r="B71" i="25"/>
  <c r="K70" i="25"/>
  <c r="J70" i="25"/>
  <c r="I70" i="25"/>
  <c r="H70" i="25"/>
  <c r="G70" i="25"/>
  <c r="F70" i="25"/>
  <c r="E70" i="25"/>
  <c r="D70" i="25"/>
  <c r="C70" i="25"/>
  <c r="B70" i="25"/>
  <c r="K69" i="25"/>
  <c r="J69" i="25"/>
  <c r="I69" i="25"/>
  <c r="H69" i="25"/>
  <c r="G69" i="25"/>
  <c r="F69" i="25"/>
  <c r="E69" i="25"/>
  <c r="D69" i="25"/>
  <c r="C69" i="25"/>
  <c r="B69" i="25"/>
  <c r="K68" i="25"/>
  <c r="J68" i="25"/>
  <c r="I68" i="25"/>
  <c r="H68" i="25"/>
  <c r="G68" i="25"/>
  <c r="F68" i="25"/>
  <c r="E68" i="25"/>
  <c r="D68" i="25"/>
  <c r="C68" i="25"/>
  <c r="B68" i="25"/>
  <c r="K67" i="25"/>
  <c r="J67" i="25"/>
  <c r="I67" i="25"/>
  <c r="H67" i="25"/>
  <c r="G67" i="25"/>
  <c r="F67" i="25"/>
  <c r="E67" i="25"/>
  <c r="D67" i="25"/>
  <c r="C67" i="25"/>
  <c r="B67" i="25"/>
  <c r="K66" i="25"/>
  <c r="J66" i="25"/>
  <c r="I66" i="25"/>
  <c r="H66" i="25"/>
  <c r="G66" i="25"/>
  <c r="F66" i="25"/>
  <c r="E66" i="25"/>
  <c r="D66" i="25"/>
  <c r="C66" i="25"/>
  <c r="B66" i="25"/>
  <c r="K65" i="25"/>
  <c r="J65" i="25"/>
  <c r="I65" i="25"/>
  <c r="H65" i="25"/>
  <c r="G65" i="25"/>
  <c r="F65" i="25"/>
  <c r="E65" i="25"/>
  <c r="D65" i="25"/>
  <c r="C65" i="25"/>
  <c r="B65" i="25"/>
  <c r="K64" i="25"/>
  <c r="J64" i="25"/>
  <c r="I64" i="25"/>
  <c r="H64" i="25"/>
  <c r="G64" i="25"/>
  <c r="F64" i="25"/>
  <c r="E64" i="25"/>
  <c r="D64" i="25"/>
  <c r="C64" i="25"/>
  <c r="B64" i="25"/>
  <c r="K63" i="25"/>
  <c r="J63" i="25"/>
  <c r="I63" i="25"/>
  <c r="H63" i="25"/>
  <c r="G63" i="25"/>
  <c r="F63" i="25"/>
  <c r="E63" i="25"/>
  <c r="D63" i="25"/>
  <c r="C63" i="25"/>
  <c r="B63" i="25"/>
  <c r="K62" i="25"/>
  <c r="J62" i="25"/>
  <c r="I62" i="25"/>
  <c r="H62" i="25"/>
  <c r="G62" i="25"/>
  <c r="F62" i="25"/>
  <c r="E62" i="25"/>
  <c r="D62" i="25"/>
  <c r="C62" i="25"/>
  <c r="B62" i="25"/>
  <c r="K61" i="25"/>
  <c r="J61" i="25"/>
  <c r="I61" i="25"/>
  <c r="H61" i="25"/>
  <c r="G61" i="25"/>
  <c r="F61" i="25"/>
  <c r="E61" i="25"/>
  <c r="D61" i="25"/>
  <c r="C61" i="25"/>
  <c r="B61" i="25"/>
  <c r="K60" i="25"/>
  <c r="J60" i="25"/>
  <c r="I60" i="25"/>
  <c r="H60" i="25"/>
  <c r="G60" i="25"/>
  <c r="F60" i="25"/>
  <c r="E60" i="25"/>
  <c r="D60" i="25"/>
  <c r="C60" i="25"/>
  <c r="B60" i="25"/>
  <c r="K59" i="25"/>
  <c r="J59" i="25"/>
  <c r="I59" i="25"/>
  <c r="H59" i="25"/>
  <c r="G59" i="25"/>
  <c r="F59" i="25"/>
  <c r="E59" i="25"/>
  <c r="D59" i="25"/>
  <c r="C59" i="25"/>
  <c r="B59" i="25"/>
  <c r="K58" i="25"/>
  <c r="J58" i="25"/>
  <c r="I58" i="25"/>
  <c r="H58" i="25"/>
  <c r="G58" i="25"/>
  <c r="F58" i="25"/>
  <c r="E58" i="25"/>
  <c r="D58" i="25"/>
  <c r="C58" i="25"/>
  <c r="B58" i="25"/>
  <c r="K57" i="25"/>
  <c r="J57" i="25"/>
  <c r="I57" i="25"/>
  <c r="H57" i="25"/>
  <c r="G57" i="25"/>
  <c r="F57" i="25"/>
  <c r="E57" i="25"/>
  <c r="D57" i="25"/>
  <c r="C57" i="25"/>
  <c r="B57" i="25"/>
  <c r="K56" i="25"/>
  <c r="J56" i="25"/>
  <c r="I56" i="25"/>
  <c r="H56" i="25"/>
  <c r="G56" i="25"/>
  <c r="F56" i="25"/>
  <c r="E56" i="25"/>
  <c r="D56" i="25"/>
  <c r="C56" i="25"/>
  <c r="B56" i="25"/>
  <c r="K55" i="25"/>
  <c r="J55" i="25"/>
  <c r="I55" i="25"/>
  <c r="H55" i="25"/>
  <c r="G55" i="25"/>
  <c r="F55" i="25"/>
  <c r="E55" i="25"/>
  <c r="D55" i="25"/>
  <c r="C55" i="25"/>
  <c r="B55" i="25"/>
  <c r="K54" i="25"/>
  <c r="J54" i="25"/>
  <c r="I54" i="25"/>
  <c r="H54" i="25"/>
  <c r="G54" i="25"/>
  <c r="F54" i="25"/>
  <c r="E54" i="25"/>
  <c r="D54" i="25"/>
  <c r="C54" i="25"/>
  <c r="B54" i="25"/>
  <c r="K53" i="25"/>
  <c r="J53" i="25"/>
  <c r="I53" i="25"/>
  <c r="H53" i="25"/>
  <c r="G53" i="25"/>
  <c r="F53" i="25"/>
  <c r="E53" i="25"/>
  <c r="D53" i="25"/>
  <c r="C53" i="25"/>
  <c r="B53" i="25"/>
  <c r="K52" i="25"/>
  <c r="J52" i="25"/>
  <c r="I52" i="25"/>
  <c r="H52" i="25"/>
  <c r="G52" i="25"/>
  <c r="F52" i="25"/>
  <c r="E52" i="25"/>
  <c r="D52" i="25"/>
  <c r="C52" i="25"/>
  <c r="B52" i="25"/>
  <c r="K51" i="25"/>
  <c r="J51" i="25"/>
  <c r="I51" i="25"/>
  <c r="H51" i="25"/>
  <c r="G51" i="25"/>
  <c r="F51" i="25"/>
  <c r="E51" i="25"/>
  <c r="D51" i="25"/>
  <c r="C51" i="25"/>
  <c r="B51" i="25"/>
  <c r="K50" i="25"/>
  <c r="J50" i="25"/>
  <c r="I50" i="25"/>
  <c r="H50" i="25"/>
  <c r="G50" i="25"/>
  <c r="F50" i="25"/>
  <c r="E50" i="25"/>
  <c r="D50" i="25"/>
  <c r="C50" i="25"/>
  <c r="B50" i="25"/>
  <c r="K49" i="25"/>
  <c r="J49" i="25"/>
  <c r="I49" i="25"/>
  <c r="H49" i="25"/>
  <c r="G49" i="25"/>
  <c r="F49" i="25"/>
  <c r="E49" i="25"/>
  <c r="D49" i="25"/>
  <c r="C49" i="25"/>
  <c r="B49" i="25"/>
  <c r="K48" i="25"/>
  <c r="J48" i="25"/>
  <c r="I48" i="25"/>
  <c r="H48" i="25"/>
  <c r="G48" i="25"/>
  <c r="F48" i="25"/>
  <c r="E48" i="25"/>
  <c r="D48" i="25"/>
  <c r="C48" i="25"/>
  <c r="B48" i="25"/>
  <c r="K47" i="25"/>
  <c r="J47" i="25"/>
  <c r="I47" i="25"/>
  <c r="H47" i="25"/>
  <c r="G47" i="25"/>
  <c r="F47" i="25"/>
  <c r="E47" i="25"/>
  <c r="D47" i="25"/>
  <c r="C47" i="25"/>
  <c r="B47" i="25"/>
  <c r="K46" i="25"/>
  <c r="J46" i="25"/>
  <c r="I46" i="25"/>
  <c r="H46" i="25"/>
  <c r="G46" i="25"/>
  <c r="F46" i="25"/>
  <c r="E46" i="25"/>
  <c r="D46" i="25"/>
  <c r="C46" i="25"/>
  <c r="B46" i="25"/>
  <c r="K45" i="25"/>
  <c r="J45" i="25"/>
  <c r="I45" i="25"/>
  <c r="H45" i="25"/>
  <c r="G45" i="25"/>
  <c r="F45" i="25"/>
  <c r="E45" i="25"/>
  <c r="D45" i="25"/>
  <c r="C45" i="25"/>
  <c r="B45" i="25"/>
  <c r="K44" i="25"/>
  <c r="J44" i="25"/>
  <c r="I44" i="25"/>
  <c r="H44" i="25"/>
  <c r="G44" i="25"/>
  <c r="F44" i="25"/>
  <c r="E44" i="25"/>
  <c r="D44" i="25"/>
  <c r="C44" i="25"/>
  <c r="B44" i="25"/>
  <c r="K43" i="25"/>
  <c r="J43" i="25"/>
  <c r="I43" i="25"/>
  <c r="H43" i="25"/>
  <c r="G43" i="25"/>
  <c r="F43" i="25"/>
  <c r="E43" i="25"/>
  <c r="D43" i="25"/>
  <c r="C43" i="25"/>
  <c r="B43" i="25"/>
  <c r="K42" i="25"/>
  <c r="J42" i="25"/>
  <c r="I42" i="25"/>
  <c r="H42" i="25"/>
  <c r="G42" i="25"/>
  <c r="F42" i="25"/>
  <c r="E42" i="25"/>
  <c r="D42" i="25"/>
  <c r="C42" i="25"/>
  <c r="B42" i="25"/>
  <c r="K41" i="25"/>
  <c r="J41" i="25"/>
  <c r="I41" i="25"/>
  <c r="H41" i="25"/>
  <c r="G41" i="25"/>
  <c r="F41" i="25"/>
  <c r="E41" i="25"/>
  <c r="D41" i="25"/>
  <c r="C41" i="25"/>
  <c r="B41" i="25"/>
  <c r="K40" i="25"/>
  <c r="J40" i="25"/>
  <c r="I40" i="25"/>
  <c r="H40" i="25"/>
  <c r="G40" i="25"/>
  <c r="F40" i="25"/>
  <c r="E40" i="25"/>
  <c r="D40" i="25"/>
  <c r="C40" i="25"/>
  <c r="B40" i="25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68" i="26"/>
  <c r="J368" i="26"/>
  <c r="I368" i="26"/>
  <c r="H368" i="26"/>
  <c r="G368" i="26"/>
  <c r="F368" i="26"/>
  <c r="E368" i="26"/>
  <c r="D368" i="26"/>
  <c r="C368" i="26"/>
  <c r="B368" i="26"/>
  <c r="K367" i="26"/>
  <c r="J367" i="26"/>
  <c r="I367" i="26"/>
  <c r="H367" i="26"/>
  <c r="G367" i="26"/>
  <c r="F367" i="26"/>
  <c r="E367" i="26"/>
  <c r="D367" i="26"/>
  <c r="C367" i="26"/>
  <c r="B367" i="26"/>
  <c r="K366" i="26"/>
  <c r="J366" i="26"/>
  <c r="I366" i="26"/>
  <c r="H366" i="26"/>
  <c r="G366" i="26"/>
  <c r="F366" i="26"/>
  <c r="E366" i="26"/>
  <c r="D366" i="26"/>
  <c r="C366" i="26"/>
  <c r="B366" i="26"/>
  <c r="K365" i="26"/>
  <c r="J365" i="26"/>
  <c r="I365" i="26"/>
  <c r="H365" i="26"/>
  <c r="G365" i="26"/>
  <c r="F365" i="26"/>
  <c r="E365" i="26"/>
  <c r="D365" i="26"/>
  <c r="C365" i="26"/>
  <c r="B365" i="26"/>
  <c r="K364" i="26"/>
  <c r="J364" i="26"/>
  <c r="I364" i="26"/>
  <c r="H364" i="26"/>
  <c r="G364" i="26"/>
  <c r="F364" i="26"/>
  <c r="E364" i="26"/>
  <c r="D364" i="26"/>
  <c r="C364" i="26"/>
  <c r="B364" i="26"/>
  <c r="K363" i="26"/>
  <c r="J363" i="26"/>
  <c r="I363" i="26"/>
  <c r="H363" i="26"/>
  <c r="G363" i="26"/>
  <c r="F363" i="26"/>
  <c r="E363" i="26"/>
  <c r="D363" i="26"/>
  <c r="C363" i="26"/>
  <c r="B363" i="26"/>
  <c r="K362" i="26"/>
  <c r="J362" i="26"/>
  <c r="I362" i="26"/>
  <c r="H362" i="26"/>
  <c r="G362" i="26"/>
  <c r="F362" i="26"/>
  <c r="E362" i="26"/>
  <c r="D362" i="26"/>
  <c r="C362" i="26"/>
  <c r="B362" i="26"/>
  <c r="K361" i="26"/>
  <c r="J361" i="26"/>
  <c r="I361" i="26"/>
  <c r="H361" i="26"/>
  <c r="G361" i="26"/>
  <c r="F361" i="26"/>
  <c r="E361" i="26"/>
  <c r="D361" i="26"/>
  <c r="C361" i="26"/>
  <c r="B361" i="26"/>
  <c r="K360" i="26"/>
  <c r="J360" i="26"/>
  <c r="I360" i="26"/>
  <c r="H360" i="26"/>
  <c r="G360" i="26"/>
  <c r="F360" i="26"/>
  <c r="E360" i="26"/>
  <c r="D360" i="26"/>
  <c r="C360" i="26"/>
  <c r="B360" i="26"/>
  <c r="K359" i="26"/>
  <c r="J359" i="26"/>
  <c r="I359" i="26"/>
  <c r="H359" i="26"/>
  <c r="G359" i="26"/>
  <c r="F359" i="26"/>
  <c r="E359" i="26"/>
  <c r="D359" i="26"/>
  <c r="C359" i="26"/>
  <c r="B359" i="26"/>
  <c r="K358" i="26"/>
  <c r="J358" i="26"/>
  <c r="I358" i="26"/>
  <c r="H358" i="26"/>
  <c r="G358" i="26"/>
  <c r="F358" i="26"/>
  <c r="E358" i="26"/>
  <c r="D358" i="26"/>
  <c r="C358" i="26"/>
  <c r="B358" i="26"/>
  <c r="K357" i="26"/>
  <c r="J357" i="26"/>
  <c r="I357" i="26"/>
  <c r="H357" i="26"/>
  <c r="G357" i="26"/>
  <c r="F357" i="26"/>
  <c r="E357" i="26"/>
  <c r="D357" i="26"/>
  <c r="C357" i="26"/>
  <c r="B357" i="26"/>
  <c r="K356" i="26"/>
  <c r="J356" i="26"/>
  <c r="I356" i="26"/>
  <c r="H356" i="26"/>
  <c r="G356" i="26"/>
  <c r="F356" i="26"/>
  <c r="E356" i="26"/>
  <c r="D356" i="26"/>
  <c r="C356" i="26"/>
  <c r="B356" i="26"/>
  <c r="K355" i="26"/>
  <c r="J355" i="26"/>
  <c r="I355" i="26"/>
  <c r="H355" i="26"/>
  <c r="G355" i="26"/>
  <c r="F355" i="26"/>
  <c r="E355" i="26"/>
  <c r="D355" i="26"/>
  <c r="C355" i="26"/>
  <c r="B355" i="26"/>
  <c r="K354" i="26"/>
  <c r="J354" i="26"/>
  <c r="I354" i="26"/>
  <c r="H354" i="26"/>
  <c r="G354" i="26"/>
  <c r="F354" i="26"/>
  <c r="E354" i="26"/>
  <c r="D354" i="26"/>
  <c r="C354" i="26"/>
  <c r="B354" i="26"/>
  <c r="K353" i="26"/>
  <c r="J353" i="26"/>
  <c r="I353" i="26"/>
  <c r="H353" i="26"/>
  <c r="G353" i="26"/>
  <c r="F353" i="26"/>
  <c r="E353" i="26"/>
  <c r="D353" i="26"/>
  <c r="C353" i="26"/>
  <c r="B353" i="26"/>
  <c r="K352" i="26"/>
  <c r="J352" i="26"/>
  <c r="I352" i="26"/>
  <c r="H352" i="26"/>
  <c r="G352" i="26"/>
  <c r="F352" i="26"/>
  <c r="E352" i="26"/>
  <c r="D352" i="26"/>
  <c r="C352" i="26"/>
  <c r="B352" i="26"/>
  <c r="K351" i="26"/>
  <c r="J351" i="26"/>
  <c r="I351" i="26"/>
  <c r="H351" i="26"/>
  <c r="G351" i="26"/>
  <c r="F351" i="26"/>
  <c r="E351" i="26"/>
  <c r="D351" i="26"/>
  <c r="C351" i="26"/>
  <c r="B351" i="26"/>
  <c r="K350" i="26"/>
  <c r="J350" i="26"/>
  <c r="I350" i="26"/>
  <c r="H350" i="26"/>
  <c r="G350" i="26"/>
  <c r="F350" i="26"/>
  <c r="E350" i="26"/>
  <c r="D350" i="26"/>
  <c r="C350" i="26"/>
  <c r="B350" i="26"/>
  <c r="K349" i="26"/>
  <c r="J349" i="26"/>
  <c r="I349" i="26"/>
  <c r="H349" i="26"/>
  <c r="G349" i="26"/>
  <c r="F349" i="26"/>
  <c r="E349" i="26"/>
  <c r="D349" i="26"/>
  <c r="C349" i="26"/>
  <c r="B349" i="26"/>
  <c r="K348" i="26"/>
  <c r="J348" i="26"/>
  <c r="I348" i="26"/>
  <c r="H348" i="26"/>
  <c r="G348" i="26"/>
  <c r="F348" i="26"/>
  <c r="E348" i="26"/>
  <c r="D348" i="26"/>
  <c r="C348" i="26"/>
  <c r="B348" i="26"/>
  <c r="K347" i="26"/>
  <c r="J347" i="26"/>
  <c r="I347" i="26"/>
  <c r="H347" i="26"/>
  <c r="G347" i="26"/>
  <c r="F347" i="26"/>
  <c r="E347" i="26"/>
  <c r="D347" i="26"/>
  <c r="C347" i="26"/>
  <c r="B347" i="26"/>
  <c r="K346" i="26"/>
  <c r="J346" i="26"/>
  <c r="I346" i="26"/>
  <c r="H346" i="26"/>
  <c r="G346" i="26"/>
  <c r="F346" i="26"/>
  <c r="E346" i="26"/>
  <c r="D346" i="26"/>
  <c r="C346" i="26"/>
  <c r="B346" i="26"/>
  <c r="K345" i="26"/>
  <c r="J345" i="26"/>
  <c r="I345" i="26"/>
  <c r="H345" i="26"/>
  <c r="G345" i="26"/>
  <c r="F345" i="26"/>
  <c r="E345" i="26"/>
  <c r="D345" i="26"/>
  <c r="C345" i="26"/>
  <c r="B345" i="26"/>
  <c r="K344" i="26"/>
  <c r="J344" i="26"/>
  <c r="I344" i="26"/>
  <c r="H344" i="26"/>
  <c r="G344" i="26"/>
  <c r="F344" i="26"/>
  <c r="E344" i="26"/>
  <c r="D344" i="26"/>
  <c r="C344" i="26"/>
  <c r="B344" i="26"/>
  <c r="K343" i="26"/>
  <c r="J343" i="26"/>
  <c r="I343" i="26"/>
  <c r="H343" i="26"/>
  <c r="G343" i="26"/>
  <c r="F343" i="26"/>
  <c r="E343" i="26"/>
  <c r="D343" i="26"/>
  <c r="C343" i="26"/>
  <c r="B343" i="26"/>
  <c r="K342" i="26"/>
  <c r="J342" i="26"/>
  <c r="I342" i="26"/>
  <c r="H342" i="26"/>
  <c r="G342" i="26"/>
  <c r="F342" i="26"/>
  <c r="E342" i="26"/>
  <c r="D342" i="26"/>
  <c r="C342" i="26"/>
  <c r="B342" i="26"/>
  <c r="K341" i="26"/>
  <c r="J341" i="26"/>
  <c r="I341" i="26"/>
  <c r="H341" i="26"/>
  <c r="G341" i="26"/>
  <c r="F341" i="26"/>
  <c r="E341" i="26"/>
  <c r="D341" i="26"/>
  <c r="C341" i="26"/>
  <c r="B341" i="26"/>
  <c r="K340" i="26"/>
  <c r="J340" i="26"/>
  <c r="I340" i="26"/>
  <c r="H340" i="26"/>
  <c r="G340" i="26"/>
  <c r="F340" i="26"/>
  <c r="E340" i="26"/>
  <c r="D340" i="26"/>
  <c r="C340" i="26"/>
  <c r="B340" i="26"/>
  <c r="K339" i="26"/>
  <c r="J339" i="26"/>
  <c r="I339" i="26"/>
  <c r="H339" i="26"/>
  <c r="G339" i="26"/>
  <c r="F339" i="26"/>
  <c r="E339" i="26"/>
  <c r="D339" i="26"/>
  <c r="C339" i="26"/>
  <c r="B339" i="26"/>
  <c r="K338" i="26"/>
  <c r="J338" i="26"/>
  <c r="I338" i="26"/>
  <c r="H338" i="26"/>
  <c r="G338" i="26"/>
  <c r="F338" i="26"/>
  <c r="E338" i="26"/>
  <c r="D338" i="26"/>
  <c r="C338" i="26"/>
  <c r="B338" i="26"/>
  <c r="K337" i="26"/>
  <c r="J337" i="26"/>
  <c r="I337" i="26"/>
  <c r="H337" i="26"/>
  <c r="G337" i="26"/>
  <c r="F337" i="26"/>
  <c r="E337" i="26"/>
  <c r="D337" i="26"/>
  <c r="C337" i="26"/>
  <c r="B337" i="26"/>
  <c r="K336" i="26"/>
  <c r="J336" i="26"/>
  <c r="I336" i="26"/>
  <c r="H336" i="26"/>
  <c r="G336" i="26"/>
  <c r="F336" i="26"/>
  <c r="E336" i="26"/>
  <c r="D336" i="26"/>
  <c r="C336" i="26"/>
  <c r="B336" i="26"/>
  <c r="K335" i="26"/>
  <c r="J335" i="26"/>
  <c r="I335" i="26"/>
  <c r="H335" i="26"/>
  <c r="G335" i="26"/>
  <c r="F335" i="26"/>
  <c r="E335" i="26"/>
  <c r="D335" i="26"/>
  <c r="C335" i="26"/>
  <c r="B335" i="26"/>
  <c r="K334" i="26"/>
  <c r="J334" i="26"/>
  <c r="I334" i="26"/>
  <c r="H334" i="26"/>
  <c r="G334" i="26"/>
  <c r="F334" i="26"/>
  <c r="E334" i="26"/>
  <c r="D334" i="26"/>
  <c r="C334" i="26"/>
  <c r="B334" i="26"/>
  <c r="K333" i="26"/>
  <c r="J333" i="26"/>
  <c r="I333" i="26"/>
  <c r="H333" i="26"/>
  <c r="G333" i="26"/>
  <c r="F333" i="26"/>
  <c r="E333" i="26"/>
  <c r="D333" i="26"/>
  <c r="C333" i="26"/>
  <c r="B333" i="26"/>
  <c r="K332" i="26"/>
  <c r="J332" i="26"/>
  <c r="I332" i="26"/>
  <c r="H332" i="26"/>
  <c r="G332" i="26"/>
  <c r="F332" i="26"/>
  <c r="E332" i="26"/>
  <c r="D332" i="26"/>
  <c r="C332" i="26"/>
  <c r="B332" i="26"/>
  <c r="K331" i="26"/>
  <c r="J331" i="26"/>
  <c r="I331" i="26"/>
  <c r="H331" i="26"/>
  <c r="G331" i="26"/>
  <c r="F331" i="26"/>
  <c r="E331" i="26"/>
  <c r="D331" i="26"/>
  <c r="C331" i="26"/>
  <c r="B331" i="26"/>
  <c r="K330" i="26"/>
  <c r="J330" i="26"/>
  <c r="I330" i="26"/>
  <c r="H330" i="26"/>
  <c r="G330" i="26"/>
  <c r="F330" i="26"/>
  <c r="E330" i="26"/>
  <c r="D330" i="26"/>
  <c r="C330" i="26"/>
  <c r="B330" i="26"/>
  <c r="K329" i="26"/>
  <c r="J329" i="26"/>
  <c r="I329" i="26"/>
  <c r="H329" i="26"/>
  <c r="G329" i="26"/>
  <c r="F329" i="26"/>
  <c r="E329" i="26"/>
  <c r="D329" i="26"/>
  <c r="C329" i="26"/>
  <c r="B329" i="26"/>
  <c r="K328" i="26"/>
  <c r="J328" i="26"/>
  <c r="I328" i="26"/>
  <c r="H328" i="26"/>
  <c r="G328" i="26"/>
  <c r="F328" i="26"/>
  <c r="E328" i="26"/>
  <c r="D328" i="26"/>
  <c r="C328" i="26"/>
  <c r="B328" i="26"/>
  <c r="K327" i="26"/>
  <c r="J327" i="26"/>
  <c r="I327" i="26"/>
  <c r="H327" i="26"/>
  <c r="G327" i="26"/>
  <c r="F327" i="26"/>
  <c r="E327" i="26"/>
  <c r="D327" i="26"/>
  <c r="C327" i="26"/>
  <c r="B327" i="26"/>
  <c r="K326" i="26"/>
  <c r="J326" i="26"/>
  <c r="I326" i="26"/>
  <c r="H326" i="26"/>
  <c r="G326" i="26"/>
  <c r="F326" i="26"/>
  <c r="E326" i="26"/>
  <c r="D326" i="26"/>
  <c r="C326" i="26"/>
  <c r="B326" i="26"/>
  <c r="K325" i="26"/>
  <c r="J325" i="26"/>
  <c r="I325" i="26"/>
  <c r="H325" i="26"/>
  <c r="G325" i="26"/>
  <c r="F325" i="26"/>
  <c r="E325" i="26"/>
  <c r="D325" i="26"/>
  <c r="C325" i="26"/>
  <c r="B325" i="26"/>
  <c r="K324" i="26"/>
  <c r="J324" i="26"/>
  <c r="I324" i="26"/>
  <c r="H324" i="26"/>
  <c r="G324" i="26"/>
  <c r="F324" i="26"/>
  <c r="E324" i="26"/>
  <c r="D324" i="26"/>
  <c r="C324" i="26"/>
  <c r="B324" i="26"/>
  <c r="K323" i="26"/>
  <c r="J323" i="26"/>
  <c r="I323" i="26"/>
  <c r="H323" i="26"/>
  <c r="G323" i="26"/>
  <c r="F323" i="26"/>
  <c r="E323" i="26"/>
  <c r="D323" i="26"/>
  <c r="C323" i="26"/>
  <c r="B323" i="26"/>
  <c r="K322" i="26"/>
  <c r="J322" i="26"/>
  <c r="I322" i="26"/>
  <c r="H322" i="26"/>
  <c r="G322" i="26"/>
  <c r="F322" i="26"/>
  <c r="E322" i="26"/>
  <c r="D322" i="26"/>
  <c r="C322" i="26"/>
  <c r="B322" i="26"/>
  <c r="K321" i="26"/>
  <c r="J321" i="26"/>
  <c r="I321" i="26"/>
  <c r="H321" i="26"/>
  <c r="G321" i="26"/>
  <c r="F321" i="26"/>
  <c r="E321" i="26"/>
  <c r="D321" i="26"/>
  <c r="C321" i="26"/>
  <c r="B321" i="26"/>
  <c r="K320" i="26"/>
  <c r="J320" i="26"/>
  <c r="I320" i="26"/>
  <c r="H320" i="26"/>
  <c r="G320" i="26"/>
  <c r="F320" i="26"/>
  <c r="E320" i="26"/>
  <c r="D320" i="26"/>
  <c r="C320" i="26"/>
  <c r="B320" i="26"/>
  <c r="K319" i="26"/>
  <c r="J319" i="26"/>
  <c r="I319" i="26"/>
  <c r="H319" i="26"/>
  <c r="G319" i="26"/>
  <c r="F319" i="26"/>
  <c r="E319" i="26"/>
  <c r="D319" i="26"/>
  <c r="C319" i="26"/>
  <c r="B319" i="26"/>
  <c r="K318" i="26"/>
  <c r="J318" i="26"/>
  <c r="I318" i="26"/>
  <c r="H318" i="26"/>
  <c r="G318" i="26"/>
  <c r="F318" i="26"/>
  <c r="E318" i="26"/>
  <c r="D318" i="26"/>
  <c r="C318" i="26"/>
  <c r="B318" i="26"/>
  <c r="K317" i="26"/>
  <c r="J317" i="26"/>
  <c r="I317" i="26"/>
  <c r="H317" i="26"/>
  <c r="G317" i="26"/>
  <c r="F317" i="26"/>
  <c r="E317" i="26"/>
  <c r="D317" i="26"/>
  <c r="C317" i="26"/>
  <c r="B317" i="26"/>
  <c r="K316" i="26"/>
  <c r="J316" i="26"/>
  <c r="I316" i="26"/>
  <c r="H316" i="26"/>
  <c r="G316" i="26"/>
  <c r="F316" i="26"/>
  <c r="E316" i="26"/>
  <c r="D316" i="26"/>
  <c r="C316" i="26"/>
  <c r="B316" i="26"/>
  <c r="K315" i="26"/>
  <c r="J315" i="26"/>
  <c r="I315" i="26"/>
  <c r="H315" i="26"/>
  <c r="G315" i="26"/>
  <c r="F315" i="26"/>
  <c r="E315" i="26"/>
  <c r="D315" i="26"/>
  <c r="C315" i="26"/>
  <c r="B315" i="26"/>
  <c r="K314" i="26"/>
  <c r="J314" i="26"/>
  <c r="I314" i="26"/>
  <c r="H314" i="26"/>
  <c r="G314" i="26"/>
  <c r="F314" i="26"/>
  <c r="E314" i="26"/>
  <c r="D314" i="26"/>
  <c r="C314" i="26"/>
  <c r="B314" i="26"/>
  <c r="K313" i="26"/>
  <c r="J313" i="26"/>
  <c r="I313" i="26"/>
  <c r="H313" i="26"/>
  <c r="G313" i="26"/>
  <c r="F313" i="26"/>
  <c r="E313" i="26"/>
  <c r="D313" i="26"/>
  <c r="C313" i="26"/>
  <c r="B313" i="26"/>
  <c r="K312" i="26"/>
  <c r="J312" i="26"/>
  <c r="I312" i="26"/>
  <c r="H312" i="26"/>
  <c r="G312" i="26"/>
  <c r="F312" i="26"/>
  <c r="E312" i="26"/>
  <c r="D312" i="26"/>
  <c r="C312" i="26"/>
  <c r="B312" i="26"/>
  <c r="K311" i="26"/>
  <c r="J311" i="26"/>
  <c r="I311" i="26"/>
  <c r="H311" i="26"/>
  <c r="G311" i="26"/>
  <c r="F311" i="26"/>
  <c r="E311" i="26"/>
  <c r="D311" i="26"/>
  <c r="C311" i="26"/>
  <c r="B311" i="26"/>
  <c r="K310" i="26"/>
  <c r="J310" i="26"/>
  <c r="I310" i="26"/>
  <c r="H310" i="26"/>
  <c r="G310" i="26"/>
  <c r="F310" i="26"/>
  <c r="E310" i="26"/>
  <c r="D310" i="26"/>
  <c r="C310" i="26"/>
  <c r="B310" i="26"/>
  <c r="K309" i="26"/>
  <c r="J309" i="26"/>
  <c r="I309" i="26"/>
  <c r="H309" i="26"/>
  <c r="G309" i="26"/>
  <c r="F309" i="26"/>
  <c r="E309" i="26"/>
  <c r="D309" i="26"/>
  <c r="C309" i="26"/>
  <c r="B309" i="26"/>
  <c r="K308" i="26"/>
  <c r="J308" i="26"/>
  <c r="I308" i="26"/>
  <c r="H308" i="26"/>
  <c r="G308" i="26"/>
  <c r="F308" i="26"/>
  <c r="E308" i="26"/>
  <c r="D308" i="26"/>
  <c r="C308" i="26"/>
  <c r="B308" i="26"/>
  <c r="K307" i="26"/>
  <c r="J307" i="26"/>
  <c r="I307" i="26"/>
  <c r="H307" i="26"/>
  <c r="G307" i="26"/>
  <c r="F307" i="26"/>
  <c r="E307" i="26"/>
  <c r="D307" i="26"/>
  <c r="C307" i="26"/>
  <c r="B307" i="26"/>
  <c r="K306" i="26"/>
  <c r="J306" i="26"/>
  <c r="I306" i="26"/>
  <c r="H306" i="26"/>
  <c r="G306" i="26"/>
  <c r="F306" i="26"/>
  <c r="E306" i="26"/>
  <c r="D306" i="26"/>
  <c r="C306" i="26"/>
  <c r="B306" i="26"/>
  <c r="K305" i="26"/>
  <c r="J305" i="26"/>
  <c r="I305" i="26"/>
  <c r="H305" i="26"/>
  <c r="G305" i="26"/>
  <c r="F305" i="26"/>
  <c r="E305" i="26"/>
  <c r="D305" i="26"/>
  <c r="C305" i="26"/>
  <c r="B305" i="26"/>
  <c r="K304" i="26"/>
  <c r="J304" i="26"/>
  <c r="I304" i="26"/>
  <c r="H304" i="26"/>
  <c r="G304" i="26"/>
  <c r="F304" i="26"/>
  <c r="E304" i="26"/>
  <c r="D304" i="26"/>
  <c r="C304" i="26"/>
  <c r="B304" i="26"/>
  <c r="K303" i="26"/>
  <c r="J303" i="26"/>
  <c r="I303" i="26"/>
  <c r="H303" i="26"/>
  <c r="G303" i="26"/>
  <c r="F303" i="26"/>
  <c r="E303" i="26"/>
  <c r="D303" i="26"/>
  <c r="C303" i="26"/>
  <c r="B303" i="26"/>
  <c r="K302" i="26"/>
  <c r="J302" i="26"/>
  <c r="I302" i="26"/>
  <c r="H302" i="26"/>
  <c r="G302" i="26"/>
  <c r="F302" i="26"/>
  <c r="E302" i="26"/>
  <c r="D302" i="26"/>
  <c r="C302" i="26"/>
  <c r="B302" i="26"/>
  <c r="K301" i="26"/>
  <c r="J301" i="26"/>
  <c r="I301" i="26"/>
  <c r="H301" i="26"/>
  <c r="G301" i="26"/>
  <c r="F301" i="26"/>
  <c r="E301" i="26"/>
  <c r="D301" i="26"/>
  <c r="C301" i="26"/>
  <c r="B301" i="26"/>
  <c r="K300" i="26"/>
  <c r="J300" i="26"/>
  <c r="I300" i="26"/>
  <c r="H300" i="26"/>
  <c r="G300" i="26"/>
  <c r="F300" i="26"/>
  <c r="E300" i="26"/>
  <c r="D300" i="26"/>
  <c r="C300" i="26"/>
  <c r="B300" i="26"/>
  <c r="K299" i="26"/>
  <c r="J299" i="26"/>
  <c r="I299" i="26"/>
  <c r="H299" i="26"/>
  <c r="G299" i="26"/>
  <c r="F299" i="26"/>
  <c r="E299" i="26"/>
  <c r="D299" i="26"/>
  <c r="C299" i="26"/>
  <c r="B299" i="26"/>
  <c r="K298" i="26"/>
  <c r="J298" i="26"/>
  <c r="I298" i="26"/>
  <c r="H298" i="26"/>
  <c r="G298" i="26"/>
  <c r="F298" i="26"/>
  <c r="E298" i="26"/>
  <c r="D298" i="26"/>
  <c r="C298" i="26"/>
  <c r="B298" i="26"/>
  <c r="K297" i="26"/>
  <c r="J297" i="26"/>
  <c r="I297" i="26"/>
  <c r="H297" i="26"/>
  <c r="G297" i="26"/>
  <c r="F297" i="26"/>
  <c r="E297" i="26"/>
  <c r="D297" i="26"/>
  <c r="C297" i="26"/>
  <c r="B297" i="26"/>
  <c r="K296" i="26"/>
  <c r="J296" i="26"/>
  <c r="I296" i="26"/>
  <c r="H296" i="26"/>
  <c r="G296" i="26"/>
  <c r="F296" i="26"/>
  <c r="E296" i="26"/>
  <c r="D296" i="26"/>
  <c r="C296" i="26"/>
  <c r="B296" i="26"/>
  <c r="K295" i="26"/>
  <c r="J295" i="26"/>
  <c r="I295" i="26"/>
  <c r="H295" i="26"/>
  <c r="G295" i="26"/>
  <c r="F295" i="26"/>
  <c r="E295" i="26"/>
  <c r="D295" i="26"/>
  <c r="C295" i="26"/>
  <c r="B295" i="26"/>
  <c r="K294" i="26"/>
  <c r="J294" i="26"/>
  <c r="I294" i="26"/>
  <c r="H294" i="26"/>
  <c r="G294" i="26"/>
  <c r="F294" i="26"/>
  <c r="E294" i="26"/>
  <c r="D294" i="26"/>
  <c r="C294" i="26"/>
  <c r="B294" i="26"/>
  <c r="K293" i="26"/>
  <c r="J293" i="26"/>
  <c r="I293" i="26"/>
  <c r="H293" i="26"/>
  <c r="G293" i="26"/>
  <c r="F293" i="26"/>
  <c r="E293" i="26"/>
  <c r="D293" i="26"/>
  <c r="C293" i="26"/>
  <c r="B293" i="26"/>
  <c r="K292" i="26"/>
  <c r="J292" i="26"/>
  <c r="I292" i="26"/>
  <c r="H292" i="26"/>
  <c r="G292" i="26"/>
  <c r="F292" i="26"/>
  <c r="E292" i="26"/>
  <c r="D292" i="26"/>
  <c r="C292" i="26"/>
  <c r="B292" i="26"/>
  <c r="K291" i="26"/>
  <c r="J291" i="26"/>
  <c r="I291" i="26"/>
  <c r="H291" i="26"/>
  <c r="G291" i="26"/>
  <c r="F291" i="26"/>
  <c r="E291" i="26"/>
  <c r="D291" i="26"/>
  <c r="C291" i="26"/>
  <c r="B291" i="26"/>
  <c r="K290" i="26"/>
  <c r="J290" i="26"/>
  <c r="I290" i="26"/>
  <c r="H290" i="26"/>
  <c r="G290" i="26"/>
  <c r="F290" i="26"/>
  <c r="E290" i="26"/>
  <c r="D290" i="26"/>
  <c r="C290" i="26"/>
  <c r="B290" i="26"/>
  <c r="K289" i="26"/>
  <c r="J289" i="26"/>
  <c r="I289" i="26"/>
  <c r="H289" i="26"/>
  <c r="G289" i="26"/>
  <c r="F289" i="26"/>
  <c r="E289" i="26"/>
  <c r="D289" i="26"/>
  <c r="C289" i="26"/>
  <c r="B289" i="26"/>
  <c r="K288" i="26"/>
  <c r="J288" i="26"/>
  <c r="I288" i="26"/>
  <c r="H288" i="26"/>
  <c r="G288" i="26"/>
  <c r="F288" i="26"/>
  <c r="E288" i="26"/>
  <c r="D288" i="26"/>
  <c r="C288" i="26"/>
  <c r="B288" i="26"/>
  <c r="K287" i="26"/>
  <c r="J287" i="26"/>
  <c r="I287" i="26"/>
  <c r="H287" i="26"/>
  <c r="G287" i="26"/>
  <c r="F287" i="26"/>
  <c r="E287" i="26"/>
  <c r="D287" i="26"/>
  <c r="C287" i="26"/>
  <c r="B287" i="26"/>
  <c r="K286" i="26"/>
  <c r="J286" i="26"/>
  <c r="I286" i="26"/>
  <c r="H286" i="26"/>
  <c r="G286" i="26"/>
  <c r="F286" i="26"/>
  <c r="E286" i="26"/>
  <c r="D286" i="26"/>
  <c r="C286" i="26"/>
  <c r="B286" i="26"/>
  <c r="K285" i="26"/>
  <c r="J285" i="26"/>
  <c r="I285" i="26"/>
  <c r="H285" i="26"/>
  <c r="G285" i="26"/>
  <c r="F285" i="26"/>
  <c r="E285" i="26"/>
  <c r="D285" i="26"/>
  <c r="C285" i="26"/>
  <c r="B285" i="26"/>
  <c r="K284" i="26"/>
  <c r="J284" i="26"/>
  <c r="I284" i="26"/>
  <c r="H284" i="26"/>
  <c r="G284" i="26"/>
  <c r="F284" i="26"/>
  <c r="E284" i="26"/>
  <c r="D284" i="26"/>
  <c r="C284" i="26"/>
  <c r="B284" i="26"/>
  <c r="K283" i="26"/>
  <c r="J283" i="26"/>
  <c r="I283" i="26"/>
  <c r="H283" i="26"/>
  <c r="G283" i="26"/>
  <c r="F283" i="26"/>
  <c r="E283" i="26"/>
  <c r="D283" i="26"/>
  <c r="C283" i="26"/>
  <c r="B283" i="26"/>
  <c r="K282" i="26"/>
  <c r="J282" i="26"/>
  <c r="I282" i="26"/>
  <c r="H282" i="26"/>
  <c r="G282" i="26"/>
  <c r="F282" i="26"/>
  <c r="E282" i="26"/>
  <c r="D282" i="26"/>
  <c r="C282" i="26"/>
  <c r="B282" i="26"/>
  <c r="K281" i="26"/>
  <c r="J281" i="26"/>
  <c r="I281" i="26"/>
  <c r="H281" i="26"/>
  <c r="G281" i="26"/>
  <c r="F281" i="26"/>
  <c r="E281" i="26"/>
  <c r="D281" i="26"/>
  <c r="C281" i="26"/>
  <c r="B281" i="26"/>
  <c r="K280" i="26"/>
  <c r="J280" i="26"/>
  <c r="I280" i="26"/>
  <c r="H280" i="26"/>
  <c r="G280" i="26"/>
  <c r="F280" i="26"/>
  <c r="E280" i="26"/>
  <c r="D280" i="26"/>
  <c r="C280" i="26"/>
  <c r="B280" i="26"/>
  <c r="K279" i="26"/>
  <c r="J279" i="26"/>
  <c r="I279" i="26"/>
  <c r="H279" i="26"/>
  <c r="G279" i="26"/>
  <c r="F279" i="26"/>
  <c r="E279" i="26"/>
  <c r="D279" i="26"/>
  <c r="C279" i="26"/>
  <c r="B279" i="26"/>
  <c r="K278" i="26"/>
  <c r="J278" i="26"/>
  <c r="I278" i="26"/>
  <c r="H278" i="26"/>
  <c r="G278" i="26"/>
  <c r="F278" i="26"/>
  <c r="E278" i="26"/>
  <c r="D278" i="26"/>
  <c r="C278" i="26"/>
  <c r="B278" i="26"/>
  <c r="K277" i="26"/>
  <c r="J277" i="26"/>
  <c r="I277" i="26"/>
  <c r="H277" i="26"/>
  <c r="G277" i="26"/>
  <c r="F277" i="26"/>
  <c r="E277" i="26"/>
  <c r="D277" i="26"/>
  <c r="C277" i="26"/>
  <c r="B277" i="26"/>
  <c r="K276" i="26"/>
  <c r="J276" i="26"/>
  <c r="I276" i="26"/>
  <c r="H276" i="26"/>
  <c r="G276" i="26"/>
  <c r="F276" i="26"/>
  <c r="E276" i="26"/>
  <c r="D276" i="26"/>
  <c r="C276" i="26"/>
  <c r="B276" i="26"/>
  <c r="K275" i="26"/>
  <c r="J275" i="26"/>
  <c r="I275" i="26"/>
  <c r="H275" i="26"/>
  <c r="G275" i="26"/>
  <c r="F275" i="26"/>
  <c r="E275" i="26"/>
  <c r="D275" i="26"/>
  <c r="C275" i="26"/>
  <c r="B275" i="26"/>
  <c r="K274" i="26"/>
  <c r="J274" i="26"/>
  <c r="I274" i="26"/>
  <c r="H274" i="26"/>
  <c r="G274" i="26"/>
  <c r="F274" i="26"/>
  <c r="E274" i="26"/>
  <c r="D274" i="26"/>
  <c r="C274" i="26"/>
  <c r="B274" i="26"/>
  <c r="K273" i="26"/>
  <c r="J273" i="26"/>
  <c r="I273" i="26"/>
  <c r="H273" i="26"/>
  <c r="G273" i="26"/>
  <c r="F273" i="26"/>
  <c r="E273" i="26"/>
  <c r="D273" i="26"/>
  <c r="C273" i="26"/>
  <c r="B273" i="26"/>
  <c r="K272" i="26"/>
  <c r="J272" i="26"/>
  <c r="I272" i="26"/>
  <c r="H272" i="26"/>
  <c r="G272" i="26"/>
  <c r="F272" i="26"/>
  <c r="E272" i="26"/>
  <c r="D272" i="26"/>
  <c r="C272" i="26"/>
  <c r="B272" i="26"/>
  <c r="K271" i="26"/>
  <c r="J271" i="26"/>
  <c r="I271" i="26"/>
  <c r="H271" i="26"/>
  <c r="G271" i="26"/>
  <c r="F271" i="26"/>
  <c r="E271" i="26"/>
  <c r="D271" i="26"/>
  <c r="C271" i="26"/>
  <c r="B271" i="26"/>
  <c r="K270" i="26"/>
  <c r="J270" i="26"/>
  <c r="I270" i="26"/>
  <c r="H270" i="26"/>
  <c r="G270" i="26"/>
  <c r="F270" i="26"/>
  <c r="E270" i="26"/>
  <c r="D270" i="26"/>
  <c r="C270" i="26"/>
  <c r="B270" i="26"/>
  <c r="K269" i="26"/>
  <c r="J269" i="26"/>
  <c r="I269" i="26"/>
  <c r="H269" i="26"/>
  <c r="G269" i="26"/>
  <c r="F269" i="26"/>
  <c r="E269" i="26"/>
  <c r="D269" i="26"/>
  <c r="C269" i="26"/>
  <c r="B269" i="26"/>
  <c r="K268" i="26"/>
  <c r="J268" i="26"/>
  <c r="I268" i="26"/>
  <c r="H268" i="26"/>
  <c r="G268" i="26"/>
  <c r="F268" i="26"/>
  <c r="E268" i="26"/>
  <c r="D268" i="26"/>
  <c r="C268" i="26"/>
  <c r="B268" i="26"/>
  <c r="K267" i="26"/>
  <c r="J267" i="26"/>
  <c r="I267" i="26"/>
  <c r="H267" i="26"/>
  <c r="G267" i="26"/>
  <c r="F267" i="26"/>
  <c r="E267" i="26"/>
  <c r="D267" i="26"/>
  <c r="C267" i="26"/>
  <c r="B267" i="26"/>
  <c r="K266" i="26"/>
  <c r="J266" i="26"/>
  <c r="I266" i="26"/>
  <c r="H266" i="26"/>
  <c r="G266" i="26"/>
  <c r="F266" i="26"/>
  <c r="E266" i="26"/>
  <c r="D266" i="26"/>
  <c r="C266" i="26"/>
  <c r="B266" i="26"/>
  <c r="K265" i="26"/>
  <c r="J265" i="26"/>
  <c r="I265" i="26"/>
  <c r="H265" i="26"/>
  <c r="G265" i="26"/>
  <c r="F265" i="26"/>
  <c r="E265" i="26"/>
  <c r="D265" i="26"/>
  <c r="C265" i="26"/>
  <c r="B265" i="26"/>
  <c r="K264" i="26"/>
  <c r="J264" i="26"/>
  <c r="I264" i="26"/>
  <c r="H264" i="26"/>
  <c r="G264" i="26"/>
  <c r="F264" i="26"/>
  <c r="E264" i="26"/>
  <c r="D264" i="26"/>
  <c r="C264" i="26"/>
  <c r="B264" i="26"/>
  <c r="K263" i="26"/>
  <c r="J263" i="26"/>
  <c r="I263" i="26"/>
  <c r="H263" i="26"/>
  <c r="G263" i="26"/>
  <c r="F263" i="26"/>
  <c r="E263" i="26"/>
  <c r="D263" i="26"/>
  <c r="C263" i="26"/>
  <c r="B263" i="26"/>
  <c r="K262" i="26"/>
  <c r="J262" i="26"/>
  <c r="I262" i="26"/>
  <c r="H262" i="26"/>
  <c r="G262" i="26"/>
  <c r="F262" i="26"/>
  <c r="E262" i="26"/>
  <c r="D262" i="26"/>
  <c r="C262" i="26"/>
  <c r="B262" i="26"/>
  <c r="K261" i="26"/>
  <c r="J261" i="26"/>
  <c r="I261" i="26"/>
  <c r="H261" i="26"/>
  <c r="G261" i="26"/>
  <c r="F261" i="26"/>
  <c r="E261" i="26"/>
  <c r="D261" i="26"/>
  <c r="C261" i="26"/>
  <c r="B261" i="26"/>
  <c r="K260" i="26"/>
  <c r="J260" i="26"/>
  <c r="I260" i="26"/>
  <c r="H260" i="26"/>
  <c r="G260" i="26"/>
  <c r="F260" i="26"/>
  <c r="E260" i="26"/>
  <c r="D260" i="26"/>
  <c r="C260" i="26"/>
  <c r="B260" i="26"/>
  <c r="K259" i="26"/>
  <c r="J259" i="26"/>
  <c r="I259" i="26"/>
  <c r="H259" i="26"/>
  <c r="G259" i="26"/>
  <c r="F259" i="26"/>
  <c r="E259" i="26"/>
  <c r="D259" i="26"/>
  <c r="C259" i="26"/>
  <c r="B259" i="26"/>
  <c r="K258" i="26"/>
  <c r="J258" i="26"/>
  <c r="I258" i="26"/>
  <c r="H258" i="26"/>
  <c r="G258" i="26"/>
  <c r="F258" i="26"/>
  <c r="E258" i="26"/>
  <c r="D258" i="26"/>
  <c r="C258" i="26"/>
  <c r="B258" i="26"/>
  <c r="K257" i="26"/>
  <c r="J257" i="26"/>
  <c r="I257" i="26"/>
  <c r="H257" i="26"/>
  <c r="G257" i="26"/>
  <c r="F257" i="26"/>
  <c r="E257" i="26"/>
  <c r="D257" i="26"/>
  <c r="C257" i="26"/>
  <c r="B257" i="26"/>
  <c r="K256" i="26"/>
  <c r="J256" i="26"/>
  <c r="I256" i="26"/>
  <c r="H256" i="26"/>
  <c r="G256" i="26"/>
  <c r="F256" i="26"/>
  <c r="E256" i="26"/>
  <c r="D256" i="26"/>
  <c r="C256" i="26"/>
  <c r="B256" i="26"/>
  <c r="K255" i="26"/>
  <c r="J255" i="26"/>
  <c r="I255" i="26"/>
  <c r="H255" i="26"/>
  <c r="G255" i="26"/>
  <c r="F255" i="26"/>
  <c r="E255" i="26"/>
  <c r="D255" i="26"/>
  <c r="C255" i="26"/>
  <c r="B255" i="26"/>
  <c r="K254" i="26"/>
  <c r="J254" i="26"/>
  <c r="I254" i="26"/>
  <c r="H254" i="26"/>
  <c r="G254" i="26"/>
  <c r="F254" i="26"/>
  <c r="E254" i="26"/>
  <c r="D254" i="26"/>
  <c r="C254" i="26"/>
  <c r="B254" i="26"/>
  <c r="K253" i="26"/>
  <c r="J253" i="26"/>
  <c r="I253" i="26"/>
  <c r="H253" i="26"/>
  <c r="G253" i="26"/>
  <c r="F253" i="26"/>
  <c r="E253" i="26"/>
  <c r="D253" i="26"/>
  <c r="C253" i="26"/>
  <c r="B253" i="26"/>
  <c r="K252" i="26"/>
  <c r="J252" i="26"/>
  <c r="I252" i="26"/>
  <c r="H252" i="26"/>
  <c r="G252" i="26"/>
  <c r="F252" i="26"/>
  <c r="E252" i="26"/>
  <c r="D252" i="26"/>
  <c r="C252" i="26"/>
  <c r="B252" i="26"/>
  <c r="K251" i="26"/>
  <c r="J251" i="26"/>
  <c r="I251" i="26"/>
  <c r="H251" i="26"/>
  <c r="G251" i="26"/>
  <c r="F251" i="26"/>
  <c r="E251" i="26"/>
  <c r="D251" i="26"/>
  <c r="C251" i="26"/>
  <c r="B251" i="26"/>
  <c r="K250" i="26"/>
  <c r="J250" i="26"/>
  <c r="I250" i="26"/>
  <c r="H250" i="26"/>
  <c r="G250" i="26"/>
  <c r="F250" i="26"/>
  <c r="E250" i="26"/>
  <c r="D250" i="26"/>
  <c r="C250" i="26"/>
  <c r="B250" i="26"/>
  <c r="K249" i="26"/>
  <c r="J249" i="26"/>
  <c r="I249" i="26"/>
  <c r="H249" i="26"/>
  <c r="G249" i="26"/>
  <c r="F249" i="26"/>
  <c r="E249" i="26"/>
  <c r="D249" i="26"/>
  <c r="C249" i="26"/>
  <c r="B249" i="26"/>
  <c r="K248" i="26"/>
  <c r="J248" i="26"/>
  <c r="I248" i="26"/>
  <c r="H248" i="26"/>
  <c r="G248" i="26"/>
  <c r="F248" i="26"/>
  <c r="E248" i="26"/>
  <c r="D248" i="26"/>
  <c r="C248" i="26"/>
  <c r="B248" i="26"/>
  <c r="K247" i="26"/>
  <c r="J247" i="26"/>
  <c r="I247" i="26"/>
  <c r="H247" i="26"/>
  <c r="G247" i="26"/>
  <c r="F247" i="26"/>
  <c r="E247" i="26"/>
  <c r="D247" i="26"/>
  <c r="C247" i="26"/>
  <c r="B247" i="26"/>
  <c r="K246" i="26"/>
  <c r="J246" i="26"/>
  <c r="I246" i="26"/>
  <c r="H246" i="26"/>
  <c r="G246" i="26"/>
  <c r="F246" i="26"/>
  <c r="E246" i="26"/>
  <c r="D246" i="26"/>
  <c r="C246" i="26"/>
  <c r="B246" i="26"/>
  <c r="K245" i="26"/>
  <c r="J245" i="26"/>
  <c r="I245" i="26"/>
  <c r="H245" i="26"/>
  <c r="G245" i="26"/>
  <c r="F245" i="26"/>
  <c r="E245" i="26"/>
  <c r="D245" i="26"/>
  <c r="C245" i="26"/>
  <c r="B245" i="26"/>
  <c r="K244" i="26"/>
  <c r="J244" i="26"/>
  <c r="I244" i="26"/>
  <c r="H244" i="26"/>
  <c r="G244" i="26"/>
  <c r="F244" i="26"/>
  <c r="E244" i="26"/>
  <c r="D244" i="26"/>
  <c r="C244" i="26"/>
  <c r="B244" i="26"/>
  <c r="K243" i="26"/>
  <c r="J243" i="26"/>
  <c r="I243" i="26"/>
  <c r="H243" i="26"/>
  <c r="G243" i="26"/>
  <c r="F243" i="26"/>
  <c r="E243" i="26"/>
  <c r="D243" i="26"/>
  <c r="C243" i="26"/>
  <c r="B243" i="26"/>
  <c r="K242" i="26"/>
  <c r="J242" i="26"/>
  <c r="I242" i="26"/>
  <c r="H242" i="26"/>
  <c r="G242" i="26"/>
  <c r="F242" i="26"/>
  <c r="E242" i="26"/>
  <c r="D242" i="26"/>
  <c r="C242" i="26"/>
  <c r="B242" i="26"/>
  <c r="K241" i="26"/>
  <c r="J241" i="26"/>
  <c r="I241" i="26"/>
  <c r="H241" i="26"/>
  <c r="G241" i="26"/>
  <c r="F241" i="26"/>
  <c r="E241" i="26"/>
  <c r="D241" i="26"/>
  <c r="C241" i="26"/>
  <c r="B241" i="26"/>
  <c r="K240" i="26"/>
  <c r="J240" i="26"/>
  <c r="I240" i="26"/>
  <c r="H240" i="26"/>
  <c r="G240" i="26"/>
  <c r="F240" i="26"/>
  <c r="E240" i="26"/>
  <c r="D240" i="26"/>
  <c r="C240" i="26"/>
  <c r="B240" i="26"/>
  <c r="K239" i="26"/>
  <c r="J239" i="26"/>
  <c r="I239" i="26"/>
  <c r="H239" i="26"/>
  <c r="G239" i="26"/>
  <c r="F239" i="26"/>
  <c r="E239" i="26"/>
  <c r="D239" i="26"/>
  <c r="C239" i="26"/>
  <c r="B239" i="26"/>
  <c r="K238" i="26"/>
  <c r="J238" i="26"/>
  <c r="I238" i="26"/>
  <c r="H238" i="26"/>
  <c r="G238" i="26"/>
  <c r="F238" i="26"/>
  <c r="E238" i="26"/>
  <c r="D238" i="26"/>
  <c r="C238" i="26"/>
  <c r="B238" i="26"/>
  <c r="K237" i="26"/>
  <c r="J237" i="26"/>
  <c r="I237" i="26"/>
  <c r="H237" i="26"/>
  <c r="G237" i="26"/>
  <c r="F237" i="26"/>
  <c r="E237" i="26"/>
  <c r="D237" i="26"/>
  <c r="C237" i="26"/>
  <c r="B237" i="26"/>
  <c r="K236" i="26"/>
  <c r="J236" i="26"/>
  <c r="I236" i="26"/>
  <c r="H236" i="26"/>
  <c r="G236" i="26"/>
  <c r="F236" i="26"/>
  <c r="E236" i="26"/>
  <c r="D236" i="26"/>
  <c r="C236" i="26"/>
  <c r="B236" i="26"/>
  <c r="K235" i="26"/>
  <c r="J235" i="26"/>
  <c r="I235" i="26"/>
  <c r="H235" i="26"/>
  <c r="G235" i="26"/>
  <c r="F235" i="26"/>
  <c r="E235" i="26"/>
  <c r="D235" i="26"/>
  <c r="C235" i="26"/>
  <c r="B235" i="26"/>
  <c r="K234" i="26"/>
  <c r="J234" i="26"/>
  <c r="I234" i="26"/>
  <c r="H234" i="26"/>
  <c r="G234" i="26"/>
  <c r="F234" i="26"/>
  <c r="E234" i="26"/>
  <c r="D234" i="26"/>
  <c r="C234" i="26"/>
  <c r="B234" i="26"/>
  <c r="K233" i="26"/>
  <c r="J233" i="26"/>
  <c r="I233" i="26"/>
  <c r="H233" i="26"/>
  <c r="G233" i="26"/>
  <c r="F233" i="26"/>
  <c r="E233" i="26"/>
  <c r="D233" i="26"/>
  <c r="C233" i="26"/>
  <c r="B233" i="26"/>
  <c r="K232" i="26"/>
  <c r="J232" i="26"/>
  <c r="I232" i="26"/>
  <c r="H232" i="26"/>
  <c r="G232" i="26"/>
  <c r="F232" i="26"/>
  <c r="E232" i="26"/>
  <c r="D232" i="26"/>
  <c r="C232" i="26"/>
  <c r="B232" i="26"/>
  <c r="K231" i="26"/>
  <c r="J231" i="26"/>
  <c r="I231" i="26"/>
  <c r="H231" i="26"/>
  <c r="G231" i="26"/>
  <c r="F231" i="26"/>
  <c r="E231" i="26"/>
  <c r="D231" i="26"/>
  <c r="C231" i="26"/>
  <c r="B231" i="26"/>
  <c r="K230" i="26"/>
  <c r="J230" i="26"/>
  <c r="I230" i="26"/>
  <c r="H230" i="26"/>
  <c r="G230" i="26"/>
  <c r="F230" i="26"/>
  <c r="E230" i="26"/>
  <c r="D230" i="26"/>
  <c r="C230" i="26"/>
  <c r="B230" i="26"/>
  <c r="K229" i="26"/>
  <c r="J229" i="26"/>
  <c r="I229" i="26"/>
  <c r="H229" i="26"/>
  <c r="G229" i="26"/>
  <c r="F229" i="26"/>
  <c r="E229" i="26"/>
  <c r="D229" i="26"/>
  <c r="C229" i="26"/>
  <c r="B229" i="26"/>
  <c r="K228" i="26"/>
  <c r="J228" i="26"/>
  <c r="I228" i="26"/>
  <c r="H228" i="26"/>
  <c r="G228" i="26"/>
  <c r="F228" i="26"/>
  <c r="E228" i="26"/>
  <c r="D228" i="26"/>
  <c r="C228" i="26"/>
  <c r="B228" i="26"/>
  <c r="K227" i="26"/>
  <c r="J227" i="26"/>
  <c r="I227" i="26"/>
  <c r="H227" i="26"/>
  <c r="G227" i="26"/>
  <c r="F227" i="26"/>
  <c r="E227" i="26"/>
  <c r="D227" i="26"/>
  <c r="C227" i="26"/>
  <c r="B227" i="26"/>
  <c r="K226" i="26"/>
  <c r="J226" i="26"/>
  <c r="I226" i="26"/>
  <c r="H226" i="26"/>
  <c r="G226" i="26"/>
  <c r="F226" i="26"/>
  <c r="E226" i="26"/>
  <c r="D226" i="26"/>
  <c r="C226" i="26"/>
  <c r="B226" i="26"/>
  <c r="K225" i="26"/>
  <c r="J225" i="26"/>
  <c r="I225" i="26"/>
  <c r="H225" i="26"/>
  <c r="G225" i="26"/>
  <c r="F225" i="26"/>
  <c r="E225" i="26"/>
  <c r="D225" i="26"/>
  <c r="C225" i="26"/>
  <c r="B225" i="26"/>
  <c r="K224" i="26"/>
  <c r="J224" i="26"/>
  <c r="I224" i="26"/>
  <c r="H224" i="26"/>
  <c r="G224" i="26"/>
  <c r="F224" i="26"/>
  <c r="E224" i="26"/>
  <c r="D224" i="26"/>
  <c r="C224" i="26"/>
  <c r="B224" i="26"/>
  <c r="K223" i="26"/>
  <c r="J223" i="26"/>
  <c r="I223" i="26"/>
  <c r="H223" i="26"/>
  <c r="G223" i="26"/>
  <c r="F223" i="26"/>
  <c r="E223" i="26"/>
  <c r="D223" i="26"/>
  <c r="C223" i="26"/>
  <c r="B223" i="26"/>
  <c r="K222" i="26"/>
  <c r="J222" i="26"/>
  <c r="I222" i="26"/>
  <c r="H222" i="26"/>
  <c r="G222" i="26"/>
  <c r="F222" i="26"/>
  <c r="E222" i="26"/>
  <c r="D222" i="26"/>
  <c r="C222" i="26"/>
  <c r="B222" i="26"/>
  <c r="K221" i="26"/>
  <c r="J221" i="26"/>
  <c r="I221" i="26"/>
  <c r="H221" i="26"/>
  <c r="G221" i="26"/>
  <c r="F221" i="26"/>
  <c r="E221" i="26"/>
  <c r="D221" i="26"/>
  <c r="C221" i="26"/>
  <c r="B221" i="26"/>
  <c r="K220" i="26"/>
  <c r="J220" i="26"/>
  <c r="I220" i="26"/>
  <c r="H220" i="26"/>
  <c r="G220" i="26"/>
  <c r="F220" i="26"/>
  <c r="E220" i="26"/>
  <c r="D220" i="26"/>
  <c r="C220" i="26"/>
  <c r="B220" i="26"/>
  <c r="K219" i="26"/>
  <c r="J219" i="26"/>
  <c r="I219" i="26"/>
  <c r="H219" i="26"/>
  <c r="G219" i="26"/>
  <c r="F219" i="26"/>
  <c r="E219" i="26"/>
  <c r="D219" i="26"/>
  <c r="C219" i="26"/>
  <c r="B219" i="26"/>
  <c r="K218" i="26"/>
  <c r="J218" i="26"/>
  <c r="I218" i="26"/>
  <c r="H218" i="26"/>
  <c r="G218" i="26"/>
  <c r="F218" i="26"/>
  <c r="E218" i="26"/>
  <c r="D218" i="26"/>
  <c r="C218" i="26"/>
  <c r="B218" i="26"/>
  <c r="K217" i="26"/>
  <c r="J217" i="26"/>
  <c r="I217" i="26"/>
  <c r="H217" i="26"/>
  <c r="G217" i="26"/>
  <c r="F217" i="26"/>
  <c r="E217" i="26"/>
  <c r="D217" i="26"/>
  <c r="C217" i="26"/>
  <c r="B217" i="26"/>
  <c r="K216" i="26"/>
  <c r="J216" i="26"/>
  <c r="I216" i="26"/>
  <c r="H216" i="26"/>
  <c r="G216" i="26"/>
  <c r="F216" i="26"/>
  <c r="E216" i="26"/>
  <c r="D216" i="26"/>
  <c r="C216" i="26"/>
  <c r="B216" i="26"/>
  <c r="K215" i="26"/>
  <c r="J215" i="26"/>
  <c r="I215" i="26"/>
  <c r="H215" i="26"/>
  <c r="G215" i="26"/>
  <c r="F215" i="26"/>
  <c r="E215" i="26"/>
  <c r="D215" i="26"/>
  <c r="C215" i="26"/>
  <c r="B215" i="26"/>
  <c r="K214" i="26"/>
  <c r="J214" i="26"/>
  <c r="I214" i="26"/>
  <c r="H214" i="26"/>
  <c r="G214" i="26"/>
  <c r="F214" i="26"/>
  <c r="E214" i="26"/>
  <c r="D214" i="26"/>
  <c r="C214" i="26"/>
  <c r="B214" i="26"/>
  <c r="K213" i="26"/>
  <c r="J213" i="26"/>
  <c r="I213" i="26"/>
  <c r="H213" i="26"/>
  <c r="G213" i="26"/>
  <c r="F213" i="26"/>
  <c r="E213" i="26"/>
  <c r="D213" i="26"/>
  <c r="C213" i="26"/>
  <c r="B213" i="26"/>
  <c r="K212" i="26"/>
  <c r="J212" i="26"/>
  <c r="I212" i="26"/>
  <c r="H212" i="26"/>
  <c r="G212" i="26"/>
  <c r="F212" i="26"/>
  <c r="E212" i="26"/>
  <c r="D212" i="26"/>
  <c r="C212" i="26"/>
  <c r="B212" i="26"/>
  <c r="K211" i="26"/>
  <c r="J211" i="26"/>
  <c r="I211" i="26"/>
  <c r="H211" i="26"/>
  <c r="G211" i="26"/>
  <c r="F211" i="26"/>
  <c r="E211" i="26"/>
  <c r="D211" i="26"/>
  <c r="C211" i="26"/>
  <c r="B211" i="26"/>
  <c r="K210" i="26"/>
  <c r="J210" i="26"/>
  <c r="I210" i="26"/>
  <c r="H210" i="26"/>
  <c r="G210" i="26"/>
  <c r="F210" i="26"/>
  <c r="E210" i="26"/>
  <c r="D210" i="26"/>
  <c r="C210" i="26"/>
  <c r="B210" i="26"/>
  <c r="K209" i="26"/>
  <c r="J209" i="26"/>
  <c r="I209" i="26"/>
  <c r="H209" i="26"/>
  <c r="G209" i="26"/>
  <c r="F209" i="26"/>
  <c r="E209" i="26"/>
  <c r="D209" i="26"/>
  <c r="C209" i="26"/>
  <c r="B209" i="26"/>
  <c r="K208" i="26"/>
  <c r="J208" i="26"/>
  <c r="I208" i="26"/>
  <c r="H208" i="26"/>
  <c r="G208" i="26"/>
  <c r="F208" i="26"/>
  <c r="E208" i="26"/>
  <c r="D208" i="26"/>
  <c r="C208" i="26"/>
  <c r="B208" i="26"/>
  <c r="K207" i="26"/>
  <c r="J207" i="26"/>
  <c r="I207" i="26"/>
  <c r="H207" i="26"/>
  <c r="G207" i="26"/>
  <c r="F207" i="26"/>
  <c r="E207" i="26"/>
  <c r="D207" i="26"/>
  <c r="C207" i="26"/>
  <c r="B207" i="26"/>
  <c r="K206" i="26"/>
  <c r="J206" i="26"/>
  <c r="I206" i="26"/>
  <c r="H206" i="26"/>
  <c r="G206" i="26"/>
  <c r="F206" i="26"/>
  <c r="E206" i="26"/>
  <c r="D206" i="26"/>
  <c r="C206" i="26"/>
  <c r="B206" i="26"/>
  <c r="K205" i="26"/>
  <c r="J205" i="26"/>
  <c r="I205" i="26"/>
  <c r="H205" i="26"/>
  <c r="G205" i="26"/>
  <c r="F205" i="26"/>
  <c r="E205" i="26"/>
  <c r="D205" i="26"/>
  <c r="C205" i="26"/>
  <c r="B205" i="26"/>
  <c r="K204" i="26"/>
  <c r="J204" i="26"/>
  <c r="I204" i="26"/>
  <c r="H204" i="26"/>
  <c r="G204" i="26"/>
  <c r="F204" i="26"/>
  <c r="E204" i="26"/>
  <c r="D204" i="26"/>
  <c r="C204" i="26"/>
  <c r="B204" i="26"/>
  <c r="K203" i="26"/>
  <c r="J203" i="26"/>
  <c r="I203" i="26"/>
  <c r="H203" i="26"/>
  <c r="G203" i="26"/>
  <c r="F203" i="26"/>
  <c r="E203" i="26"/>
  <c r="D203" i="26"/>
  <c r="C203" i="26"/>
  <c r="B203" i="26"/>
  <c r="K202" i="26"/>
  <c r="J202" i="26"/>
  <c r="I202" i="26"/>
  <c r="H202" i="26"/>
  <c r="G202" i="26"/>
  <c r="F202" i="26"/>
  <c r="E202" i="26"/>
  <c r="D202" i="26"/>
  <c r="C202" i="26"/>
  <c r="B202" i="26"/>
  <c r="K201" i="26"/>
  <c r="J201" i="26"/>
  <c r="I201" i="26"/>
  <c r="H201" i="26"/>
  <c r="G201" i="26"/>
  <c r="F201" i="26"/>
  <c r="E201" i="26"/>
  <c r="D201" i="26"/>
  <c r="C201" i="26"/>
  <c r="B201" i="26"/>
  <c r="K200" i="26"/>
  <c r="J200" i="26"/>
  <c r="I200" i="26"/>
  <c r="H200" i="26"/>
  <c r="G200" i="26"/>
  <c r="F200" i="26"/>
  <c r="E200" i="26"/>
  <c r="D200" i="26"/>
  <c r="C200" i="26"/>
  <c r="B200" i="26"/>
  <c r="K199" i="26"/>
  <c r="J199" i="26"/>
  <c r="I199" i="26"/>
  <c r="H199" i="26"/>
  <c r="G199" i="26"/>
  <c r="F199" i="26"/>
  <c r="E199" i="26"/>
  <c r="D199" i="26"/>
  <c r="C199" i="26"/>
  <c r="B199" i="26"/>
  <c r="K198" i="26"/>
  <c r="J198" i="26"/>
  <c r="I198" i="26"/>
  <c r="H198" i="26"/>
  <c r="G198" i="26"/>
  <c r="F198" i="26"/>
  <c r="E198" i="26"/>
  <c r="D198" i="26"/>
  <c r="C198" i="26"/>
  <c r="B198" i="26"/>
  <c r="K197" i="26"/>
  <c r="J197" i="26"/>
  <c r="I197" i="26"/>
  <c r="H197" i="26"/>
  <c r="G197" i="26"/>
  <c r="F197" i="26"/>
  <c r="E197" i="26"/>
  <c r="D197" i="26"/>
  <c r="C197" i="26"/>
  <c r="B197" i="26"/>
  <c r="K196" i="26"/>
  <c r="J196" i="26"/>
  <c r="I196" i="26"/>
  <c r="H196" i="26"/>
  <c r="G196" i="26"/>
  <c r="F196" i="26"/>
  <c r="E196" i="26"/>
  <c r="D196" i="26"/>
  <c r="C196" i="26"/>
  <c r="B196" i="26"/>
  <c r="K195" i="26"/>
  <c r="J195" i="26"/>
  <c r="I195" i="26"/>
  <c r="H195" i="26"/>
  <c r="G195" i="26"/>
  <c r="F195" i="26"/>
  <c r="E195" i="26"/>
  <c r="D195" i="26"/>
  <c r="C195" i="26"/>
  <c r="B195" i="26"/>
  <c r="K194" i="26"/>
  <c r="J194" i="26"/>
  <c r="I194" i="26"/>
  <c r="H194" i="26"/>
  <c r="G194" i="26"/>
  <c r="F194" i="26"/>
  <c r="E194" i="26"/>
  <c r="D194" i="26"/>
  <c r="C194" i="26"/>
  <c r="B194" i="26"/>
  <c r="K193" i="26"/>
  <c r="J193" i="26"/>
  <c r="I193" i="26"/>
  <c r="H193" i="26"/>
  <c r="G193" i="26"/>
  <c r="F193" i="26"/>
  <c r="E193" i="26"/>
  <c r="D193" i="26"/>
  <c r="C193" i="26"/>
  <c r="B193" i="26"/>
  <c r="K192" i="26"/>
  <c r="J192" i="26"/>
  <c r="I192" i="26"/>
  <c r="H192" i="26"/>
  <c r="G192" i="26"/>
  <c r="F192" i="26"/>
  <c r="E192" i="26"/>
  <c r="D192" i="26"/>
  <c r="C192" i="26"/>
  <c r="B192" i="26"/>
  <c r="K191" i="26"/>
  <c r="J191" i="26"/>
  <c r="I191" i="26"/>
  <c r="H191" i="26"/>
  <c r="G191" i="26"/>
  <c r="F191" i="26"/>
  <c r="E191" i="26"/>
  <c r="D191" i="26"/>
  <c r="C191" i="26"/>
  <c r="B191" i="26"/>
  <c r="K190" i="26"/>
  <c r="J190" i="26"/>
  <c r="I190" i="26"/>
  <c r="H190" i="26"/>
  <c r="G190" i="26"/>
  <c r="F190" i="26"/>
  <c r="E190" i="26"/>
  <c r="D190" i="26"/>
  <c r="C190" i="26"/>
  <c r="B190" i="26"/>
  <c r="K189" i="26"/>
  <c r="J189" i="26"/>
  <c r="I189" i="26"/>
  <c r="H189" i="26"/>
  <c r="G189" i="26"/>
  <c r="F189" i="26"/>
  <c r="E189" i="26"/>
  <c r="D189" i="26"/>
  <c r="C189" i="26"/>
  <c r="B189" i="26"/>
  <c r="K188" i="26"/>
  <c r="J188" i="26"/>
  <c r="I188" i="26"/>
  <c r="H188" i="26"/>
  <c r="G188" i="26"/>
  <c r="F188" i="26"/>
  <c r="E188" i="26"/>
  <c r="D188" i="26"/>
  <c r="C188" i="26"/>
  <c r="B188" i="26"/>
  <c r="K187" i="26"/>
  <c r="J187" i="26"/>
  <c r="I187" i="26"/>
  <c r="H187" i="26"/>
  <c r="G187" i="26"/>
  <c r="F187" i="26"/>
  <c r="E187" i="26"/>
  <c r="D187" i="26"/>
  <c r="C187" i="26"/>
  <c r="B187" i="26"/>
  <c r="K186" i="26"/>
  <c r="J186" i="26"/>
  <c r="I186" i="26"/>
  <c r="H186" i="26"/>
  <c r="G186" i="26"/>
  <c r="F186" i="26"/>
  <c r="E186" i="26"/>
  <c r="D186" i="26"/>
  <c r="C186" i="26"/>
  <c r="B186" i="26"/>
  <c r="K185" i="26"/>
  <c r="J185" i="26"/>
  <c r="I185" i="26"/>
  <c r="H185" i="26"/>
  <c r="G185" i="26"/>
  <c r="F185" i="26"/>
  <c r="E185" i="26"/>
  <c r="D185" i="26"/>
  <c r="C185" i="26"/>
  <c r="B185" i="26"/>
  <c r="K184" i="26"/>
  <c r="J184" i="26"/>
  <c r="I184" i="26"/>
  <c r="H184" i="26"/>
  <c r="G184" i="26"/>
  <c r="F184" i="26"/>
  <c r="E184" i="26"/>
  <c r="D184" i="26"/>
  <c r="C184" i="26"/>
  <c r="B184" i="26"/>
  <c r="K183" i="26"/>
  <c r="J183" i="26"/>
  <c r="I183" i="26"/>
  <c r="H183" i="26"/>
  <c r="G183" i="26"/>
  <c r="F183" i="26"/>
  <c r="E183" i="26"/>
  <c r="D183" i="26"/>
  <c r="C183" i="26"/>
  <c r="B183" i="26"/>
  <c r="K182" i="26"/>
  <c r="J182" i="26"/>
  <c r="I182" i="26"/>
  <c r="H182" i="26"/>
  <c r="G182" i="26"/>
  <c r="F182" i="26"/>
  <c r="E182" i="26"/>
  <c r="D182" i="26"/>
  <c r="C182" i="26"/>
  <c r="B182" i="26"/>
  <c r="K181" i="26"/>
  <c r="J181" i="26"/>
  <c r="I181" i="26"/>
  <c r="H181" i="26"/>
  <c r="G181" i="26"/>
  <c r="F181" i="26"/>
  <c r="E181" i="26"/>
  <c r="D181" i="26"/>
  <c r="C181" i="26"/>
  <c r="B181" i="26"/>
  <c r="K180" i="26"/>
  <c r="J180" i="26"/>
  <c r="I180" i="26"/>
  <c r="H180" i="26"/>
  <c r="G180" i="26"/>
  <c r="F180" i="26"/>
  <c r="E180" i="26"/>
  <c r="D180" i="26"/>
  <c r="C180" i="26"/>
  <c r="B180" i="26"/>
  <c r="K179" i="26"/>
  <c r="J179" i="26"/>
  <c r="I179" i="26"/>
  <c r="H179" i="26"/>
  <c r="G179" i="26"/>
  <c r="F179" i="26"/>
  <c r="E179" i="26"/>
  <c r="D179" i="26"/>
  <c r="C179" i="26"/>
  <c r="B179" i="26"/>
  <c r="K178" i="26"/>
  <c r="J178" i="26"/>
  <c r="I178" i="26"/>
  <c r="H178" i="26"/>
  <c r="G178" i="26"/>
  <c r="F178" i="26"/>
  <c r="E178" i="26"/>
  <c r="D178" i="26"/>
  <c r="C178" i="26"/>
  <c r="B178" i="26"/>
  <c r="K177" i="26"/>
  <c r="J177" i="26"/>
  <c r="I177" i="26"/>
  <c r="H177" i="26"/>
  <c r="G177" i="26"/>
  <c r="F177" i="26"/>
  <c r="E177" i="26"/>
  <c r="D177" i="26"/>
  <c r="C177" i="26"/>
  <c r="B177" i="26"/>
  <c r="K176" i="26"/>
  <c r="J176" i="26"/>
  <c r="I176" i="26"/>
  <c r="H176" i="26"/>
  <c r="G176" i="26"/>
  <c r="F176" i="26"/>
  <c r="E176" i="26"/>
  <c r="D176" i="26"/>
  <c r="C176" i="26"/>
  <c r="B176" i="26"/>
  <c r="K175" i="26"/>
  <c r="J175" i="26"/>
  <c r="I175" i="26"/>
  <c r="H175" i="26"/>
  <c r="G175" i="26"/>
  <c r="F175" i="26"/>
  <c r="E175" i="26"/>
  <c r="D175" i="26"/>
  <c r="C175" i="26"/>
  <c r="B175" i="26"/>
  <c r="K174" i="26"/>
  <c r="J174" i="26"/>
  <c r="I174" i="26"/>
  <c r="H174" i="26"/>
  <c r="G174" i="26"/>
  <c r="F174" i="26"/>
  <c r="E174" i="26"/>
  <c r="D174" i="26"/>
  <c r="C174" i="26"/>
  <c r="B174" i="26"/>
  <c r="K173" i="26"/>
  <c r="J173" i="26"/>
  <c r="I173" i="26"/>
  <c r="H173" i="26"/>
  <c r="G173" i="26"/>
  <c r="F173" i="26"/>
  <c r="E173" i="26"/>
  <c r="D173" i="26"/>
  <c r="C173" i="26"/>
  <c r="B173" i="26"/>
  <c r="K172" i="26"/>
  <c r="J172" i="26"/>
  <c r="I172" i="26"/>
  <c r="H172" i="26"/>
  <c r="G172" i="26"/>
  <c r="F172" i="26"/>
  <c r="E172" i="26"/>
  <c r="D172" i="26"/>
  <c r="C172" i="26"/>
  <c r="B172" i="26"/>
  <c r="K171" i="26"/>
  <c r="J171" i="26"/>
  <c r="I171" i="26"/>
  <c r="H171" i="26"/>
  <c r="G171" i="26"/>
  <c r="F171" i="26"/>
  <c r="E171" i="26"/>
  <c r="D171" i="26"/>
  <c r="C171" i="26"/>
  <c r="B171" i="26"/>
  <c r="K170" i="26"/>
  <c r="J170" i="26"/>
  <c r="I170" i="26"/>
  <c r="H170" i="26"/>
  <c r="G170" i="26"/>
  <c r="F170" i="26"/>
  <c r="E170" i="26"/>
  <c r="D170" i="26"/>
  <c r="C170" i="26"/>
  <c r="B170" i="26"/>
  <c r="K169" i="26"/>
  <c r="J169" i="26"/>
  <c r="I169" i="26"/>
  <c r="H169" i="26"/>
  <c r="G169" i="26"/>
  <c r="F169" i="26"/>
  <c r="E169" i="26"/>
  <c r="D169" i="26"/>
  <c r="C169" i="26"/>
  <c r="B169" i="26"/>
  <c r="K168" i="26"/>
  <c r="J168" i="26"/>
  <c r="I168" i="26"/>
  <c r="H168" i="26"/>
  <c r="G168" i="26"/>
  <c r="F168" i="26"/>
  <c r="E168" i="26"/>
  <c r="D168" i="26"/>
  <c r="C168" i="26"/>
  <c r="B168" i="26"/>
  <c r="K167" i="26"/>
  <c r="J167" i="26"/>
  <c r="I167" i="26"/>
  <c r="H167" i="26"/>
  <c r="G167" i="26"/>
  <c r="F167" i="26"/>
  <c r="E167" i="26"/>
  <c r="D167" i="26"/>
  <c r="C167" i="26"/>
  <c r="B167" i="26"/>
  <c r="K166" i="26"/>
  <c r="J166" i="26"/>
  <c r="I166" i="26"/>
  <c r="H166" i="26"/>
  <c r="G166" i="26"/>
  <c r="F166" i="26"/>
  <c r="E166" i="26"/>
  <c r="D166" i="26"/>
  <c r="C166" i="26"/>
  <c r="B166" i="26"/>
  <c r="K165" i="26"/>
  <c r="J165" i="26"/>
  <c r="I165" i="26"/>
  <c r="H165" i="26"/>
  <c r="G165" i="26"/>
  <c r="F165" i="26"/>
  <c r="E165" i="26"/>
  <c r="D165" i="26"/>
  <c r="C165" i="26"/>
  <c r="B165" i="26"/>
  <c r="K164" i="26"/>
  <c r="J164" i="26"/>
  <c r="I164" i="26"/>
  <c r="H164" i="26"/>
  <c r="G164" i="26"/>
  <c r="F164" i="26"/>
  <c r="E164" i="26"/>
  <c r="D164" i="26"/>
  <c r="C164" i="26"/>
  <c r="B164" i="26"/>
  <c r="K163" i="26"/>
  <c r="J163" i="26"/>
  <c r="I163" i="26"/>
  <c r="H163" i="26"/>
  <c r="G163" i="26"/>
  <c r="F163" i="26"/>
  <c r="E163" i="26"/>
  <c r="D163" i="26"/>
  <c r="C163" i="26"/>
  <c r="B163" i="26"/>
  <c r="K162" i="26"/>
  <c r="J162" i="26"/>
  <c r="I162" i="26"/>
  <c r="H162" i="26"/>
  <c r="G162" i="26"/>
  <c r="F162" i="26"/>
  <c r="E162" i="26"/>
  <c r="D162" i="26"/>
  <c r="C162" i="26"/>
  <c r="B162" i="26"/>
  <c r="K161" i="26"/>
  <c r="J161" i="26"/>
  <c r="I161" i="26"/>
  <c r="H161" i="26"/>
  <c r="G161" i="26"/>
  <c r="F161" i="26"/>
  <c r="E161" i="26"/>
  <c r="D161" i="26"/>
  <c r="C161" i="26"/>
  <c r="B161" i="26"/>
  <c r="K160" i="26"/>
  <c r="J160" i="26"/>
  <c r="I160" i="26"/>
  <c r="H160" i="26"/>
  <c r="G160" i="26"/>
  <c r="F160" i="26"/>
  <c r="E160" i="26"/>
  <c r="D160" i="26"/>
  <c r="C160" i="26"/>
  <c r="B160" i="26"/>
  <c r="K159" i="26"/>
  <c r="J159" i="26"/>
  <c r="I159" i="26"/>
  <c r="H159" i="26"/>
  <c r="G159" i="26"/>
  <c r="F159" i="26"/>
  <c r="E159" i="26"/>
  <c r="D159" i="26"/>
  <c r="C159" i="26"/>
  <c r="B159" i="26"/>
  <c r="K158" i="26"/>
  <c r="J158" i="26"/>
  <c r="I158" i="26"/>
  <c r="H158" i="26"/>
  <c r="G158" i="26"/>
  <c r="F158" i="26"/>
  <c r="E158" i="26"/>
  <c r="D158" i="26"/>
  <c r="C158" i="26"/>
  <c r="B158" i="26"/>
  <c r="K157" i="26"/>
  <c r="J157" i="26"/>
  <c r="I157" i="26"/>
  <c r="H157" i="26"/>
  <c r="G157" i="26"/>
  <c r="F157" i="26"/>
  <c r="E157" i="26"/>
  <c r="D157" i="26"/>
  <c r="C157" i="26"/>
  <c r="B157" i="26"/>
  <c r="K156" i="26"/>
  <c r="J156" i="26"/>
  <c r="I156" i="26"/>
  <c r="H156" i="26"/>
  <c r="G156" i="26"/>
  <c r="F156" i="26"/>
  <c r="E156" i="26"/>
  <c r="D156" i="26"/>
  <c r="C156" i="26"/>
  <c r="B156" i="26"/>
  <c r="K155" i="26"/>
  <c r="J155" i="26"/>
  <c r="I155" i="26"/>
  <c r="H155" i="26"/>
  <c r="G155" i="26"/>
  <c r="F155" i="26"/>
  <c r="E155" i="26"/>
  <c r="D155" i="26"/>
  <c r="C155" i="26"/>
  <c r="B155" i="26"/>
  <c r="K154" i="26"/>
  <c r="J154" i="26"/>
  <c r="I154" i="26"/>
  <c r="H154" i="26"/>
  <c r="G154" i="26"/>
  <c r="F154" i="26"/>
  <c r="E154" i="26"/>
  <c r="D154" i="26"/>
  <c r="C154" i="26"/>
  <c r="B154" i="26"/>
  <c r="K153" i="26"/>
  <c r="J153" i="26"/>
  <c r="I153" i="26"/>
  <c r="H153" i="26"/>
  <c r="G153" i="26"/>
  <c r="F153" i="26"/>
  <c r="E153" i="26"/>
  <c r="D153" i="26"/>
  <c r="C153" i="26"/>
  <c r="B153" i="26"/>
  <c r="K152" i="26"/>
  <c r="J152" i="26"/>
  <c r="I152" i="26"/>
  <c r="H152" i="26"/>
  <c r="G152" i="26"/>
  <c r="F152" i="26"/>
  <c r="E152" i="26"/>
  <c r="D152" i="26"/>
  <c r="C152" i="26"/>
  <c r="B152" i="26"/>
  <c r="K151" i="26"/>
  <c r="J151" i="26"/>
  <c r="I151" i="26"/>
  <c r="H151" i="26"/>
  <c r="G151" i="26"/>
  <c r="F151" i="26"/>
  <c r="E151" i="26"/>
  <c r="D151" i="26"/>
  <c r="C151" i="26"/>
  <c r="B151" i="26"/>
  <c r="K150" i="26"/>
  <c r="J150" i="26"/>
  <c r="I150" i="26"/>
  <c r="H150" i="26"/>
  <c r="G150" i="26"/>
  <c r="F150" i="26"/>
  <c r="E150" i="26"/>
  <c r="D150" i="26"/>
  <c r="C150" i="26"/>
  <c r="B150" i="26"/>
  <c r="K149" i="26"/>
  <c r="J149" i="26"/>
  <c r="I149" i="26"/>
  <c r="H149" i="26"/>
  <c r="G149" i="26"/>
  <c r="F149" i="26"/>
  <c r="E149" i="26"/>
  <c r="D149" i="26"/>
  <c r="C149" i="26"/>
  <c r="B149" i="26"/>
  <c r="K148" i="26"/>
  <c r="J148" i="26"/>
  <c r="I148" i="26"/>
  <c r="H148" i="26"/>
  <c r="G148" i="26"/>
  <c r="F148" i="26"/>
  <c r="E148" i="26"/>
  <c r="D148" i="26"/>
  <c r="C148" i="26"/>
  <c r="B148" i="26"/>
  <c r="K147" i="26"/>
  <c r="J147" i="26"/>
  <c r="I147" i="26"/>
  <c r="H147" i="26"/>
  <c r="G147" i="26"/>
  <c r="F147" i="26"/>
  <c r="E147" i="26"/>
  <c r="D147" i="26"/>
  <c r="C147" i="26"/>
  <c r="B147" i="26"/>
  <c r="K146" i="26"/>
  <c r="J146" i="26"/>
  <c r="I146" i="26"/>
  <c r="H146" i="26"/>
  <c r="G146" i="26"/>
  <c r="F146" i="26"/>
  <c r="E146" i="26"/>
  <c r="D146" i="26"/>
  <c r="C146" i="26"/>
  <c r="B146" i="26"/>
  <c r="K145" i="26"/>
  <c r="J145" i="26"/>
  <c r="I145" i="26"/>
  <c r="H145" i="26"/>
  <c r="G145" i="26"/>
  <c r="F145" i="26"/>
  <c r="E145" i="26"/>
  <c r="D145" i="26"/>
  <c r="C145" i="26"/>
  <c r="B145" i="26"/>
  <c r="K144" i="26"/>
  <c r="J144" i="26"/>
  <c r="I144" i="26"/>
  <c r="H144" i="26"/>
  <c r="G144" i="26"/>
  <c r="F144" i="26"/>
  <c r="E144" i="26"/>
  <c r="D144" i="26"/>
  <c r="C144" i="26"/>
  <c r="B144" i="26"/>
  <c r="K143" i="26"/>
  <c r="J143" i="26"/>
  <c r="I143" i="26"/>
  <c r="H143" i="26"/>
  <c r="G143" i="26"/>
  <c r="F143" i="26"/>
  <c r="E143" i="26"/>
  <c r="D143" i="26"/>
  <c r="C143" i="26"/>
  <c r="B143" i="26"/>
  <c r="K142" i="26"/>
  <c r="J142" i="26"/>
  <c r="I142" i="26"/>
  <c r="H142" i="26"/>
  <c r="G142" i="26"/>
  <c r="F142" i="26"/>
  <c r="E142" i="26"/>
  <c r="D142" i="26"/>
  <c r="C142" i="26"/>
  <c r="B142" i="26"/>
  <c r="K141" i="26"/>
  <c r="J141" i="26"/>
  <c r="I141" i="26"/>
  <c r="H141" i="26"/>
  <c r="G141" i="26"/>
  <c r="F141" i="26"/>
  <c r="E141" i="26"/>
  <c r="D141" i="26"/>
  <c r="C141" i="26"/>
  <c r="B141" i="26"/>
  <c r="K140" i="26"/>
  <c r="J140" i="26"/>
  <c r="I140" i="26"/>
  <c r="H140" i="26"/>
  <c r="G140" i="26"/>
  <c r="F140" i="26"/>
  <c r="E140" i="26"/>
  <c r="D140" i="26"/>
  <c r="C140" i="26"/>
  <c r="B140" i="26"/>
  <c r="K139" i="26"/>
  <c r="J139" i="26"/>
  <c r="I139" i="26"/>
  <c r="H139" i="26"/>
  <c r="G139" i="26"/>
  <c r="F139" i="26"/>
  <c r="E139" i="26"/>
  <c r="D139" i="26"/>
  <c r="C139" i="26"/>
  <c r="B139" i="26"/>
  <c r="K138" i="26"/>
  <c r="J138" i="26"/>
  <c r="I138" i="26"/>
  <c r="H138" i="26"/>
  <c r="G138" i="26"/>
  <c r="F138" i="26"/>
  <c r="E138" i="26"/>
  <c r="D138" i="26"/>
  <c r="C138" i="26"/>
  <c r="B138" i="26"/>
  <c r="K137" i="26"/>
  <c r="J137" i="26"/>
  <c r="I137" i="26"/>
  <c r="H137" i="26"/>
  <c r="G137" i="26"/>
  <c r="F137" i="26"/>
  <c r="E137" i="26"/>
  <c r="D137" i="26"/>
  <c r="C137" i="26"/>
  <c r="B137" i="26"/>
  <c r="K136" i="26"/>
  <c r="J136" i="26"/>
  <c r="I136" i="26"/>
  <c r="H136" i="26"/>
  <c r="G136" i="26"/>
  <c r="F136" i="26"/>
  <c r="E136" i="26"/>
  <c r="D136" i="26"/>
  <c r="C136" i="26"/>
  <c r="B136" i="26"/>
  <c r="K135" i="26"/>
  <c r="J135" i="26"/>
  <c r="I135" i="26"/>
  <c r="H135" i="26"/>
  <c r="G135" i="26"/>
  <c r="F135" i="26"/>
  <c r="E135" i="26"/>
  <c r="D135" i="26"/>
  <c r="C135" i="26"/>
  <c r="B135" i="26"/>
  <c r="K134" i="26"/>
  <c r="J134" i="26"/>
  <c r="I134" i="26"/>
  <c r="H134" i="26"/>
  <c r="G134" i="26"/>
  <c r="F134" i="26"/>
  <c r="E134" i="26"/>
  <c r="D134" i="26"/>
  <c r="C134" i="26"/>
  <c r="B134" i="26"/>
  <c r="K133" i="26"/>
  <c r="J133" i="26"/>
  <c r="I133" i="26"/>
  <c r="H133" i="26"/>
  <c r="G133" i="26"/>
  <c r="F133" i="26"/>
  <c r="E133" i="26"/>
  <c r="D133" i="26"/>
  <c r="C133" i="26"/>
  <c r="B133" i="26"/>
  <c r="K132" i="26"/>
  <c r="J132" i="26"/>
  <c r="I132" i="26"/>
  <c r="H132" i="26"/>
  <c r="G132" i="26"/>
  <c r="F132" i="26"/>
  <c r="E132" i="26"/>
  <c r="D132" i="26"/>
  <c r="C132" i="26"/>
  <c r="B132" i="26"/>
  <c r="K131" i="26"/>
  <c r="J131" i="26"/>
  <c r="I131" i="26"/>
  <c r="H131" i="26"/>
  <c r="G131" i="26"/>
  <c r="F131" i="26"/>
  <c r="E131" i="26"/>
  <c r="D131" i="26"/>
  <c r="C131" i="26"/>
  <c r="B131" i="26"/>
  <c r="K130" i="26"/>
  <c r="J130" i="26"/>
  <c r="I130" i="26"/>
  <c r="H130" i="26"/>
  <c r="G130" i="26"/>
  <c r="F130" i="26"/>
  <c r="E130" i="26"/>
  <c r="D130" i="26"/>
  <c r="C130" i="26"/>
  <c r="B130" i="26"/>
  <c r="K129" i="26"/>
  <c r="J129" i="26"/>
  <c r="I129" i="26"/>
  <c r="H129" i="26"/>
  <c r="G129" i="26"/>
  <c r="F129" i="26"/>
  <c r="E129" i="26"/>
  <c r="D129" i="26"/>
  <c r="C129" i="26"/>
  <c r="B129" i="26"/>
  <c r="K128" i="26"/>
  <c r="J128" i="26"/>
  <c r="I128" i="26"/>
  <c r="H128" i="26"/>
  <c r="G128" i="26"/>
  <c r="F128" i="26"/>
  <c r="E128" i="26"/>
  <c r="D128" i="26"/>
  <c r="C128" i="26"/>
  <c r="B128" i="26"/>
  <c r="K127" i="26"/>
  <c r="J127" i="26"/>
  <c r="I127" i="26"/>
  <c r="H127" i="26"/>
  <c r="G127" i="26"/>
  <c r="F127" i="26"/>
  <c r="E127" i="26"/>
  <c r="D127" i="26"/>
  <c r="C127" i="26"/>
  <c r="B127" i="26"/>
  <c r="K126" i="26"/>
  <c r="J126" i="26"/>
  <c r="I126" i="26"/>
  <c r="H126" i="26"/>
  <c r="G126" i="26"/>
  <c r="F126" i="26"/>
  <c r="E126" i="26"/>
  <c r="D126" i="26"/>
  <c r="C126" i="26"/>
  <c r="B126" i="26"/>
  <c r="K125" i="26"/>
  <c r="J125" i="26"/>
  <c r="I125" i="26"/>
  <c r="H125" i="26"/>
  <c r="G125" i="26"/>
  <c r="F125" i="26"/>
  <c r="E125" i="26"/>
  <c r="D125" i="26"/>
  <c r="C125" i="26"/>
  <c r="B125" i="26"/>
  <c r="K124" i="26"/>
  <c r="J124" i="26"/>
  <c r="I124" i="26"/>
  <c r="H124" i="26"/>
  <c r="G124" i="26"/>
  <c r="F124" i="26"/>
  <c r="E124" i="26"/>
  <c r="D124" i="26"/>
  <c r="C124" i="26"/>
  <c r="B124" i="26"/>
  <c r="K123" i="26"/>
  <c r="J123" i="26"/>
  <c r="I123" i="26"/>
  <c r="H123" i="26"/>
  <c r="G123" i="26"/>
  <c r="F123" i="26"/>
  <c r="E123" i="26"/>
  <c r="D123" i="26"/>
  <c r="C123" i="26"/>
  <c r="B123" i="26"/>
  <c r="K122" i="26"/>
  <c r="J122" i="26"/>
  <c r="I122" i="26"/>
  <c r="H122" i="26"/>
  <c r="G122" i="26"/>
  <c r="F122" i="26"/>
  <c r="E122" i="26"/>
  <c r="D122" i="26"/>
  <c r="C122" i="26"/>
  <c r="B122" i="26"/>
  <c r="K121" i="26"/>
  <c r="J121" i="26"/>
  <c r="I121" i="26"/>
  <c r="H121" i="26"/>
  <c r="G121" i="26"/>
  <c r="F121" i="26"/>
  <c r="E121" i="26"/>
  <c r="D121" i="26"/>
  <c r="C121" i="26"/>
  <c r="B121" i="26"/>
  <c r="K120" i="26"/>
  <c r="J120" i="26"/>
  <c r="I120" i="26"/>
  <c r="H120" i="26"/>
  <c r="G120" i="26"/>
  <c r="F120" i="26"/>
  <c r="E120" i="26"/>
  <c r="D120" i="26"/>
  <c r="C120" i="26"/>
  <c r="B120" i="26"/>
  <c r="K119" i="26"/>
  <c r="J119" i="26"/>
  <c r="I119" i="26"/>
  <c r="H119" i="26"/>
  <c r="G119" i="26"/>
  <c r="F119" i="26"/>
  <c r="E119" i="26"/>
  <c r="D119" i="26"/>
  <c r="C119" i="26"/>
  <c r="B119" i="26"/>
  <c r="K118" i="26"/>
  <c r="J118" i="26"/>
  <c r="I118" i="26"/>
  <c r="H118" i="26"/>
  <c r="G118" i="26"/>
  <c r="F118" i="26"/>
  <c r="E118" i="26"/>
  <c r="D118" i="26"/>
  <c r="C118" i="26"/>
  <c r="B118" i="26"/>
  <c r="K117" i="26"/>
  <c r="J117" i="26"/>
  <c r="I117" i="26"/>
  <c r="H117" i="26"/>
  <c r="G117" i="26"/>
  <c r="F117" i="26"/>
  <c r="E117" i="26"/>
  <c r="D117" i="26"/>
  <c r="C117" i="26"/>
  <c r="B117" i="26"/>
  <c r="K116" i="26"/>
  <c r="J116" i="26"/>
  <c r="I116" i="26"/>
  <c r="H116" i="26"/>
  <c r="G116" i="26"/>
  <c r="F116" i="26"/>
  <c r="E116" i="26"/>
  <c r="D116" i="26"/>
  <c r="C116" i="26"/>
  <c r="B116" i="26"/>
  <c r="K115" i="26"/>
  <c r="J115" i="26"/>
  <c r="I115" i="26"/>
  <c r="H115" i="26"/>
  <c r="G115" i="26"/>
  <c r="F115" i="26"/>
  <c r="E115" i="26"/>
  <c r="D115" i="26"/>
  <c r="C115" i="26"/>
  <c r="B115" i="26"/>
  <c r="K114" i="26"/>
  <c r="J114" i="26"/>
  <c r="I114" i="26"/>
  <c r="H114" i="26"/>
  <c r="G114" i="26"/>
  <c r="F114" i="26"/>
  <c r="E114" i="26"/>
  <c r="D114" i="26"/>
  <c r="C114" i="26"/>
  <c r="B114" i="26"/>
  <c r="K113" i="26"/>
  <c r="J113" i="26"/>
  <c r="I113" i="26"/>
  <c r="H113" i="26"/>
  <c r="G113" i="26"/>
  <c r="F113" i="26"/>
  <c r="E113" i="26"/>
  <c r="D113" i="26"/>
  <c r="C113" i="26"/>
  <c r="B113" i="26"/>
  <c r="K112" i="26"/>
  <c r="J112" i="26"/>
  <c r="I112" i="26"/>
  <c r="H112" i="26"/>
  <c r="G112" i="26"/>
  <c r="F112" i="26"/>
  <c r="E112" i="26"/>
  <c r="D112" i="26"/>
  <c r="C112" i="26"/>
  <c r="B112" i="26"/>
  <c r="K111" i="26"/>
  <c r="J111" i="26"/>
  <c r="I111" i="26"/>
  <c r="H111" i="26"/>
  <c r="G111" i="26"/>
  <c r="F111" i="26"/>
  <c r="E111" i="26"/>
  <c r="D111" i="26"/>
  <c r="C111" i="26"/>
  <c r="B111" i="26"/>
  <c r="K110" i="26"/>
  <c r="J110" i="26"/>
  <c r="I110" i="26"/>
  <c r="H110" i="26"/>
  <c r="G110" i="26"/>
  <c r="F110" i="26"/>
  <c r="E110" i="26"/>
  <c r="D110" i="26"/>
  <c r="C110" i="26"/>
  <c r="B110" i="26"/>
  <c r="K109" i="26"/>
  <c r="J109" i="26"/>
  <c r="I109" i="26"/>
  <c r="H109" i="26"/>
  <c r="G109" i="26"/>
  <c r="F109" i="26"/>
  <c r="E109" i="26"/>
  <c r="D109" i="26"/>
  <c r="C109" i="26"/>
  <c r="B109" i="26"/>
  <c r="K108" i="26"/>
  <c r="J108" i="26"/>
  <c r="I108" i="26"/>
  <c r="H108" i="26"/>
  <c r="G108" i="26"/>
  <c r="F108" i="26"/>
  <c r="E108" i="26"/>
  <c r="D108" i="26"/>
  <c r="C108" i="26"/>
  <c r="B108" i="26"/>
  <c r="K107" i="26"/>
  <c r="J107" i="26"/>
  <c r="I107" i="26"/>
  <c r="H107" i="26"/>
  <c r="G107" i="26"/>
  <c r="F107" i="26"/>
  <c r="E107" i="26"/>
  <c r="D107" i="26"/>
  <c r="C107" i="26"/>
  <c r="B107" i="26"/>
  <c r="K106" i="26"/>
  <c r="J106" i="26"/>
  <c r="I106" i="26"/>
  <c r="H106" i="26"/>
  <c r="G106" i="26"/>
  <c r="F106" i="26"/>
  <c r="E106" i="26"/>
  <c r="D106" i="26"/>
  <c r="C106" i="26"/>
  <c r="B106" i="26"/>
  <c r="K105" i="26"/>
  <c r="J105" i="26"/>
  <c r="I105" i="26"/>
  <c r="H105" i="26"/>
  <c r="G105" i="26"/>
  <c r="F105" i="26"/>
  <c r="E105" i="26"/>
  <c r="D105" i="26"/>
  <c r="C105" i="26"/>
  <c r="B105" i="26"/>
  <c r="K104" i="26"/>
  <c r="J104" i="26"/>
  <c r="I104" i="26"/>
  <c r="H104" i="26"/>
  <c r="G104" i="26"/>
  <c r="F104" i="26"/>
  <c r="E104" i="26"/>
  <c r="D104" i="26"/>
  <c r="C104" i="26"/>
  <c r="B104" i="26"/>
  <c r="K103" i="26"/>
  <c r="J103" i="26"/>
  <c r="I103" i="26"/>
  <c r="H103" i="26"/>
  <c r="G103" i="26"/>
  <c r="F103" i="26"/>
  <c r="E103" i="26"/>
  <c r="D103" i="26"/>
  <c r="C103" i="26"/>
  <c r="B103" i="26"/>
  <c r="K102" i="26"/>
  <c r="J102" i="26"/>
  <c r="I102" i="26"/>
  <c r="H102" i="26"/>
  <c r="G102" i="26"/>
  <c r="F102" i="26"/>
  <c r="E102" i="26"/>
  <c r="D102" i="26"/>
  <c r="C102" i="26"/>
  <c r="B102" i="26"/>
  <c r="K101" i="26"/>
  <c r="J101" i="26"/>
  <c r="I101" i="26"/>
  <c r="H101" i="26"/>
  <c r="G101" i="26"/>
  <c r="F101" i="26"/>
  <c r="E101" i="26"/>
  <c r="D101" i="26"/>
  <c r="C101" i="26"/>
  <c r="B101" i="26"/>
  <c r="K100" i="26"/>
  <c r="J100" i="26"/>
  <c r="I100" i="26"/>
  <c r="H100" i="26"/>
  <c r="G100" i="26"/>
  <c r="F100" i="26"/>
  <c r="E100" i="26"/>
  <c r="D100" i="26"/>
  <c r="C100" i="26"/>
  <c r="B100" i="26"/>
  <c r="K99" i="26"/>
  <c r="J99" i="26"/>
  <c r="I99" i="26"/>
  <c r="H99" i="26"/>
  <c r="G99" i="26"/>
  <c r="F99" i="26"/>
  <c r="E99" i="26"/>
  <c r="D99" i="26"/>
  <c r="C99" i="26"/>
  <c r="B99" i="26"/>
  <c r="K98" i="26"/>
  <c r="J98" i="26"/>
  <c r="I98" i="26"/>
  <c r="H98" i="26"/>
  <c r="G98" i="26"/>
  <c r="F98" i="26"/>
  <c r="E98" i="26"/>
  <c r="D98" i="26"/>
  <c r="C98" i="26"/>
  <c r="B98" i="26"/>
  <c r="K97" i="26"/>
  <c r="J97" i="26"/>
  <c r="I97" i="26"/>
  <c r="H97" i="26"/>
  <c r="G97" i="26"/>
  <c r="F97" i="26"/>
  <c r="E97" i="26"/>
  <c r="D97" i="26"/>
  <c r="C97" i="26"/>
  <c r="B97" i="26"/>
  <c r="K96" i="26"/>
  <c r="J96" i="26"/>
  <c r="I96" i="26"/>
  <c r="H96" i="26"/>
  <c r="G96" i="26"/>
  <c r="F96" i="26"/>
  <c r="E96" i="26"/>
  <c r="D96" i="26"/>
  <c r="C96" i="26"/>
  <c r="B96" i="26"/>
  <c r="K95" i="26"/>
  <c r="J95" i="26"/>
  <c r="I95" i="26"/>
  <c r="H95" i="26"/>
  <c r="G95" i="26"/>
  <c r="F95" i="26"/>
  <c r="E95" i="26"/>
  <c r="D95" i="26"/>
  <c r="C95" i="26"/>
  <c r="B95" i="26"/>
  <c r="K94" i="26"/>
  <c r="J94" i="26"/>
  <c r="I94" i="26"/>
  <c r="H94" i="26"/>
  <c r="G94" i="26"/>
  <c r="F94" i="26"/>
  <c r="E94" i="26"/>
  <c r="D94" i="26"/>
  <c r="C94" i="26"/>
  <c r="B94" i="26"/>
  <c r="K93" i="26"/>
  <c r="J93" i="26"/>
  <c r="I93" i="26"/>
  <c r="H93" i="26"/>
  <c r="G93" i="26"/>
  <c r="F93" i="26"/>
  <c r="E93" i="26"/>
  <c r="D93" i="26"/>
  <c r="C93" i="26"/>
  <c r="B93" i="26"/>
  <c r="K92" i="26"/>
  <c r="J92" i="26"/>
  <c r="I92" i="26"/>
  <c r="H92" i="26"/>
  <c r="G92" i="26"/>
  <c r="F92" i="26"/>
  <c r="E92" i="26"/>
  <c r="D92" i="26"/>
  <c r="C92" i="26"/>
  <c r="B92" i="26"/>
  <c r="K91" i="26"/>
  <c r="J91" i="26"/>
  <c r="I91" i="26"/>
  <c r="H91" i="26"/>
  <c r="G91" i="26"/>
  <c r="F91" i="26"/>
  <c r="E91" i="26"/>
  <c r="D91" i="26"/>
  <c r="C91" i="26"/>
  <c r="B91" i="26"/>
  <c r="K90" i="26"/>
  <c r="J90" i="26"/>
  <c r="I90" i="26"/>
  <c r="H90" i="26"/>
  <c r="G90" i="26"/>
  <c r="F90" i="26"/>
  <c r="E90" i="26"/>
  <c r="D90" i="26"/>
  <c r="C90" i="26"/>
  <c r="B90" i="26"/>
  <c r="K89" i="26"/>
  <c r="J89" i="26"/>
  <c r="I89" i="26"/>
  <c r="H89" i="26"/>
  <c r="G89" i="26"/>
  <c r="F89" i="26"/>
  <c r="E89" i="26"/>
  <c r="D89" i="26"/>
  <c r="C89" i="26"/>
  <c r="B89" i="26"/>
  <c r="K88" i="26"/>
  <c r="J88" i="26"/>
  <c r="I88" i="26"/>
  <c r="H88" i="26"/>
  <c r="G88" i="26"/>
  <c r="F88" i="26"/>
  <c r="E88" i="26"/>
  <c r="D88" i="26"/>
  <c r="C88" i="26"/>
  <c r="B88" i="26"/>
  <c r="K87" i="26"/>
  <c r="J87" i="26"/>
  <c r="I87" i="26"/>
  <c r="H87" i="26"/>
  <c r="G87" i="26"/>
  <c r="F87" i="26"/>
  <c r="E87" i="26"/>
  <c r="D87" i="26"/>
  <c r="C87" i="26"/>
  <c r="B87" i="26"/>
  <c r="K86" i="26"/>
  <c r="J86" i="26"/>
  <c r="I86" i="26"/>
  <c r="H86" i="26"/>
  <c r="G86" i="26"/>
  <c r="F86" i="26"/>
  <c r="E86" i="26"/>
  <c r="D86" i="26"/>
  <c r="C86" i="26"/>
  <c r="B86" i="26"/>
  <c r="K85" i="26"/>
  <c r="J85" i="26"/>
  <c r="I85" i="26"/>
  <c r="H85" i="26"/>
  <c r="G85" i="26"/>
  <c r="F85" i="26"/>
  <c r="E85" i="26"/>
  <c r="D85" i="26"/>
  <c r="C85" i="26"/>
  <c r="B85" i="26"/>
  <c r="K84" i="26"/>
  <c r="J84" i="26"/>
  <c r="I84" i="26"/>
  <c r="H84" i="26"/>
  <c r="G84" i="26"/>
  <c r="F84" i="26"/>
  <c r="E84" i="26"/>
  <c r="D84" i="26"/>
  <c r="C84" i="26"/>
  <c r="B84" i="26"/>
  <c r="K83" i="26"/>
  <c r="J83" i="26"/>
  <c r="I83" i="26"/>
  <c r="H83" i="26"/>
  <c r="G83" i="26"/>
  <c r="F83" i="26"/>
  <c r="E83" i="26"/>
  <c r="D83" i="26"/>
  <c r="C83" i="26"/>
  <c r="B83" i="26"/>
  <c r="K82" i="26"/>
  <c r="J82" i="26"/>
  <c r="I82" i="26"/>
  <c r="H82" i="26"/>
  <c r="G82" i="26"/>
  <c r="F82" i="26"/>
  <c r="E82" i="26"/>
  <c r="D82" i="26"/>
  <c r="C82" i="26"/>
  <c r="B82" i="26"/>
  <c r="K81" i="26"/>
  <c r="J81" i="26"/>
  <c r="I81" i="26"/>
  <c r="H81" i="26"/>
  <c r="G81" i="26"/>
  <c r="F81" i="26"/>
  <c r="E81" i="26"/>
  <c r="D81" i="26"/>
  <c r="C81" i="26"/>
  <c r="B81" i="26"/>
  <c r="K80" i="26"/>
  <c r="J80" i="26"/>
  <c r="I80" i="26"/>
  <c r="H80" i="26"/>
  <c r="G80" i="26"/>
  <c r="F80" i="26"/>
  <c r="E80" i="26"/>
  <c r="D80" i="26"/>
  <c r="C80" i="26"/>
  <c r="B80" i="26"/>
  <c r="K79" i="26"/>
  <c r="J79" i="26"/>
  <c r="I79" i="26"/>
  <c r="H79" i="26"/>
  <c r="G79" i="26"/>
  <c r="F79" i="26"/>
  <c r="E79" i="26"/>
  <c r="D79" i="26"/>
  <c r="C79" i="26"/>
  <c r="B79" i="26"/>
  <c r="K78" i="26"/>
  <c r="J78" i="26"/>
  <c r="I78" i="26"/>
  <c r="H78" i="26"/>
  <c r="G78" i="26"/>
  <c r="F78" i="26"/>
  <c r="E78" i="26"/>
  <c r="D78" i="26"/>
  <c r="C78" i="26"/>
  <c r="B78" i="26"/>
  <c r="K77" i="26"/>
  <c r="J77" i="26"/>
  <c r="I77" i="26"/>
  <c r="H77" i="26"/>
  <c r="G77" i="26"/>
  <c r="F77" i="26"/>
  <c r="E77" i="26"/>
  <c r="D77" i="26"/>
  <c r="C77" i="26"/>
  <c r="B77" i="26"/>
  <c r="K76" i="26"/>
  <c r="J76" i="26"/>
  <c r="I76" i="26"/>
  <c r="H76" i="26"/>
  <c r="G76" i="26"/>
  <c r="F76" i="26"/>
  <c r="E76" i="26"/>
  <c r="D76" i="26"/>
  <c r="C76" i="26"/>
  <c r="B76" i="26"/>
  <c r="K75" i="26"/>
  <c r="J75" i="26"/>
  <c r="I75" i="26"/>
  <c r="H75" i="26"/>
  <c r="G75" i="26"/>
  <c r="F75" i="26"/>
  <c r="E75" i="26"/>
  <c r="D75" i="26"/>
  <c r="C75" i="26"/>
  <c r="B75" i="26"/>
  <c r="K74" i="26"/>
  <c r="J74" i="26"/>
  <c r="I74" i="26"/>
  <c r="H74" i="26"/>
  <c r="G74" i="26"/>
  <c r="F74" i="26"/>
  <c r="E74" i="26"/>
  <c r="D74" i="26"/>
  <c r="C74" i="26"/>
  <c r="B74" i="26"/>
  <c r="K73" i="26"/>
  <c r="J73" i="26"/>
  <c r="I73" i="26"/>
  <c r="H73" i="26"/>
  <c r="G73" i="26"/>
  <c r="F73" i="26"/>
  <c r="E73" i="26"/>
  <c r="D73" i="26"/>
  <c r="C73" i="26"/>
  <c r="B73" i="26"/>
  <c r="K72" i="26"/>
  <c r="J72" i="26"/>
  <c r="I72" i="26"/>
  <c r="H72" i="26"/>
  <c r="G72" i="26"/>
  <c r="F72" i="26"/>
  <c r="E72" i="26"/>
  <c r="D72" i="26"/>
  <c r="C72" i="26"/>
  <c r="B72" i="26"/>
  <c r="K71" i="26"/>
  <c r="J71" i="26"/>
  <c r="I71" i="26"/>
  <c r="H71" i="26"/>
  <c r="G71" i="26"/>
  <c r="F71" i="26"/>
  <c r="E71" i="26"/>
  <c r="D71" i="26"/>
  <c r="C71" i="26"/>
  <c r="B71" i="26"/>
  <c r="K70" i="26"/>
  <c r="J70" i="26"/>
  <c r="I70" i="26"/>
  <c r="H70" i="26"/>
  <c r="G70" i="26"/>
  <c r="F70" i="26"/>
  <c r="E70" i="26"/>
  <c r="D70" i="26"/>
  <c r="C70" i="26"/>
  <c r="B70" i="26"/>
  <c r="K69" i="26"/>
  <c r="J69" i="26"/>
  <c r="I69" i="26"/>
  <c r="H69" i="26"/>
  <c r="G69" i="26"/>
  <c r="F69" i="26"/>
  <c r="E69" i="26"/>
  <c r="D69" i="26"/>
  <c r="C69" i="26"/>
  <c r="B69" i="26"/>
  <c r="K68" i="26"/>
  <c r="J68" i="26"/>
  <c r="I68" i="26"/>
  <c r="H68" i="26"/>
  <c r="G68" i="26"/>
  <c r="F68" i="26"/>
  <c r="E68" i="26"/>
  <c r="D68" i="26"/>
  <c r="C68" i="26"/>
  <c r="B68" i="26"/>
  <c r="K67" i="26"/>
  <c r="J67" i="26"/>
  <c r="I67" i="26"/>
  <c r="H67" i="26"/>
  <c r="G67" i="26"/>
  <c r="F67" i="26"/>
  <c r="E67" i="26"/>
  <c r="D67" i="26"/>
  <c r="C67" i="26"/>
  <c r="B67" i="26"/>
  <c r="K66" i="26"/>
  <c r="J66" i="26"/>
  <c r="I66" i="26"/>
  <c r="H66" i="26"/>
  <c r="G66" i="26"/>
  <c r="F66" i="26"/>
  <c r="E66" i="26"/>
  <c r="D66" i="26"/>
  <c r="C66" i="26"/>
  <c r="B66" i="26"/>
  <c r="K65" i="26"/>
  <c r="J65" i="26"/>
  <c r="I65" i="26"/>
  <c r="H65" i="26"/>
  <c r="G65" i="26"/>
  <c r="F65" i="26"/>
  <c r="E65" i="26"/>
  <c r="D65" i="26"/>
  <c r="C65" i="26"/>
  <c r="B65" i="26"/>
  <c r="K64" i="26"/>
  <c r="J64" i="26"/>
  <c r="I64" i="26"/>
  <c r="H64" i="26"/>
  <c r="G64" i="26"/>
  <c r="F64" i="26"/>
  <c r="E64" i="26"/>
  <c r="D64" i="26"/>
  <c r="C64" i="26"/>
  <c r="B64" i="26"/>
  <c r="K63" i="26"/>
  <c r="J63" i="26"/>
  <c r="I63" i="26"/>
  <c r="H63" i="26"/>
  <c r="G63" i="26"/>
  <c r="F63" i="26"/>
  <c r="E63" i="26"/>
  <c r="D63" i="26"/>
  <c r="C63" i="26"/>
  <c r="B63" i="26"/>
  <c r="K62" i="26"/>
  <c r="J62" i="26"/>
  <c r="I62" i="26"/>
  <c r="H62" i="26"/>
  <c r="G62" i="26"/>
  <c r="F62" i="26"/>
  <c r="E62" i="26"/>
  <c r="D62" i="26"/>
  <c r="C62" i="26"/>
  <c r="B62" i="26"/>
  <c r="K61" i="26"/>
  <c r="J61" i="26"/>
  <c r="I61" i="26"/>
  <c r="H61" i="26"/>
  <c r="G61" i="26"/>
  <c r="F61" i="26"/>
  <c r="E61" i="26"/>
  <c r="D61" i="26"/>
  <c r="C61" i="26"/>
  <c r="B61" i="26"/>
  <c r="K60" i="26"/>
  <c r="J60" i="26"/>
  <c r="I60" i="26"/>
  <c r="H60" i="26"/>
  <c r="G60" i="26"/>
  <c r="F60" i="26"/>
  <c r="E60" i="26"/>
  <c r="D60" i="26"/>
  <c r="C60" i="26"/>
  <c r="B60" i="26"/>
  <c r="K59" i="26"/>
  <c r="J59" i="26"/>
  <c r="I59" i="26"/>
  <c r="H59" i="26"/>
  <c r="G59" i="26"/>
  <c r="F59" i="26"/>
  <c r="E59" i="26"/>
  <c r="D59" i="26"/>
  <c r="C59" i="26"/>
  <c r="B59" i="26"/>
  <c r="K58" i="26"/>
  <c r="J58" i="26"/>
  <c r="I58" i="26"/>
  <c r="H58" i="26"/>
  <c r="G58" i="26"/>
  <c r="F58" i="26"/>
  <c r="E58" i="26"/>
  <c r="D58" i="26"/>
  <c r="C58" i="26"/>
  <c r="B58" i="26"/>
  <c r="K57" i="26"/>
  <c r="J57" i="26"/>
  <c r="I57" i="26"/>
  <c r="H57" i="26"/>
  <c r="G57" i="26"/>
  <c r="F57" i="26"/>
  <c r="E57" i="26"/>
  <c r="D57" i="26"/>
  <c r="C57" i="26"/>
  <c r="B57" i="26"/>
  <c r="K56" i="26"/>
  <c r="J56" i="26"/>
  <c r="I56" i="26"/>
  <c r="H56" i="26"/>
  <c r="G56" i="26"/>
  <c r="F56" i="26"/>
  <c r="E56" i="26"/>
  <c r="D56" i="26"/>
  <c r="C56" i="26"/>
  <c r="B56" i="26"/>
  <c r="K55" i="26"/>
  <c r="J55" i="26"/>
  <c r="I55" i="26"/>
  <c r="H55" i="26"/>
  <c r="G55" i="26"/>
  <c r="F55" i="26"/>
  <c r="E55" i="26"/>
  <c r="D55" i="26"/>
  <c r="C55" i="26"/>
  <c r="B55" i="26"/>
  <c r="K54" i="26"/>
  <c r="J54" i="26"/>
  <c r="I54" i="26"/>
  <c r="H54" i="26"/>
  <c r="G54" i="26"/>
  <c r="F54" i="26"/>
  <c r="E54" i="26"/>
  <c r="D54" i="26"/>
  <c r="C54" i="26"/>
  <c r="B54" i="26"/>
  <c r="K53" i="26"/>
  <c r="J53" i="26"/>
  <c r="I53" i="26"/>
  <c r="H53" i="26"/>
  <c r="G53" i="26"/>
  <c r="F53" i="26"/>
  <c r="E53" i="26"/>
  <c r="D53" i="26"/>
  <c r="C53" i="26"/>
  <c r="B53" i="26"/>
  <c r="K52" i="26"/>
  <c r="J52" i="26"/>
  <c r="I52" i="26"/>
  <c r="H52" i="26"/>
  <c r="G52" i="26"/>
  <c r="F52" i="26"/>
  <c r="E52" i="26"/>
  <c r="D52" i="26"/>
  <c r="C52" i="26"/>
  <c r="B52" i="26"/>
  <c r="K51" i="26"/>
  <c r="J51" i="26"/>
  <c r="I51" i="26"/>
  <c r="H51" i="26"/>
  <c r="G51" i="26"/>
  <c r="F51" i="26"/>
  <c r="E51" i="26"/>
  <c r="D51" i="26"/>
  <c r="C51" i="26"/>
  <c r="B51" i="26"/>
  <c r="K50" i="26"/>
  <c r="J50" i="26"/>
  <c r="I50" i="26"/>
  <c r="H50" i="26"/>
  <c r="G50" i="26"/>
  <c r="F50" i="26"/>
  <c r="E50" i="26"/>
  <c r="D50" i="26"/>
  <c r="C50" i="26"/>
  <c r="B50" i="26"/>
  <c r="K49" i="26"/>
  <c r="J49" i="26"/>
  <c r="I49" i="26"/>
  <c r="H49" i="26"/>
  <c r="G49" i="26"/>
  <c r="F49" i="26"/>
  <c r="E49" i="26"/>
  <c r="D49" i="26"/>
  <c r="C49" i="26"/>
  <c r="B49" i="26"/>
  <c r="K48" i="26"/>
  <c r="J48" i="26"/>
  <c r="I48" i="26"/>
  <c r="H48" i="26"/>
  <c r="G48" i="26"/>
  <c r="F48" i="26"/>
  <c r="E48" i="26"/>
  <c r="D48" i="26"/>
  <c r="C48" i="26"/>
  <c r="B48" i="26"/>
  <c r="K47" i="26"/>
  <c r="J47" i="26"/>
  <c r="I47" i="26"/>
  <c r="H47" i="26"/>
  <c r="G47" i="26"/>
  <c r="F47" i="26"/>
  <c r="E47" i="26"/>
  <c r="D47" i="26"/>
  <c r="C47" i="26"/>
  <c r="B47" i="26"/>
  <c r="K46" i="26"/>
  <c r="J46" i="26"/>
  <c r="I46" i="26"/>
  <c r="H46" i="26"/>
  <c r="G46" i="26"/>
  <c r="F46" i="26"/>
  <c r="E46" i="26"/>
  <c r="D46" i="26"/>
  <c r="C46" i="26"/>
  <c r="B46" i="26"/>
  <c r="K45" i="26"/>
  <c r="J45" i="26"/>
  <c r="I45" i="26"/>
  <c r="H45" i="26"/>
  <c r="G45" i="26"/>
  <c r="F45" i="26"/>
  <c r="E45" i="26"/>
  <c r="D45" i="26"/>
  <c r="C45" i="26"/>
  <c r="B45" i="26"/>
  <c r="K44" i="26"/>
  <c r="J44" i="26"/>
  <c r="I44" i="26"/>
  <c r="H44" i="26"/>
  <c r="G44" i="26"/>
  <c r="F44" i="26"/>
  <c r="E44" i="26"/>
  <c r="D44" i="26"/>
  <c r="C44" i="26"/>
  <c r="B44" i="26"/>
  <c r="K43" i="26"/>
  <c r="J43" i="26"/>
  <c r="I43" i="26"/>
  <c r="H43" i="26"/>
  <c r="G43" i="26"/>
  <c r="F43" i="26"/>
  <c r="E43" i="26"/>
  <c r="D43" i="26"/>
  <c r="C43" i="26"/>
  <c r="B43" i="26"/>
  <c r="K42" i="26"/>
  <c r="J42" i="26"/>
  <c r="I42" i="26"/>
  <c r="H42" i="26"/>
  <c r="G42" i="26"/>
  <c r="F42" i="26"/>
  <c r="E42" i="26"/>
  <c r="D42" i="26"/>
  <c r="C42" i="26"/>
  <c r="B42" i="26"/>
  <c r="K41" i="26"/>
  <c r="J41" i="26"/>
  <c r="I41" i="26"/>
  <c r="H41" i="26"/>
  <c r="G41" i="26"/>
  <c r="F41" i="26"/>
  <c r="E41" i="26"/>
  <c r="D41" i="26"/>
  <c r="C41" i="26"/>
  <c r="B41" i="26"/>
  <c r="K40" i="26"/>
  <c r="J40" i="26"/>
  <c r="I40" i="26"/>
  <c r="H40" i="26"/>
  <c r="G40" i="26"/>
  <c r="F40" i="26"/>
  <c r="E40" i="26"/>
  <c r="D40" i="26"/>
  <c r="C40" i="26"/>
  <c r="B40" i="26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68" i="27"/>
  <c r="J368" i="27"/>
  <c r="I368" i="27"/>
  <c r="H368" i="27"/>
  <c r="G368" i="27"/>
  <c r="F368" i="27"/>
  <c r="E368" i="27"/>
  <c r="D368" i="27"/>
  <c r="C368" i="27"/>
  <c r="B368" i="27"/>
  <c r="K367" i="27"/>
  <c r="J367" i="27"/>
  <c r="I367" i="27"/>
  <c r="H367" i="27"/>
  <c r="G367" i="27"/>
  <c r="F367" i="27"/>
  <c r="E367" i="27"/>
  <c r="D367" i="27"/>
  <c r="C367" i="27"/>
  <c r="B367" i="27"/>
  <c r="K366" i="27"/>
  <c r="J366" i="27"/>
  <c r="I366" i="27"/>
  <c r="H366" i="27"/>
  <c r="G366" i="27"/>
  <c r="F366" i="27"/>
  <c r="E366" i="27"/>
  <c r="D366" i="27"/>
  <c r="C366" i="27"/>
  <c r="B366" i="27"/>
  <c r="K365" i="27"/>
  <c r="J365" i="27"/>
  <c r="I365" i="27"/>
  <c r="H365" i="27"/>
  <c r="G365" i="27"/>
  <c r="F365" i="27"/>
  <c r="E365" i="27"/>
  <c r="D365" i="27"/>
  <c r="C365" i="27"/>
  <c r="B365" i="27"/>
  <c r="K364" i="27"/>
  <c r="J364" i="27"/>
  <c r="I364" i="27"/>
  <c r="H364" i="27"/>
  <c r="G364" i="27"/>
  <c r="F364" i="27"/>
  <c r="E364" i="27"/>
  <c r="D364" i="27"/>
  <c r="C364" i="27"/>
  <c r="B364" i="27"/>
  <c r="K363" i="27"/>
  <c r="J363" i="27"/>
  <c r="I363" i="27"/>
  <c r="H363" i="27"/>
  <c r="G363" i="27"/>
  <c r="F363" i="27"/>
  <c r="E363" i="27"/>
  <c r="D363" i="27"/>
  <c r="C363" i="27"/>
  <c r="B363" i="27"/>
  <c r="K362" i="27"/>
  <c r="J362" i="27"/>
  <c r="I362" i="27"/>
  <c r="H362" i="27"/>
  <c r="G362" i="27"/>
  <c r="F362" i="27"/>
  <c r="E362" i="27"/>
  <c r="D362" i="27"/>
  <c r="C362" i="27"/>
  <c r="B362" i="27"/>
  <c r="K361" i="27"/>
  <c r="J361" i="27"/>
  <c r="I361" i="27"/>
  <c r="H361" i="27"/>
  <c r="G361" i="27"/>
  <c r="F361" i="27"/>
  <c r="E361" i="27"/>
  <c r="D361" i="27"/>
  <c r="C361" i="27"/>
  <c r="B361" i="27"/>
  <c r="K360" i="27"/>
  <c r="J360" i="27"/>
  <c r="I360" i="27"/>
  <c r="H360" i="27"/>
  <c r="G360" i="27"/>
  <c r="F360" i="27"/>
  <c r="E360" i="27"/>
  <c r="D360" i="27"/>
  <c r="C360" i="27"/>
  <c r="B360" i="27"/>
  <c r="K359" i="27"/>
  <c r="J359" i="27"/>
  <c r="I359" i="27"/>
  <c r="H359" i="27"/>
  <c r="G359" i="27"/>
  <c r="F359" i="27"/>
  <c r="E359" i="27"/>
  <c r="D359" i="27"/>
  <c r="C359" i="27"/>
  <c r="B359" i="27"/>
  <c r="K358" i="27"/>
  <c r="J358" i="27"/>
  <c r="I358" i="27"/>
  <c r="H358" i="27"/>
  <c r="G358" i="27"/>
  <c r="F358" i="27"/>
  <c r="E358" i="27"/>
  <c r="D358" i="27"/>
  <c r="C358" i="27"/>
  <c r="B358" i="27"/>
  <c r="K357" i="27"/>
  <c r="J357" i="27"/>
  <c r="I357" i="27"/>
  <c r="H357" i="27"/>
  <c r="G357" i="27"/>
  <c r="F357" i="27"/>
  <c r="E357" i="27"/>
  <c r="D357" i="27"/>
  <c r="C357" i="27"/>
  <c r="B357" i="27"/>
  <c r="K356" i="27"/>
  <c r="J356" i="27"/>
  <c r="I356" i="27"/>
  <c r="H356" i="27"/>
  <c r="G356" i="27"/>
  <c r="F356" i="27"/>
  <c r="E356" i="27"/>
  <c r="D356" i="27"/>
  <c r="C356" i="27"/>
  <c r="B356" i="27"/>
  <c r="K355" i="27"/>
  <c r="J355" i="27"/>
  <c r="I355" i="27"/>
  <c r="H355" i="27"/>
  <c r="G355" i="27"/>
  <c r="F355" i="27"/>
  <c r="E355" i="27"/>
  <c r="D355" i="27"/>
  <c r="C355" i="27"/>
  <c r="B355" i="27"/>
  <c r="K354" i="27"/>
  <c r="J354" i="27"/>
  <c r="I354" i="27"/>
  <c r="H354" i="27"/>
  <c r="G354" i="27"/>
  <c r="F354" i="27"/>
  <c r="E354" i="27"/>
  <c r="D354" i="27"/>
  <c r="C354" i="27"/>
  <c r="B354" i="27"/>
  <c r="K353" i="27"/>
  <c r="J353" i="27"/>
  <c r="I353" i="27"/>
  <c r="H353" i="27"/>
  <c r="G353" i="27"/>
  <c r="F353" i="27"/>
  <c r="E353" i="27"/>
  <c r="D353" i="27"/>
  <c r="C353" i="27"/>
  <c r="B353" i="27"/>
  <c r="K352" i="27"/>
  <c r="J352" i="27"/>
  <c r="I352" i="27"/>
  <c r="H352" i="27"/>
  <c r="G352" i="27"/>
  <c r="F352" i="27"/>
  <c r="E352" i="27"/>
  <c r="D352" i="27"/>
  <c r="C352" i="27"/>
  <c r="B352" i="27"/>
  <c r="K351" i="27"/>
  <c r="J351" i="27"/>
  <c r="I351" i="27"/>
  <c r="H351" i="27"/>
  <c r="G351" i="27"/>
  <c r="F351" i="27"/>
  <c r="E351" i="27"/>
  <c r="D351" i="27"/>
  <c r="C351" i="27"/>
  <c r="B351" i="27"/>
  <c r="K350" i="27"/>
  <c r="J350" i="27"/>
  <c r="I350" i="27"/>
  <c r="H350" i="27"/>
  <c r="G350" i="27"/>
  <c r="F350" i="27"/>
  <c r="E350" i="27"/>
  <c r="D350" i="27"/>
  <c r="C350" i="27"/>
  <c r="B350" i="27"/>
  <c r="K349" i="27"/>
  <c r="J349" i="27"/>
  <c r="I349" i="27"/>
  <c r="H349" i="27"/>
  <c r="G349" i="27"/>
  <c r="F349" i="27"/>
  <c r="E349" i="27"/>
  <c r="D349" i="27"/>
  <c r="C349" i="27"/>
  <c r="B349" i="27"/>
  <c r="K348" i="27"/>
  <c r="J348" i="27"/>
  <c r="I348" i="27"/>
  <c r="H348" i="27"/>
  <c r="G348" i="27"/>
  <c r="F348" i="27"/>
  <c r="E348" i="27"/>
  <c r="D348" i="27"/>
  <c r="C348" i="27"/>
  <c r="B348" i="27"/>
  <c r="K347" i="27"/>
  <c r="J347" i="27"/>
  <c r="I347" i="27"/>
  <c r="H347" i="27"/>
  <c r="G347" i="27"/>
  <c r="F347" i="27"/>
  <c r="E347" i="27"/>
  <c r="D347" i="27"/>
  <c r="C347" i="27"/>
  <c r="B347" i="27"/>
  <c r="K346" i="27"/>
  <c r="J346" i="27"/>
  <c r="I346" i="27"/>
  <c r="H346" i="27"/>
  <c r="G346" i="27"/>
  <c r="F346" i="27"/>
  <c r="E346" i="27"/>
  <c r="D346" i="27"/>
  <c r="C346" i="27"/>
  <c r="B346" i="27"/>
  <c r="K345" i="27"/>
  <c r="J345" i="27"/>
  <c r="I345" i="27"/>
  <c r="H345" i="27"/>
  <c r="G345" i="27"/>
  <c r="F345" i="27"/>
  <c r="E345" i="27"/>
  <c r="D345" i="27"/>
  <c r="C345" i="27"/>
  <c r="B345" i="27"/>
  <c r="K344" i="27"/>
  <c r="J344" i="27"/>
  <c r="I344" i="27"/>
  <c r="H344" i="27"/>
  <c r="G344" i="27"/>
  <c r="F344" i="27"/>
  <c r="E344" i="27"/>
  <c r="D344" i="27"/>
  <c r="C344" i="27"/>
  <c r="B344" i="27"/>
  <c r="K343" i="27"/>
  <c r="J343" i="27"/>
  <c r="I343" i="27"/>
  <c r="H343" i="27"/>
  <c r="G343" i="27"/>
  <c r="F343" i="27"/>
  <c r="E343" i="27"/>
  <c r="D343" i="27"/>
  <c r="C343" i="27"/>
  <c r="B343" i="27"/>
  <c r="K342" i="27"/>
  <c r="J342" i="27"/>
  <c r="I342" i="27"/>
  <c r="H342" i="27"/>
  <c r="G342" i="27"/>
  <c r="F342" i="27"/>
  <c r="E342" i="27"/>
  <c r="D342" i="27"/>
  <c r="C342" i="27"/>
  <c r="B342" i="27"/>
  <c r="K341" i="27"/>
  <c r="J341" i="27"/>
  <c r="I341" i="27"/>
  <c r="H341" i="27"/>
  <c r="G341" i="27"/>
  <c r="F341" i="27"/>
  <c r="E341" i="27"/>
  <c r="D341" i="27"/>
  <c r="C341" i="27"/>
  <c r="B341" i="27"/>
  <c r="K340" i="27"/>
  <c r="J340" i="27"/>
  <c r="I340" i="27"/>
  <c r="H340" i="27"/>
  <c r="G340" i="27"/>
  <c r="F340" i="27"/>
  <c r="E340" i="27"/>
  <c r="D340" i="27"/>
  <c r="C340" i="27"/>
  <c r="B340" i="27"/>
  <c r="K339" i="27"/>
  <c r="J339" i="27"/>
  <c r="I339" i="27"/>
  <c r="H339" i="27"/>
  <c r="G339" i="27"/>
  <c r="F339" i="27"/>
  <c r="E339" i="27"/>
  <c r="D339" i="27"/>
  <c r="C339" i="27"/>
  <c r="B339" i="27"/>
  <c r="K338" i="27"/>
  <c r="J338" i="27"/>
  <c r="I338" i="27"/>
  <c r="H338" i="27"/>
  <c r="G338" i="27"/>
  <c r="F338" i="27"/>
  <c r="E338" i="27"/>
  <c r="D338" i="27"/>
  <c r="C338" i="27"/>
  <c r="B338" i="27"/>
  <c r="K337" i="27"/>
  <c r="J337" i="27"/>
  <c r="I337" i="27"/>
  <c r="H337" i="27"/>
  <c r="G337" i="27"/>
  <c r="F337" i="27"/>
  <c r="E337" i="27"/>
  <c r="D337" i="27"/>
  <c r="C337" i="27"/>
  <c r="B337" i="27"/>
  <c r="K336" i="27"/>
  <c r="J336" i="27"/>
  <c r="I336" i="27"/>
  <c r="H336" i="27"/>
  <c r="G336" i="27"/>
  <c r="F336" i="27"/>
  <c r="E336" i="27"/>
  <c r="D336" i="27"/>
  <c r="C336" i="27"/>
  <c r="B336" i="27"/>
  <c r="K335" i="27"/>
  <c r="J335" i="27"/>
  <c r="I335" i="27"/>
  <c r="H335" i="27"/>
  <c r="G335" i="27"/>
  <c r="F335" i="27"/>
  <c r="E335" i="27"/>
  <c r="D335" i="27"/>
  <c r="C335" i="27"/>
  <c r="B335" i="27"/>
  <c r="K334" i="27"/>
  <c r="J334" i="27"/>
  <c r="I334" i="27"/>
  <c r="H334" i="27"/>
  <c r="G334" i="27"/>
  <c r="F334" i="27"/>
  <c r="E334" i="27"/>
  <c r="D334" i="27"/>
  <c r="C334" i="27"/>
  <c r="B334" i="27"/>
  <c r="K333" i="27"/>
  <c r="J333" i="27"/>
  <c r="I333" i="27"/>
  <c r="H333" i="27"/>
  <c r="G333" i="27"/>
  <c r="F333" i="27"/>
  <c r="E333" i="27"/>
  <c r="D333" i="27"/>
  <c r="C333" i="27"/>
  <c r="B333" i="27"/>
  <c r="K332" i="27"/>
  <c r="J332" i="27"/>
  <c r="I332" i="27"/>
  <c r="H332" i="27"/>
  <c r="G332" i="27"/>
  <c r="F332" i="27"/>
  <c r="E332" i="27"/>
  <c r="D332" i="27"/>
  <c r="C332" i="27"/>
  <c r="B332" i="27"/>
  <c r="K331" i="27"/>
  <c r="J331" i="27"/>
  <c r="I331" i="27"/>
  <c r="H331" i="27"/>
  <c r="G331" i="27"/>
  <c r="F331" i="27"/>
  <c r="E331" i="27"/>
  <c r="D331" i="27"/>
  <c r="C331" i="27"/>
  <c r="B331" i="27"/>
  <c r="K330" i="27"/>
  <c r="J330" i="27"/>
  <c r="I330" i="27"/>
  <c r="H330" i="27"/>
  <c r="G330" i="27"/>
  <c r="F330" i="27"/>
  <c r="E330" i="27"/>
  <c r="D330" i="27"/>
  <c r="C330" i="27"/>
  <c r="B330" i="27"/>
  <c r="K329" i="27"/>
  <c r="J329" i="27"/>
  <c r="I329" i="27"/>
  <c r="H329" i="27"/>
  <c r="G329" i="27"/>
  <c r="F329" i="27"/>
  <c r="E329" i="27"/>
  <c r="D329" i="27"/>
  <c r="C329" i="27"/>
  <c r="B329" i="27"/>
  <c r="K328" i="27"/>
  <c r="J328" i="27"/>
  <c r="I328" i="27"/>
  <c r="H328" i="27"/>
  <c r="G328" i="27"/>
  <c r="F328" i="27"/>
  <c r="E328" i="27"/>
  <c r="D328" i="27"/>
  <c r="C328" i="27"/>
  <c r="B328" i="27"/>
  <c r="K327" i="27"/>
  <c r="J327" i="27"/>
  <c r="I327" i="27"/>
  <c r="H327" i="27"/>
  <c r="G327" i="27"/>
  <c r="F327" i="27"/>
  <c r="E327" i="27"/>
  <c r="D327" i="27"/>
  <c r="C327" i="27"/>
  <c r="B327" i="27"/>
  <c r="K326" i="27"/>
  <c r="J326" i="27"/>
  <c r="I326" i="27"/>
  <c r="H326" i="27"/>
  <c r="G326" i="27"/>
  <c r="F326" i="27"/>
  <c r="E326" i="27"/>
  <c r="D326" i="27"/>
  <c r="C326" i="27"/>
  <c r="B326" i="27"/>
  <c r="K325" i="27"/>
  <c r="J325" i="27"/>
  <c r="I325" i="27"/>
  <c r="H325" i="27"/>
  <c r="G325" i="27"/>
  <c r="F325" i="27"/>
  <c r="E325" i="27"/>
  <c r="D325" i="27"/>
  <c r="C325" i="27"/>
  <c r="B325" i="27"/>
  <c r="K324" i="27"/>
  <c r="J324" i="27"/>
  <c r="I324" i="27"/>
  <c r="H324" i="27"/>
  <c r="G324" i="27"/>
  <c r="F324" i="27"/>
  <c r="E324" i="27"/>
  <c r="D324" i="27"/>
  <c r="C324" i="27"/>
  <c r="B324" i="27"/>
  <c r="K323" i="27"/>
  <c r="J323" i="27"/>
  <c r="I323" i="27"/>
  <c r="H323" i="27"/>
  <c r="G323" i="27"/>
  <c r="F323" i="27"/>
  <c r="E323" i="27"/>
  <c r="D323" i="27"/>
  <c r="C323" i="27"/>
  <c r="B323" i="27"/>
  <c r="K322" i="27"/>
  <c r="J322" i="27"/>
  <c r="I322" i="27"/>
  <c r="H322" i="27"/>
  <c r="G322" i="27"/>
  <c r="F322" i="27"/>
  <c r="E322" i="27"/>
  <c r="D322" i="27"/>
  <c r="C322" i="27"/>
  <c r="B322" i="27"/>
  <c r="K321" i="27"/>
  <c r="J321" i="27"/>
  <c r="I321" i="27"/>
  <c r="H321" i="27"/>
  <c r="G321" i="27"/>
  <c r="F321" i="27"/>
  <c r="E321" i="27"/>
  <c r="D321" i="27"/>
  <c r="C321" i="27"/>
  <c r="B321" i="27"/>
  <c r="K320" i="27"/>
  <c r="J320" i="27"/>
  <c r="I320" i="27"/>
  <c r="H320" i="27"/>
  <c r="G320" i="27"/>
  <c r="F320" i="27"/>
  <c r="E320" i="27"/>
  <c r="D320" i="27"/>
  <c r="C320" i="27"/>
  <c r="B320" i="27"/>
  <c r="K319" i="27"/>
  <c r="J319" i="27"/>
  <c r="I319" i="27"/>
  <c r="H319" i="27"/>
  <c r="G319" i="27"/>
  <c r="F319" i="27"/>
  <c r="E319" i="27"/>
  <c r="D319" i="27"/>
  <c r="C319" i="27"/>
  <c r="B319" i="27"/>
  <c r="K318" i="27"/>
  <c r="J318" i="27"/>
  <c r="I318" i="27"/>
  <c r="H318" i="27"/>
  <c r="G318" i="27"/>
  <c r="F318" i="27"/>
  <c r="E318" i="27"/>
  <c r="D318" i="27"/>
  <c r="C318" i="27"/>
  <c r="B318" i="27"/>
  <c r="K317" i="27"/>
  <c r="J317" i="27"/>
  <c r="I317" i="27"/>
  <c r="H317" i="27"/>
  <c r="G317" i="27"/>
  <c r="F317" i="27"/>
  <c r="E317" i="27"/>
  <c r="D317" i="27"/>
  <c r="C317" i="27"/>
  <c r="B317" i="27"/>
  <c r="K316" i="27"/>
  <c r="J316" i="27"/>
  <c r="I316" i="27"/>
  <c r="H316" i="27"/>
  <c r="G316" i="27"/>
  <c r="F316" i="27"/>
  <c r="E316" i="27"/>
  <c r="D316" i="27"/>
  <c r="C316" i="27"/>
  <c r="B316" i="27"/>
  <c r="K315" i="27"/>
  <c r="J315" i="27"/>
  <c r="I315" i="27"/>
  <c r="H315" i="27"/>
  <c r="G315" i="27"/>
  <c r="F315" i="27"/>
  <c r="E315" i="27"/>
  <c r="D315" i="27"/>
  <c r="C315" i="27"/>
  <c r="B315" i="27"/>
  <c r="K314" i="27"/>
  <c r="J314" i="27"/>
  <c r="I314" i="27"/>
  <c r="H314" i="27"/>
  <c r="G314" i="27"/>
  <c r="F314" i="27"/>
  <c r="E314" i="27"/>
  <c r="D314" i="27"/>
  <c r="C314" i="27"/>
  <c r="B314" i="27"/>
  <c r="K313" i="27"/>
  <c r="J313" i="27"/>
  <c r="I313" i="27"/>
  <c r="H313" i="27"/>
  <c r="G313" i="27"/>
  <c r="F313" i="27"/>
  <c r="E313" i="27"/>
  <c r="D313" i="27"/>
  <c r="C313" i="27"/>
  <c r="B313" i="27"/>
  <c r="K312" i="27"/>
  <c r="J312" i="27"/>
  <c r="I312" i="27"/>
  <c r="H312" i="27"/>
  <c r="G312" i="27"/>
  <c r="F312" i="27"/>
  <c r="E312" i="27"/>
  <c r="D312" i="27"/>
  <c r="C312" i="27"/>
  <c r="B312" i="27"/>
  <c r="K311" i="27"/>
  <c r="J311" i="27"/>
  <c r="I311" i="27"/>
  <c r="H311" i="27"/>
  <c r="G311" i="27"/>
  <c r="F311" i="27"/>
  <c r="E311" i="27"/>
  <c r="D311" i="27"/>
  <c r="C311" i="27"/>
  <c r="B311" i="27"/>
  <c r="K310" i="27"/>
  <c r="J310" i="27"/>
  <c r="I310" i="27"/>
  <c r="H310" i="27"/>
  <c r="G310" i="27"/>
  <c r="F310" i="27"/>
  <c r="E310" i="27"/>
  <c r="D310" i="27"/>
  <c r="C310" i="27"/>
  <c r="B310" i="27"/>
  <c r="K309" i="27"/>
  <c r="J309" i="27"/>
  <c r="I309" i="27"/>
  <c r="H309" i="27"/>
  <c r="G309" i="27"/>
  <c r="F309" i="27"/>
  <c r="E309" i="27"/>
  <c r="D309" i="27"/>
  <c r="C309" i="27"/>
  <c r="B309" i="27"/>
  <c r="K308" i="27"/>
  <c r="J308" i="27"/>
  <c r="I308" i="27"/>
  <c r="H308" i="27"/>
  <c r="G308" i="27"/>
  <c r="F308" i="27"/>
  <c r="E308" i="27"/>
  <c r="D308" i="27"/>
  <c r="C308" i="27"/>
  <c r="B308" i="27"/>
  <c r="K307" i="27"/>
  <c r="J307" i="27"/>
  <c r="I307" i="27"/>
  <c r="H307" i="27"/>
  <c r="G307" i="27"/>
  <c r="F307" i="27"/>
  <c r="E307" i="27"/>
  <c r="D307" i="27"/>
  <c r="C307" i="27"/>
  <c r="B307" i="27"/>
  <c r="K306" i="27"/>
  <c r="J306" i="27"/>
  <c r="I306" i="27"/>
  <c r="H306" i="27"/>
  <c r="G306" i="27"/>
  <c r="F306" i="27"/>
  <c r="E306" i="27"/>
  <c r="D306" i="27"/>
  <c r="C306" i="27"/>
  <c r="B306" i="27"/>
  <c r="K305" i="27"/>
  <c r="J305" i="27"/>
  <c r="I305" i="27"/>
  <c r="H305" i="27"/>
  <c r="G305" i="27"/>
  <c r="F305" i="27"/>
  <c r="E305" i="27"/>
  <c r="D305" i="27"/>
  <c r="C305" i="27"/>
  <c r="B305" i="27"/>
  <c r="K304" i="27"/>
  <c r="J304" i="27"/>
  <c r="I304" i="27"/>
  <c r="H304" i="27"/>
  <c r="G304" i="27"/>
  <c r="F304" i="27"/>
  <c r="E304" i="27"/>
  <c r="D304" i="27"/>
  <c r="C304" i="27"/>
  <c r="B304" i="27"/>
  <c r="K303" i="27"/>
  <c r="J303" i="27"/>
  <c r="I303" i="27"/>
  <c r="H303" i="27"/>
  <c r="G303" i="27"/>
  <c r="F303" i="27"/>
  <c r="E303" i="27"/>
  <c r="D303" i="27"/>
  <c r="C303" i="27"/>
  <c r="B303" i="27"/>
  <c r="K302" i="27"/>
  <c r="J302" i="27"/>
  <c r="I302" i="27"/>
  <c r="H302" i="27"/>
  <c r="G302" i="27"/>
  <c r="F302" i="27"/>
  <c r="E302" i="27"/>
  <c r="D302" i="27"/>
  <c r="C302" i="27"/>
  <c r="B302" i="27"/>
  <c r="K301" i="27"/>
  <c r="J301" i="27"/>
  <c r="I301" i="27"/>
  <c r="H301" i="27"/>
  <c r="G301" i="27"/>
  <c r="F301" i="27"/>
  <c r="E301" i="27"/>
  <c r="D301" i="27"/>
  <c r="C301" i="27"/>
  <c r="B301" i="27"/>
  <c r="K300" i="27"/>
  <c r="J300" i="27"/>
  <c r="I300" i="27"/>
  <c r="H300" i="27"/>
  <c r="G300" i="27"/>
  <c r="F300" i="27"/>
  <c r="E300" i="27"/>
  <c r="D300" i="27"/>
  <c r="C300" i="27"/>
  <c r="B300" i="27"/>
  <c r="K299" i="27"/>
  <c r="J299" i="27"/>
  <c r="I299" i="27"/>
  <c r="H299" i="27"/>
  <c r="G299" i="27"/>
  <c r="F299" i="27"/>
  <c r="E299" i="27"/>
  <c r="D299" i="27"/>
  <c r="C299" i="27"/>
  <c r="B299" i="27"/>
  <c r="K298" i="27"/>
  <c r="J298" i="27"/>
  <c r="I298" i="27"/>
  <c r="H298" i="27"/>
  <c r="G298" i="27"/>
  <c r="F298" i="27"/>
  <c r="E298" i="27"/>
  <c r="D298" i="27"/>
  <c r="C298" i="27"/>
  <c r="B298" i="27"/>
  <c r="K297" i="27"/>
  <c r="J297" i="27"/>
  <c r="I297" i="27"/>
  <c r="H297" i="27"/>
  <c r="G297" i="27"/>
  <c r="F297" i="27"/>
  <c r="E297" i="27"/>
  <c r="D297" i="27"/>
  <c r="C297" i="27"/>
  <c r="B297" i="27"/>
  <c r="K296" i="27"/>
  <c r="J296" i="27"/>
  <c r="I296" i="27"/>
  <c r="H296" i="27"/>
  <c r="G296" i="27"/>
  <c r="F296" i="27"/>
  <c r="E296" i="27"/>
  <c r="D296" i="27"/>
  <c r="C296" i="27"/>
  <c r="B296" i="27"/>
  <c r="K295" i="27"/>
  <c r="J295" i="27"/>
  <c r="I295" i="27"/>
  <c r="H295" i="27"/>
  <c r="G295" i="27"/>
  <c r="F295" i="27"/>
  <c r="E295" i="27"/>
  <c r="D295" i="27"/>
  <c r="C295" i="27"/>
  <c r="B295" i="27"/>
  <c r="K294" i="27"/>
  <c r="J294" i="27"/>
  <c r="I294" i="27"/>
  <c r="H294" i="27"/>
  <c r="G294" i="27"/>
  <c r="F294" i="27"/>
  <c r="E294" i="27"/>
  <c r="D294" i="27"/>
  <c r="C294" i="27"/>
  <c r="B294" i="27"/>
  <c r="K293" i="27"/>
  <c r="J293" i="27"/>
  <c r="I293" i="27"/>
  <c r="H293" i="27"/>
  <c r="G293" i="27"/>
  <c r="F293" i="27"/>
  <c r="E293" i="27"/>
  <c r="D293" i="27"/>
  <c r="C293" i="27"/>
  <c r="B293" i="27"/>
  <c r="K292" i="27"/>
  <c r="J292" i="27"/>
  <c r="I292" i="27"/>
  <c r="H292" i="27"/>
  <c r="G292" i="27"/>
  <c r="F292" i="27"/>
  <c r="E292" i="27"/>
  <c r="D292" i="27"/>
  <c r="C292" i="27"/>
  <c r="B292" i="27"/>
  <c r="K291" i="27"/>
  <c r="J291" i="27"/>
  <c r="I291" i="27"/>
  <c r="H291" i="27"/>
  <c r="G291" i="27"/>
  <c r="F291" i="27"/>
  <c r="E291" i="27"/>
  <c r="D291" i="27"/>
  <c r="C291" i="27"/>
  <c r="B291" i="27"/>
  <c r="K290" i="27"/>
  <c r="J290" i="27"/>
  <c r="I290" i="27"/>
  <c r="H290" i="27"/>
  <c r="G290" i="27"/>
  <c r="F290" i="27"/>
  <c r="E290" i="27"/>
  <c r="D290" i="27"/>
  <c r="C290" i="27"/>
  <c r="B290" i="27"/>
  <c r="K289" i="27"/>
  <c r="J289" i="27"/>
  <c r="I289" i="27"/>
  <c r="H289" i="27"/>
  <c r="G289" i="27"/>
  <c r="F289" i="27"/>
  <c r="E289" i="27"/>
  <c r="D289" i="27"/>
  <c r="C289" i="27"/>
  <c r="B289" i="27"/>
  <c r="K288" i="27"/>
  <c r="J288" i="27"/>
  <c r="I288" i="27"/>
  <c r="H288" i="27"/>
  <c r="G288" i="27"/>
  <c r="F288" i="27"/>
  <c r="E288" i="27"/>
  <c r="D288" i="27"/>
  <c r="C288" i="27"/>
  <c r="B288" i="27"/>
  <c r="K287" i="27"/>
  <c r="J287" i="27"/>
  <c r="I287" i="27"/>
  <c r="H287" i="27"/>
  <c r="G287" i="27"/>
  <c r="F287" i="27"/>
  <c r="E287" i="27"/>
  <c r="D287" i="27"/>
  <c r="C287" i="27"/>
  <c r="B287" i="27"/>
  <c r="K286" i="27"/>
  <c r="J286" i="27"/>
  <c r="I286" i="27"/>
  <c r="H286" i="27"/>
  <c r="G286" i="27"/>
  <c r="F286" i="27"/>
  <c r="E286" i="27"/>
  <c r="D286" i="27"/>
  <c r="C286" i="27"/>
  <c r="B286" i="27"/>
  <c r="K285" i="27"/>
  <c r="J285" i="27"/>
  <c r="I285" i="27"/>
  <c r="H285" i="27"/>
  <c r="G285" i="27"/>
  <c r="F285" i="27"/>
  <c r="E285" i="27"/>
  <c r="D285" i="27"/>
  <c r="C285" i="27"/>
  <c r="B285" i="27"/>
  <c r="K284" i="27"/>
  <c r="J284" i="27"/>
  <c r="I284" i="27"/>
  <c r="H284" i="27"/>
  <c r="G284" i="27"/>
  <c r="F284" i="27"/>
  <c r="E284" i="27"/>
  <c r="D284" i="27"/>
  <c r="C284" i="27"/>
  <c r="B284" i="27"/>
  <c r="K283" i="27"/>
  <c r="J283" i="27"/>
  <c r="I283" i="27"/>
  <c r="H283" i="27"/>
  <c r="G283" i="27"/>
  <c r="F283" i="27"/>
  <c r="E283" i="27"/>
  <c r="D283" i="27"/>
  <c r="C283" i="27"/>
  <c r="B283" i="27"/>
  <c r="K282" i="27"/>
  <c r="J282" i="27"/>
  <c r="I282" i="27"/>
  <c r="H282" i="27"/>
  <c r="G282" i="27"/>
  <c r="F282" i="27"/>
  <c r="E282" i="27"/>
  <c r="D282" i="27"/>
  <c r="C282" i="27"/>
  <c r="B282" i="27"/>
  <c r="K281" i="27"/>
  <c r="J281" i="27"/>
  <c r="I281" i="27"/>
  <c r="H281" i="27"/>
  <c r="G281" i="27"/>
  <c r="F281" i="27"/>
  <c r="E281" i="27"/>
  <c r="D281" i="27"/>
  <c r="C281" i="27"/>
  <c r="B281" i="27"/>
  <c r="K280" i="27"/>
  <c r="J280" i="27"/>
  <c r="I280" i="27"/>
  <c r="H280" i="27"/>
  <c r="G280" i="27"/>
  <c r="F280" i="27"/>
  <c r="E280" i="27"/>
  <c r="D280" i="27"/>
  <c r="C280" i="27"/>
  <c r="B280" i="27"/>
  <c r="K279" i="27"/>
  <c r="J279" i="27"/>
  <c r="I279" i="27"/>
  <c r="H279" i="27"/>
  <c r="G279" i="27"/>
  <c r="F279" i="27"/>
  <c r="E279" i="27"/>
  <c r="D279" i="27"/>
  <c r="C279" i="27"/>
  <c r="B279" i="27"/>
  <c r="K278" i="27"/>
  <c r="J278" i="27"/>
  <c r="I278" i="27"/>
  <c r="H278" i="27"/>
  <c r="G278" i="27"/>
  <c r="F278" i="27"/>
  <c r="E278" i="27"/>
  <c r="D278" i="27"/>
  <c r="C278" i="27"/>
  <c r="B278" i="27"/>
  <c r="K277" i="27"/>
  <c r="J277" i="27"/>
  <c r="I277" i="27"/>
  <c r="H277" i="27"/>
  <c r="G277" i="27"/>
  <c r="F277" i="27"/>
  <c r="E277" i="27"/>
  <c r="D277" i="27"/>
  <c r="C277" i="27"/>
  <c r="B277" i="27"/>
  <c r="K276" i="27"/>
  <c r="J276" i="27"/>
  <c r="I276" i="27"/>
  <c r="H276" i="27"/>
  <c r="G276" i="27"/>
  <c r="F276" i="27"/>
  <c r="E276" i="27"/>
  <c r="D276" i="27"/>
  <c r="C276" i="27"/>
  <c r="B276" i="27"/>
  <c r="K275" i="27"/>
  <c r="J275" i="27"/>
  <c r="I275" i="27"/>
  <c r="H275" i="27"/>
  <c r="G275" i="27"/>
  <c r="F275" i="27"/>
  <c r="E275" i="27"/>
  <c r="D275" i="27"/>
  <c r="C275" i="27"/>
  <c r="B275" i="27"/>
  <c r="K274" i="27"/>
  <c r="J274" i="27"/>
  <c r="I274" i="27"/>
  <c r="H274" i="27"/>
  <c r="G274" i="27"/>
  <c r="F274" i="27"/>
  <c r="E274" i="27"/>
  <c r="D274" i="27"/>
  <c r="C274" i="27"/>
  <c r="B274" i="27"/>
  <c r="K273" i="27"/>
  <c r="J273" i="27"/>
  <c r="I273" i="27"/>
  <c r="H273" i="27"/>
  <c r="G273" i="27"/>
  <c r="F273" i="27"/>
  <c r="E273" i="27"/>
  <c r="D273" i="27"/>
  <c r="C273" i="27"/>
  <c r="B273" i="27"/>
  <c r="K272" i="27"/>
  <c r="J272" i="27"/>
  <c r="I272" i="27"/>
  <c r="H272" i="27"/>
  <c r="G272" i="27"/>
  <c r="F272" i="27"/>
  <c r="E272" i="27"/>
  <c r="D272" i="27"/>
  <c r="C272" i="27"/>
  <c r="B272" i="27"/>
  <c r="K271" i="27"/>
  <c r="J271" i="27"/>
  <c r="I271" i="27"/>
  <c r="H271" i="27"/>
  <c r="G271" i="27"/>
  <c r="F271" i="27"/>
  <c r="E271" i="27"/>
  <c r="D271" i="27"/>
  <c r="C271" i="27"/>
  <c r="B271" i="27"/>
  <c r="K270" i="27"/>
  <c r="J270" i="27"/>
  <c r="I270" i="27"/>
  <c r="H270" i="27"/>
  <c r="G270" i="27"/>
  <c r="F270" i="27"/>
  <c r="E270" i="27"/>
  <c r="D270" i="27"/>
  <c r="C270" i="27"/>
  <c r="B270" i="27"/>
  <c r="K269" i="27"/>
  <c r="J269" i="27"/>
  <c r="I269" i="27"/>
  <c r="H269" i="27"/>
  <c r="G269" i="27"/>
  <c r="F269" i="27"/>
  <c r="E269" i="27"/>
  <c r="D269" i="27"/>
  <c r="C269" i="27"/>
  <c r="B269" i="27"/>
  <c r="K268" i="27"/>
  <c r="J268" i="27"/>
  <c r="I268" i="27"/>
  <c r="H268" i="27"/>
  <c r="G268" i="27"/>
  <c r="F268" i="27"/>
  <c r="E268" i="27"/>
  <c r="D268" i="27"/>
  <c r="C268" i="27"/>
  <c r="B268" i="27"/>
  <c r="K267" i="27"/>
  <c r="J267" i="27"/>
  <c r="I267" i="27"/>
  <c r="H267" i="27"/>
  <c r="G267" i="27"/>
  <c r="F267" i="27"/>
  <c r="E267" i="27"/>
  <c r="D267" i="27"/>
  <c r="C267" i="27"/>
  <c r="B267" i="27"/>
  <c r="K266" i="27"/>
  <c r="J266" i="27"/>
  <c r="I266" i="27"/>
  <c r="H266" i="27"/>
  <c r="G266" i="27"/>
  <c r="F266" i="27"/>
  <c r="E266" i="27"/>
  <c r="D266" i="27"/>
  <c r="C266" i="27"/>
  <c r="B266" i="27"/>
  <c r="K265" i="27"/>
  <c r="J265" i="27"/>
  <c r="I265" i="27"/>
  <c r="H265" i="27"/>
  <c r="G265" i="27"/>
  <c r="F265" i="27"/>
  <c r="E265" i="27"/>
  <c r="D265" i="27"/>
  <c r="C265" i="27"/>
  <c r="B265" i="27"/>
  <c r="K264" i="27"/>
  <c r="J264" i="27"/>
  <c r="I264" i="27"/>
  <c r="H264" i="27"/>
  <c r="G264" i="27"/>
  <c r="F264" i="27"/>
  <c r="E264" i="27"/>
  <c r="D264" i="27"/>
  <c r="C264" i="27"/>
  <c r="B264" i="27"/>
  <c r="K263" i="27"/>
  <c r="J263" i="27"/>
  <c r="I263" i="27"/>
  <c r="H263" i="27"/>
  <c r="G263" i="27"/>
  <c r="F263" i="27"/>
  <c r="E263" i="27"/>
  <c r="D263" i="27"/>
  <c r="C263" i="27"/>
  <c r="B263" i="27"/>
  <c r="K262" i="27"/>
  <c r="J262" i="27"/>
  <c r="I262" i="27"/>
  <c r="H262" i="27"/>
  <c r="G262" i="27"/>
  <c r="F262" i="27"/>
  <c r="E262" i="27"/>
  <c r="D262" i="27"/>
  <c r="C262" i="27"/>
  <c r="B262" i="27"/>
  <c r="K261" i="27"/>
  <c r="J261" i="27"/>
  <c r="I261" i="27"/>
  <c r="H261" i="27"/>
  <c r="G261" i="27"/>
  <c r="F261" i="27"/>
  <c r="E261" i="27"/>
  <c r="D261" i="27"/>
  <c r="C261" i="27"/>
  <c r="B261" i="27"/>
  <c r="K260" i="27"/>
  <c r="J260" i="27"/>
  <c r="I260" i="27"/>
  <c r="H260" i="27"/>
  <c r="G260" i="27"/>
  <c r="F260" i="27"/>
  <c r="E260" i="27"/>
  <c r="D260" i="27"/>
  <c r="C260" i="27"/>
  <c r="B260" i="27"/>
  <c r="K259" i="27"/>
  <c r="J259" i="27"/>
  <c r="I259" i="27"/>
  <c r="H259" i="27"/>
  <c r="G259" i="27"/>
  <c r="F259" i="27"/>
  <c r="E259" i="27"/>
  <c r="D259" i="27"/>
  <c r="C259" i="27"/>
  <c r="B259" i="27"/>
  <c r="K258" i="27"/>
  <c r="J258" i="27"/>
  <c r="I258" i="27"/>
  <c r="H258" i="27"/>
  <c r="G258" i="27"/>
  <c r="F258" i="27"/>
  <c r="E258" i="27"/>
  <c r="D258" i="27"/>
  <c r="C258" i="27"/>
  <c r="B258" i="27"/>
  <c r="K257" i="27"/>
  <c r="J257" i="27"/>
  <c r="I257" i="27"/>
  <c r="H257" i="27"/>
  <c r="G257" i="27"/>
  <c r="F257" i="27"/>
  <c r="E257" i="27"/>
  <c r="D257" i="27"/>
  <c r="C257" i="27"/>
  <c r="B257" i="27"/>
  <c r="K256" i="27"/>
  <c r="J256" i="27"/>
  <c r="I256" i="27"/>
  <c r="H256" i="27"/>
  <c r="G256" i="27"/>
  <c r="F256" i="27"/>
  <c r="E256" i="27"/>
  <c r="D256" i="27"/>
  <c r="C256" i="27"/>
  <c r="B256" i="27"/>
  <c r="K255" i="27"/>
  <c r="J255" i="27"/>
  <c r="I255" i="27"/>
  <c r="H255" i="27"/>
  <c r="G255" i="27"/>
  <c r="F255" i="27"/>
  <c r="E255" i="27"/>
  <c r="D255" i="27"/>
  <c r="C255" i="27"/>
  <c r="B255" i="27"/>
  <c r="K254" i="27"/>
  <c r="J254" i="27"/>
  <c r="I254" i="27"/>
  <c r="H254" i="27"/>
  <c r="G254" i="27"/>
  <c r="F254" i="27"/>
  <c r="E254" i="27"/>
  <c r="D254" i="27"/>
  <c r="C254" i="27"/>
  <c r="B254" i="27"/>
  <c r="K253" i="27"/>
  <c r="J253" i="27"/>
  <c r="I253" i="27"/>
  <c r="H253" i="27"/>
  <c r="G253" i="27"/>
  <c r="F253" i="27"/>
  <c r="E253" i="27"/>
  <c r="D253" i="27"/>
  <c r="C253" i="27"/>
  <c r="B253" i="27"/>
  <c r="K252" i="27"/>
  <c r="J252" i="27"/>
  <c r="I252" i="27"/>
  <c r="H252" i="27"/>
  <c r="G252" i="27"/>
  <c r="F252" i="27"/>
  <c r="E252" i="27"/>
  <c r="D252" i="27"/>
  <c r="C252" i="27"/>
  <c r="B252" i="27"/>
  <c r="K251" i="27"/>
  <c r="J251" i="27"/>
  <c r="I251" i="27"/>
  <c r="H251" i="27"/>
  <c r="G251" i="27"/>
  <c r="F251" i="27"/>
  <c r="E251" i="27"/>
  <c r="D251" i="27"/>
  <c r="C251" i="27"/>
  <c r="B251" i="27"/>
  <c r="K250" i="27"/>
  <c r="J250" i="27"/>
  <c r="I250" i="27"/>
  <c r="H250" i="27"/>
  <c r="G250" i="27"/>
  <c r="F250" i="27"/>
  <c r="E250" i="27"/>
  <c r="D250" i="27"/>
  <c r="C250" i="27"/>
  <c r="B250" i="27"/>
  <c r="K249" i="27"/>
  <c r="J249" i="27"/>
  <c r="I249" i="27"/>
  <c r="H249" i="27"/>
  <c r="G249" i="27"/>
  <c r="F249" i="27"/>
  <c r="E249" i="27"/>
  <c r="D249" i="27"/>
  <c r="C249" i="27"/>
  <c r="B249" i="27"/>
  <c r="K248" i="27"/>
  <c r="J248" i="27"/>
  <c r="I248" i="27"/>
  <c r="H248" i="27"/>
  <c r="G248" i="27"/>
  <c r="F248" i="27"/>
  <c r="E248" i="27"/>
  <c r="D248" i="27"/>
  <c r="C248" i="27"/>
  <c r="B248" i="27"/>
  <c r="K247" i="27"/>
  <c r="J247" i="27"/>
  <c r="I247" i="27"/>
  <c r="H247" i="27"/>
  <c r="G247" i="27"/>
  <c r="F247" i="27"/>
  <c r="E247" i="27"/>
  <c r="D247" i="27"/>
  <c r="C247" i="27"/>
  <c r="B247" i="27"/>
  <c r="K246" i="27"/>
  <c r="J246" i="27"/>
  <c r="I246" i="27"/>
  <c r="H246" i="27"/>
  <c r="G246" i="27"/>
  <c r="F246" i="27"/>
  <c r="E246" i="27"/>
  <c r="D246" i="27"/>
  <c r="C246" i="27"/>
  <c r="B246" i="27"/>
  <c r="K245" i="27"/>
  <c r="J245" i="27"/>
  <c r="I245" i="27"/>
  <c r="H245" i="27"/>
  <c r="G245" i="27"/>
  <c r="F245" i="27"/>
  <c r="E245" i="27"/>
  <c r="D245" i="27"/>
  <c r="C245" i="27"/>
  <c r="B245" i="27"/>
  <c r="K244" i="27"/>
  <c r="J244" i="27"/>
  <c r="I244" i="27"/>
  <c r="H244" i="27"/>
  <c r="G244" i="27"/>
  <c r="F244" i="27"/>
  <c r="E244" i="27"/>
  <c r="D244" i="27"/>
  <c r="C244" i="27"/>
  <c r="B244" i="27"/>
  <c r="K243" i="27"/>
  <c r="J243" i="27"/>
  <c r="I243" i="27"/>
  <c r="H243" i="27"/>
  <c r="G243" i="27"/>
  <c r="F243" i="27"/>
  <c r="E243" i="27"/>
  <c r="D243" i="27"/>
  <c r="C243" i="27"/>
  <c r="B243" i="27"/>
  <c r="K242" i="27"/>
  <c r="J242" i="27"/>
  <c r="I242" i="27"/>
  <c r="H242" i="27"/>
  <c r="G242" i="27"/>
  <c r="F242" i="27"/>
  <c r="E242" i="27"/>
  <c r="D242" i="27"/>
  <c r="C242" i="27"/>
  <c r="B242" i="27"/>
  <c r="K241" i="27"/>
  <c r="J241" i="27"/>
  <c r="I241" i="27"/>
  <c r="H241" i="27"/>
  <c r="G241" i="27"/>
  <c r="F241" i="27"/>
  <c r="E241" i="27"/>
  <c r="D241" i="27"/>
  <c r="C241" i="27"/>
  <c r="B241" i="27"/>
  <c r="K240" i="27"/>
  <c r="J240" i="27"/>
  <c r="I240" i="27"/>
  <c r="H240" i="27"/>
  <c r="G240" i="27"/>
  <c r="F240" i="27"/>
  <c r="E240" i="27"/>
  <c r="D240" i="27"/>
  <c r="C240" i="27"/>
  <c r="B240" i="27"/>
  <c r="K239" i="27"/>
  <c r="J239" i="27"/>
  <c r="I239" i="27"/>
  <c r="H239" i="27"/>
  <c r="G239" i="27"/>
  <c r="F239" i="27"/>
  <c r="E239" i="27"/>
  <c r="D239" i="27"/>
  <c r="C239" i="27"/>
  <c r="B239" i="27"/>
  <c r="K238" i="27"/>
  <c r="J238" i="27"/>
  <c r="I238" i="27"/>
  <c r="H238" i="27"/>
  <c r="G238" i="27"/>
  <c r="F238" i="27"/>
  <c r="E238" i="27"/>
  <c r="D238" i="27"/>
  <c r="C238" i="27"/>
  <c r="B238" i="27"/>
  <c r="K237" i="27"/>
  <c r="J237" i="27"/>
  <c r="I237" i="27"/>
  <c r="H237" i="27"/>
  <c r="G237" i="27"/>
  <c r="F237" i="27"/>
  <c r="E237" i="27"/>
  <c r="D237" i="27"/>
  <c r="C237" i="27"/>
  <c r="B237" i="27"/>
  <c r="K236" i="27"/>
  <c r="J236" i="27"/>
  <c r="I236" i="27"/>
  <c r="H236" i="27"/>
  <c r="G236" i="27"/>
  <c r="F236" i="27"/>
  <c r="E236" i="27"/>
  <c r="D236" i="27"/>
  <c r="C236" i="27"/>
  <c r="B236" i="27"/>
  <c r="K235" i="27"/>
  <c r="J235" i="27"/>
  <c r="I235" i="27"/>
  <c r="H235" i="27"/>
  <c r="G235" i="27"/>
  <c r="F235" i="27"/>
  <c r="E235" i="27"/>
  <c r="D235" i="27"/>
  <c r="C235" i="27"/>
  <c r="B235" i="27"/>
  <c r="K234" i="27"/>
  <c r="J234" i="27"/>
  <c r="I234" i="27"/>
  <c r="H234" i="27"/>
  <c r="G234" i="27"/>
  <c r="F234" i="27"/>
  <c r="E234" i="27"/>
  <c r="D234" i="27"/>
  <c r="C234" i="27"/>
  <c r="B234" i="27"/>
  <c r="K233" i="27"/>
  <c r="J233" i="27"/>
  <c r="I233" i="27"/>
  <c r="H233" i="27"/>
  <c r="G233" i="27"/>
  <c r="F233" i="27"/>
  <c r="E233" i="27"/>
  <c r="D233" i="27"/>
  <c r="C233" i="27"/>
  <c r="B233" i="27"/>
  <c r="K232" i="27"/>
  <c r="J232" i="27"/>
  <c r="I232" i="27"/>
  <c r="H232" i="27"/>
  <c r="G232" i="27"/>
  <c r="F232" i="27"/>
  <c r="E232" i="27"/>
  <c r="D232" i="27"/>
  <c r="C232" i="27"/>
  <c r="B232" i="27"/>
  <c r="K231" i="27"/>
  <c r="J231" i="27"/>
  <c r="I231" i="27"/>
  <c r="H231" i="27"/>
  <c r="G231" i="27"/>
  <c r="F231" i="27"/>
  <c r="E231" i="27"/>
  <c r="D231" i="27"/>
  <c r="C231" i="27"/>
  <c r="B231" i="27"/>
  <c r="K230" i="27"/>
  <c r="J230" i="27"/>
  <c r="I230" i="27"/>
  <c r="H230" i="27"/>
  <c r="G230" i="27"/>
  <c r="F230" i="27"/>
  <c r="E230" i="27"/>
  <c r="D230" i="27"/>
  <c r="C230" i="27"/>
  <c r="B230" i="27"/>
  <c r="K229" i="27"/>
  <c r="J229" i="27"/>
  <c r="I229" i="27"/>
  <c r="H229" i="27"/>
  <c r="G229" i="27"/>
  <c r="F229" i="27"/>
  <c r="E229" i="27"/>
  <c r="D229" i="27"/>
  <c r="C229" i="27"/>
  <c r="B229" i="27"/>
  <c r="K228" i="27"/>
  <c r="J228" i="27"/>
  <c r="I228" i="27"/>
  <c r="H228" i="27"/>
  <c r="G228" i="27"/>
  <c r="F228" i="27"/>
  <c r="E228" i="27"/>
  <c r="D228" i="27"/>
  <c r="C228" i="27"/>
  <c r="B228" i="27"/>
  <c r="K227" i="27"/>
  <c r="J227" i="27"/>
  <c r="I227" i="27"/>
  <c r="H227" i="27"/>
  <c r="G227" i="27"/>
  <c r="F227" i="27"/>
  <c r="E227" i="27"/>
  <c r="D227" i="27"/>
  <c r="C227" i="27"/>
  <c r="B227" i="27"/>
  <c r="K226" i="27"/>
  <c r="J226" i="27"/>
  <c r="I226" i="27"/>
  <c r="H226" i="27"/>
  <c r="G226" i="27"/>
  <c r="F226" i="27"/>
  <c r="E226" i="27"/>
  <c r="D226" i="27"/>
  <c r="C226" i="27"/>
  <c r="B226" i="27"/>
  <c r="K225" i="27"/>
  <c r="J225" i="27"/>
  <c r="I225" i="27"/>
  <c r="H225" i="27"/>
  <c r="G225" i="27"/>
  <c r="F225" i="27"/>
  <c r="E225" i="27"/>
  <c r="D225" i="27"/>
  <c r="C225" i="27"/>
  <c r="B225" i="27"/>
  <c r="K224" i="27"/>
  <c r="J224" i="27"/>
  <c r="I224" i="27"/>
  <c r="H224" i="27"/>
  <c r="G224" i="27"/>
  <c r="F224" i="27"/>
  <c r="E224" i="27"/>
  <c r="D224" i="27"/>
  <c r="C224" i="27"/>
  <c r="B224" i="27"/>
  <c r="K223" i="27"/>
  <c r="J223" i="27"/>
  <c r="I223" i="27"/>
  <c r="H223" i="27"/>
  <c r="G223" i="27"/>
  <c r="F223" i="27"/>
  <c r="E223" i="27"/>
  <c r="D223" i="27"/>
  <c r="C223" i="27"/>
  <c r="B223" i="27"/>
  <c r="K222" i="27"/>
  <c r="J222" i="27"/>
  <c r="I222" i="27"/>
  <c r="H222" i="27"/>
  <c r="G222" i="27"/>
  <c r="F222" i="27"/>
  <c r="E222" i="27"/>
  <c r="D222" i="27"/>
  <c r="C222" i="27"/>
  <c r="B222" i="27"/>
  <c r="K221" i="27"/>
  <c r="J221" i="27"/>
  <c r="I221" i="27"/>
  <c r="H221" i="27"/>
  <c r="G221" i="27"/>
  <c r="F221" i="27"/>
  <c r="E221" i="27"/>
  <c r="D221" i="27"/>
  <c r="C221" i="27"/>
  <c r="B221" i="27"/>
  <c r="K220" i="27"/>
  <c r="J220" i="27"/>
  <c r="I220" i="27"/>
  <c r="H220" i="27"/>
  <c r="G220" i="27"/>
  <c r="F220" i="27"/>
  <c r="E220" i="27"/>
  <c r="D220" i="27"/>
  <c r="C220" i="27"/>
  <c r="B220" i="27"/>
  <c r="K219" i="27"/>
  <c r="J219" i="27"/>
  <c r="I219" i="27"/>
  <c r="H219" i="27"/>
  <c r="G219" i="27"/>
  <c r="F219" i="27"/>
  <c r="E219" i="27"/>
  <c r="D219" i="27"/>
  <c r="C219" i="27"/>
  <c r="B219" i="27"/>
  <c r="K218" i="27"/>
  <c r="J218" i="27"/>
  <c r="I218" i="27"/>
  <c r="H218" i="27"/>
  <c r="G218" i="27"/>
  <c r="F218" i="27"/>
  <c r="E218" i="27"/>
  <c r="D218" i="27"/>
  <c r="C218" i="27"/>
  <c r="B218" i="27"/>
  <c r="K217" i="27"/>
  <c r="J217" i="27"/>
  <c r="I217" i="27"/>
  <c r="H217" i="27"/>
  <c r="G217" i="27"/>
  <c r="F217" i="27"/>
  <c r="E217" i="27"/>
  <c r="D217" i="27"/>
  <c r="C217" i="27"/>
  <c r="B217" i="27"/>
  <c r="K216" i="27"/>
  <c r="J216" i="27"/>
  <c r="I216" i="27"/>
  <c r="H216" i="27"/>
  <c r="G216" i="27"/>
  <c r="F216" i="27"/>
  <c r="E216" i="27"/>
  <c r="D216" i="27"/>
  <c r="C216" i="27"/>
  <c r="B216" i="27"/>
  <c r="K215" i="27"/>
  <c r="J215" i="27"/>
  <c r="I215" i="27"/>
  <c r="H215" i="27"/>
  <c r="G215" i="27"/>
  <c r="F215" i="27"/>
  <c r="E215" i="27"/>
  <c r="D215" i="27"/>
  <c r="C215" i="27"/>
  <c r="B215" i="27"/>
  <c r="K214" i="27"/>
  <c r="J214" i="27"/>
  <c r="I214" i="27"/>
  <c r="H214" i="27"/>
  <c r="G214" i="27"/>
  <c r="F214" i="27"/>
  <c r="E214" i="27"/>
  <c r="D214" i="27"/>
  <c r="C214" i="27"/>
  <c r="B214" i="27"/>
  <c r="K213" i="27"/>
  <c r="J213" i="27"/>
  <c r="I213" i="27"/>
  <c r="H213" i="27"/>
  <c r="G213" i="27"/>
  <c r="F213" i="27"/>
  <c r="E213" i="27"/>
  <c r="D213" i="27"/>
  <c r="C213" i="27"/>
  <c r="B213" i="27"/>
  <c r="K212" i="27"/>
  <c r="J212" i="27"/>
  <c r="I212" i="27"/>
  <c r="H212" i="27"/>
  <c r="G212" i="27"/>
  <c r="F212" i="27"/>
  <c r="E212" i="27"/>
  <c r="D212" i="27"/>
  <c r="C212" i="27"/>
  <c r="B212" i="27"/>
  <c r="K211" i="27"/>
  <c r="J211" i="27"/>
  <c r="I211" i="27"/>
  <c r="H211" i="27"/>
  <c r="G211" i="27"/>
  <c r="F211" i="27"/>
  <c r="E211" i="27"/>
  <c r="D211" i="27"/>
  <c r="C211" i="27"/>
  <c r="B211" i="27"/>
  <c r="K210" i="27"/>
  <c r="J210" i="27"/>
  <c r="I210" i="27"/>
  <c r="H210" i="27"/>
  <c r="G210" i="27"/>
  <c r="F210" i="27"/>
  <c r="E210" i="27"/>
  <c r="D210" i="27"/>
  <c r="C210" i="27"/>
  <c r="B210" i="27"/>
  <c r="K209" i="27"/>
  <c r="J209" i="27"/>
  <c r="I209" i="27"/>
  <c r="H209" i="27"/>
  <c r="G209" i="27"/>
  <c r="F209" i="27"/>
  <c r="E209" i="27"/>
  <c r="D209" i="27"/>
  <c r="C209" i="27"/>
  <c r="B209" i="27"/>
  <c r="K208" i="27"/>
  <c r="J208" i="27"/>
  <c r="I208" i="27"/>
  <c r="H208" i="27"/>
  <c r="G208" i="27"/>
  <c r="F208" i="27"/>
  <c r="E208" i="27"/>
  <c r="D208" i="27"/>
  <c r="C208" i="27"/>
  <c r="B208" i="27"/>
  <c r="K207" i="27"/>
  <c r="J207" i="27"/>
  <c r="I207" i="27"/>
  <c r="H207" i="27"/>
  <c r="G207" i="27"/>
  <c r="F207" i="27"/>
  <c r="E207" i="27"/>
  <c r="D207" i="27"/>
  <c r="C207" i="27"/>
  <c r="B207" i="27"/>
  <c r="K206" i="27"/>
  <c r="J206" i="27"/>
  <c r="I206" i="27"/>
  <c r="H206" i="27"/>
  <c r="G206" i="27"/>
  <c r="F206" i="27"/>
  <c r="E206" i="27"/>
  <c r="D206" i="27"/>
  <c r="C206" i="27"/>
  <c r="B206" i="27"/>
  <c r="K205" i="27"/>
  <c r="J205" i="27"/>
  <c r="I205" i="27"/>
  <c r="H205" i="27"/>
  <c r="G205" i="27"/>
  <c r="F205" i="27"/>
  <c r="E205" i="27"/>
  <c r="D205" i="27"/>
  <c r="C205" i="27"/>
  <c r="B205" i="27"/>
  <c r="K204" i="27"/>
  <c r="J204" i="27"/>
  <c r="I204" i="27"/>
  <c r="H204" i="27"/>
  <c r="G204" i="27"/>
  <c r="F204" i="27"/>
  <c r="E204" i="27"/>
  <c r="D204" i="27"/>
  <c r="C204" i="27"/>
  <c r="B204" i="27"/>
  <c r="K203" i="27"/>
  <c r="J203" i="27"/>
  <c r="I203" i="27"/>
  <c r="H203" i="27"/>
  <c r="G203" i="27"/>
  <c r="F203" i="27"/>
  <c r="E203" i="27"/>
  <c r="D203" i="27"/>
  <c r="C203" i="27"/>
  <c r="B203" i="27"/>
  <c r="K202" i="27"/>
  <c r="J202" i="27"/>
  <c r="I202" i="27"/>
  <c r="H202" i="27"/>
  <c r="G202" i="27"/>
  <c r="F202" i="27"/>
  <c r="E202" i="27"/>
  <c r="D202" i="27"/>
  <c r="C202" i="27"/>
  <c r="B202" i="27"/>
  <c r="K201" i="27"/>
  <c r="J201" i="27"/>
  <c r="I201" i="27"/>
  <c r="H201" i="27"/>
  <c r="G201" i="27"/>
  <c r="F201" i="27"/>
  <c r="E201" i="27"/>
  <c r="D201" i="27"/>
  <c r="C201" i="27"/>
  <c r="B201" i="27"/>
  <c r="K200" i="27"/>
  <c r="J200" i="27"/>
  <c r="I200" i="27"/>
  <c r="H200" i="27"/>
  <c r="G200" i="27"/>
  <c r="F200" i="27"/>
  <c r="E200" i="27"/>
  <c r="D200" i="27"/>
  <c r="C200" i="27"/>
  <c r="B200" i="27"/>
  <c r="K199" i="27"/>
  <c r="J199" i="27"/>
  <c r="I199" i="27"/>
  <c r="H199" i="27"/>
  <c r="G199" i="27"/>
  <c r="F199" i="27"/>
  <c r="E199" i="27"/>
  <c r="D199" i="27"/>
  <c r="C199" i="27"/>
  <c r="B199" i="27"/>
  <c r="K198" i="27"/>
  <c r="J198" i="27"/>
  <c r="I198" i="27"/>
  <c r="H198" i="27"/>
  <c r="G198" i="27"/>
  <c r="F198" i="27"/>
  <c r="E198" i="27"/>
  <c r="D198" i="27"/>
  <c r="C198" i="27"/>
  <c r="B198" i="27"/>
  <c r="K197" i="27"/>
  <c r="J197" i="27"/>
  <c r="I197" i="27"/>
  <c r="H197" i="27"/>
  <c r="G197" i="27"/>
  <c r="F197" i="27"/>
  <c r="E197" i="27"/>
  <c r="D197" i="27"/>
  <c r="C197" i="27"/>
  <c r="B197" i="27"/>
  <c r="K196" i="27"/>
  <c r="J196" i="27"/>
  <c r="I196" i="27"/>
  <c r="H196" i="27"/>
  <c r="G196" i="27"/>
  <c r="F196" i="27"/>
  <c r="E196" i="27"/>
  <c r="D196" i="27"/>
  <c r="C196" i="27"/>
  <c r="B196" i="27"/>
  <c r="K195" i="27"/>
  <c r="J195" i="27"/>
  <c r="I195" i="27"/>
  <c r="H195" i="27"/>
  <c r="G195" i="27"/>
  <c r="F195" i="27"/>
  <c r="E195" i="27"/>
  <c r="D195" i="27"/>
  <c r="C195" i="27"/>
  <c r="B195" i="27"/>
  <c r="K194" i="27"/>
  <c r="J194" i="27"/>
  <c r="I194" i="27"/>
  <c r="H194" i="27"/>
  <c r="G194" i="27"/>
  <c r="F194" i="27"/>
  <c r="E194" i="27"/>
  <c r="D194" i="27"/>
  <c r="C194" i="27"/>
  <c r="B194" i="27"/>
  <c r="K193" i="27"/>
  <c r="J193" i="27"/>
  <c r="I193" i="27"/>
  <c r="H193" i="27"/>
  <c r="G193" i="27"/>
  <c r="F193" i="27"/>
  <c r="E193" i="27"/>
  <c r="D193" i="27"/>
  <c r="C193" i="27"/>
  <c r="B193" i="27"/>
  <c r="K192" i="27"/>
  <c r="J192" i="27"/>
  <c r="I192" i="27"/>
  <c r="H192" i="27"/>
  <c r="G192" i="27"/>
  <c r="F192" i="27"/>
  <c r="E192" i="27"/>
  <c r="D192" i="27"/>
  <c r="C192" i="27"/>
  <c r="B192" i="27"/>
  <c r="K191" i="27"/>
  <c r="J191" i="27"/>
  <c r="I191" i="27"/>
  <c r="H191" i="27"/>
  <c r="G191" i="27"/>
  <c r="F191" i="27"/>
  <c r="E191" i="27"/>
  <c r="D191" i="27"/>
  <c r="C191" i="27"/>
  <c r="B191" i="27"/>
  <c r="K190" i="27"/>
  <c r="J190" i="27"/>
  <c r="I190" i="27"/>
  <c r="H190" i="27"/>
  <c r="G190" i="27"/>
  <c r="F190" i="27"/>
  <c r="E190" i="27"/>
  <c r="D190" i="27"/>
  <c r="C190" i="27"/>
  <c r="B190" i="27"/>
  <c r="K189" i="27"/>
  <c r="J189" i="27"/>
  <c r="I189" i="27"/>
  <c r="H189" i="27"/>
  <c r="G189" i="27"/>
  <c r="F189" i="27"/>
  <c r="E189" i="27"/>
  <c r="D189" i="27"/>
  <c r="C189" i="27"/>
  <c r="B189" i="27"/>
  <c r="K188" i="27"/>
  <c r="J188" i="27"/>
  <c r="I188" i="27"/>
  <c r="H188" i="27"/>
  <c r="G188" i="27"/>
  <c r="F188" i="27"/>
  <c r="E188" i="27"/>
  <c r="D188" i="27"/>
  <c r="C188" i="27"/>
  <c r="B188" i="27"/>
  <c r="K187" i="27"/>
  <c r="J187" i="27"/>
  <c r="I187" i="27"/>
  <c r="H187" i="27"/>
  <c r="G187" i="27"/>
  <c r="F187" i="27"/>
  <c r="E187" i="27"/>
  <c r="D187" i="27"/>
  <c r="C187" i="27"/>
  <c r="B187" i="27"/>
  <c r="K186" i="27"/>
  <c r="J186" i="27"/>
  <c r="I186" i="27"/>
  <c r="H186" i="27"/>
  <c r="G186" i="27"/>
  <c r="F186" i="27"/>
  <c r="E186" i="27"/>
  <c r="D186" i="27"/>
  <c r="C186" i="27"/>
  <c r="B186" i="27"/>
  <c r="K185" i="27"/>
  <c r="J185" i="27"/>
  <c r="I185" i="27"/>
  <c r="H185" i="27"/>
  <c r="G185" i="27"/>
  <c r="F185" i="27"/>
  <c r="E185" i="27"/>
  <c r="D185" i="27"/>
  <c r="C185" i="27"/>
  <c r="B185" i="27"/>
  <c r="K184" i="27"/>
  <c r="J184" i="27"/>
  <c r="I184" i="27"/>
  <c r="H184" i="27"/>
  <c r="G184" i="27"/>
  <c r="F184" i="27"/>
  <c r="E184" i="27"/>
  <c r="D184" i="27"/>
  <c r="C184" i="27"/>
  <c r="B184" i="27"/>
  <c r="K183" i="27"/>
  <c r="J183" i="27"/>
  <c r="I183" i="27"/>
  <c r="H183" i="27"/>
  <c r="G183" i="27"/>
  <c r="F183" i="27"/>
  <c r="E183" i="27"/>
  <c r="D183" i="27"/>
  <c r="C183" i="27"/>
  <c r="B183" i="27"/>
  <c r="K182" i="27"/>
  <c r="J182" i="27"/>
  <c r="I182" i="27"/>
  <c r="H182" i="27"/>
  <c r="G182" i="27"/>
  <c r="F182" i="27"/>
  <c r="E182" i="27"/>
  <c r="D182" i="27"/>
  <c r="C182" i="27"/>
  <c r="B182" i="27"/>
  <c r="K181" i="27"/>
  <c r="J181" i="27"/>
  <c r="I181" i="27"/>
  <c r="H181" i="27"/>
  <c r="G181" i="27"/>
  <c r="F181" i="27"/>
  <c r="E181" i="27"/>
  <c r="D181" i="27"/>
  <c r="C181" i="27"/>
  <c r="B181" i="27"/>
  <c r="K180" i="27"/>
  <c r="J180" i="27"/>
  <c r="I180" i="27"/>
  <c r="H180" i="27"/>
  <c r="G180" i="27"/>
  <c r="F180" i="27"/>
  <c r="E180" i="27"/>
  <c r="D180" i="27"/>
  <c r="C180" i="27"/>
  <c r="B180" i="27"/>
  <c r="K179" i="27"/>
  <c r="J179" i="27"/>
  <c r="I179" i="27"/>
  <c r="H179" i="27"/>
  <c r="G179" i="27"/>
  <c r="F179" i="27"/>
  <c r="E179" i="27"/>
  <c r="D179" i="27"/>
  <c r="C179" i="27"/>
  <c r="B179" i="27"/>
  <c r="K178" i="27"/>
  <c r="J178" i="27"/>
  <c r="I178" i="27"/>
  <c r="H178" i="27"/>
  <c r="G178" i="27"/>
  <c r="F178" i="27"/>
  <c r="E178" i="27"/>
  <c r="D178" i="27"/>
  <c r="C178" i="27"/>
  <c r="B178" i="27"/>
  <c r="K177" i="27"/>
  <c r="J177" i="27"/>
  <c r="I177" i="27"/>
  <c r="H177" i="27"/>
  <c r="G177" i="27"/>
  <c r="F177" i="27"/>
  <c r="E177" i="27"/>
  <c r="D177" i="27"/>
  <c r="C177" i="27"/>
  <c r="B177" i="27"/>
  <c r="K176" i="27"/>
  <c r="J176" i="27"/>
  <c r="I176" i="27"/>
  <c r="H176" i="27"/>
  <c r="G176" i="27"/>
  <c r="F176" i="27"/>
  <c r="E176" i="27"/>
  <c r="D176" i="27"/>
  <c r="C176" i="27"/>
  <c r="B176" i="27"/>
  <c r="K175" i="27"/>
  <c r="J175" i="27"/>
  <c r="I175" i="27"/>
  <c r="H175" i="27"/>
  <c r="G175" i="27"/>
  <c r="F175" i="27"/>
  <c r="E175" i="27"/>
  <c r="D175" i="27"/>
  <c r="C175" i="27"/>
  <c r="B175" i="27"/>
  <c r="K174" i="27"/>
  <c r="J174" i="27"/>
  <c r="I174" i="27"/>
  <c r="H174" i="27"/>
  <c r="G174" i="27"/>
  <c r="F174" i="27"/>
  <c r="E174" i="27"/>
  <c r="D174" i="27"/>
  <c r="C174" i="27"/>
  <c r="B174" i="27"/>
  <c r="K173" i="27"/>
  <c r="J173" i="27"/>
  <c r="I173" i="27"/>
  <c r="H173" i="27"/>
  <c r="G173" i="27"/>
  <c r="F173" i="27"/>
  <c r="E173" i="27"/>
  <c r="D173" i="27"/>
  <c r="C173" i="27"/>
  <c r="B173" i="27"/>
  <c r="K172" i="27"/>
  <c r="J172" i="27"/>
  <c r="I172" i="27"/>
  <c r="H172" i="27"/>
  <c r="G172" i="27"/>
  <c r="F172" i="27"/>
  <c r="E172" i="27"/>
  <c r="D172" i="27"/>
  <c r="C172" i="27"/>
  <c r="B172" i="27"/>
  <c r="K171" i="27"/>
  <c r="J171" i="27"/>
  <c r="I171" i="27"/>
  <c r="H171" i="27"/>
  <c r="G171" i="27"/>
  <c r="F171" i="27"/>
  <c r="E171" i="27"/>
  <c r="D171" i="27"/>
  <c r="C171" i="27"/>
  <c r="B171" i="27"/>
  <c r="K170" i="27"/>
  <c r="J170" i="27"/>
  <c r="I170" i="27"/>
  <c r="H170" i="27"/>
  <c r="G170" i="27"/>
  <c r="F170" i="27"/>
  <c r="E170" i="27"/>
  <c r="D170" i="27"/>
  <c r="C170" i="27"/>
  <c r="B170" i="27"/>
  <c r="K169" i="27"/>
  <c r="J169" i="27"/>
  <c r="I169" i="27"/>
  <c r="H169" i="27"/>
  <c r="G169" i="27"/>
  <c r="F169" i="27"/>
  <c r="E169" i="27"/>
  <c r="D169" i="27"/>
  <c r="C169" i="27"/>
  <c r="B169" i="27"/>
  <c r="K168" i="27"/>
  <c r="J168" i="27"/>
  <c r="I168" i="27"/>
  <c r="H168" i="27"/>
  <c r="G168" i="27"/>
  <c r="F168" i="27"/>
  <c r="E168" i="27"/>
  <c r="D168" i="27"/>
  <c r="C168" i="27"/>
  <c r="B168" i="27"/>
  <c r="K167" i="27"/>
  <c r="J167" i="27"/>
  <c r="I167" i="27"/>
  <c r="H167" i="27"/>
  <c r="G167" i="27"/>
  <c r="F167" i="27"/>
  <c r="E167" i="27"/>
  <c r="D167" i="27"/>
  <c r="C167" i="27"/>
  <c r="B167" i="27"/>
  <c r="K166" i="27"/>
  <c r="J166" i="27"/>
  <c r="I166" i="27"/>
  <c r="H166" i="27"/>
  <c r="G166" i="27"/>
  <c r="F166" i="27"/>
  <c r="E166" i="27"/>
  <c r="D166" i="27"/>
  <c r="C166" i="27"/>
  <c r="B166" i="27"/>
  <c r="K165" i="27"/>
  <c r="J165" i="27"/>
  <c r="I165" i="27"/>
  <c r="H165" i="27"/>
  <c r="G165" i="27"/>
  <c r="F165" i="27"/>
  <c r="E165" i="27"/>
  <c r="D165" i="27"/>
  <c r="C165" i="27"/>
  <c r="B165" i="27"/>
  <c r="K164" i="27"/>
  <c r="J164" i="27"/>
  <c r="I164" i="27"/>
  <c r="H164" i="27"/>
  <c r="G164" i="27"/>
  <c r="F164" i="27"/>
  <c r="E164" i="27"/>
  <c r="D164" i="27"/>
  <c r="C164" i="27"/>
  <c r="B164" i="27"/>
  <c r="K163" i="27"/>
  <c r="J163" i="27"/>
  <c r="I163" i="27"/>
  <c r="H163" i="27"/>
  <c r="G163" i="27"/>
  <c r="F163" i="27"/>
  <c r="E163" i="27"/>
  <c r="D163" i="27"/>
  <c r="C163" i="27"/>
  <c r="B163" i="27"/>
  <c r="K162" i="27"/>
  <c r="J162" i="27"/>
  <c r="I162" i="27"/>
  <c r="H162" i="27"/>
  <c r="G162" i="27"/>
  <c r="F162" i="27"/>
  <c r="E162" i="27"/>
  <c r="D162" i="27"/>
  <c r="C162" i="27"/>
  <c r="B162" i="27"/>
  <c r="K161" i="27"/>
  <c r="J161" i="27"/>
  <c r="I161" i="27"/>
  <c r="H161" i="27"/>
  <c r="G161" i="27"/>
  <c r="F161" i="27"/>
  <c r="E161" i="27"/>
  <c r="D161" i="27"/>
  <c r="C161" i="27"/>
  <c r="B161" i="27"/>
  <c r="K160" i="27"/>
  <c r="J160" i="27"/>
  <c r="I160" i="27"/>
  <c r="H160" i="27"/>
  <c r="G160" i="27"/>
  <c r="F160" i="27"/>
  <c r="E160" i="27"/>
  <c r="D160" i="27"/>
  <c r="C160" i="27"/>
  <c r="B160" i="27"/>
  <c r="K159" i="27"/>
  <c r="J159" i="27"/>
  <c r="I159" i="27"/>
  <c r="H159" i="27"/>
  <c r="G159" i="27"/>
  <c r="F159" i="27"/>
  <c r="E159" i="27"/>
  <c r="D159" i="27"/>
  <c r="C159" i="27"/>
  <c r="B159" i="27"/>
  <c r="K158" i="27"/>
  <c r="J158" i="27"/>
  <c r="I158" i="27"/>
  <c r="H158" i="27"/>
  <c r="G158" i="27"/>
  <c r="F158" i="27"/>
  <c r="E158" i="27"/>
  <c r="D158" i="27"/>
  <c r="C158" i="27"/>
  <c r="B158" i="27"/>
  <c r="K157" i="27"/>
  <c r="J157" i="27"/>
  <c r="I157" i="27"/>
  <c r="H157" i="27"/>
  <c r="G157" i="27"/>
  <c r="F157" i="27"/>
  <c r="E157" i="27"/>
  <c r="D157" i="27"/>
  <c r="C157" i="27"/>
  <c r="B157" i="27"/>
  <c r="K156" i="27"/>
  <c r="J156" i="27"/>
  <c r="I156" i="27"/>
  <c r="H156" i="27"/>
  <c r="G156" i="27"/>
  <c r="F156" i="27"/>
  <c r="E156" i="27"/>
  <c r="D156" i="27"/>
  <c r="C156" i="27"/>
  <c r="B156" i="27"/>
  <c r="K155" i="27"/>
  <c r="J155" i="27"/>
  <c r="I155" i="27"/>
  <c r="H155" i="27"/>
  <c r="G155" i="27"/>
  <c r="F155" i="27"/>
  <c r="E155" i="27"/>
  <c r="D155" i="27"/>
  <c r="C155" i="27"/>
  <c r="B155" i="27"/>
  <c r="K154" i="27"/>
  <c r="J154" i="27"/>
  <c r="I154" i="27"/>
  <c r="H154" i="27"/>
  <c r="G154" i="27"/>
  <c r="F154" i="27"/>
  <c r="E154" i="27"/>
  <c r="D154" i="27"/>
  <c r="C154" i="27"/>
  <c r="B154" i="27"/>
  <c r="K153" i="27"/>
  <c r="J153" i="27"/>
  <c r="I153" i="27"/>
  <c r="H153" i="27"/>
  <c r="G153" i="27"/>
  <c r="F153" i="27"/>
  <c r="E153" i="27"/>
  <c r="D153" i="27"/>
  <c r="C153" i="27"/>
  <c r="B153" i="27"/>
  <c r="K152" i="27"/>
  <c r="J152" i="27"/>
  <c r="I152" i="27"/>
  <c r="H152" i="27"/>
  <c r="G152" i="27"/>
  <c r="F152" i="27"/>
  <c r="E152" i="27"/>
  <c r="D152" i="27"/>
  <c r="C152" i="27"/>
  <c r="B152" i="27"/>
  <c r="K151" i="27"/>
  <c r="J151" i="27"/>
  <c r="I151" i="27"/>
  <c r="H151" i="27"/>
  <c r="G151" i="27"/>
  <c r="F151" i="27"/>
  <c r="E151" i="27"/>
  <c r="D151" i="27"/>
  <c r="C151" i="27"/>
  <c r="B151" i="27"/>
  <c r="K150" i="27"/>
  <c r="J150" i="27"/>
  <c r="I150" i="27"/>
  <c r="H150" i="27"/>
  <c r="G150" i="27"/>
  <c r="F150" i="27"/>
  <c r="E150" i="27"/>
  <c r="D150" i="27"/>
  <c r="C150" i="27"/>
  <c r="B150" i="27"/>
  <c r="K149" i="27"/>
  <c r="J149" i="27"/>
  <c r="I149" i="27"/>
  <c r="H149" i="27"/>
  <c r="G149" i="27"/>
  <c r="F149" i="27"/>
  <c r="E149" i="27"/>
  <c r="D149" i="27"/>
  <c r="C149" i="27"/>
  <c r="B149" i="27"/>
  <c r="K148" i="27"/>
  <c r="J148" i="27"/>
  <c r="I148" i="27"/>
  <c r="H148" i="27"/>
  <c r="G148" i="27"/>
  <c r="F148" i="27"/>
  <c r="E148" i="27"/>
  <c r="D148" i="27"/>
  <c r="C148" i="27"/>
  <c r="B148" i="27"/>
  <c r="K147" i="27"/>
  <c r="J147" i="27"/>
  <c r="I147" i="27"/>
  <c r="H147" i="27"/>
  <c r="G147" i="27"/>
  <c r="F147" i="27"/>
  <c r="E147" i="27"/>
  <c r="D147" i="27"/>
  <c r="C147" i="27"/>
  <c r="B147" i="27"/>
  <c r="K146" i="27"/>
  <c r="J146" i="27"/>
  <c r="I146" i="27"/>
  <c r="H146" i="27"/>
  <c r="G146" i="27"/>
  <c r="F146" i="27"/>
  <c r="E146" i="27"/>
  <c r="D146" i="27"/>
  <c r="C146" i="27"/>
  <c r="B146" i="27"/>
  <c r="K145" i="27"/>
  <c r="J145" i="27"/>
  <c r="I145" i="27"/>
  <c r="H145" i="27"/>
  <c r="G145" i="27"/>
  <c r="F145" i="27"/>
  <c r="E145" i="27"/>
  <c r="D145" i="27"/>
  <c r="C145" i="27"/>
  <c r="B145" i="27"/>
  <c r="K144" i="27"/>
  <c r="J144" i="27"/>
  <c r="I144" i="27"/>
  <c r="H144" i="27"/>
  <c r="G144" i="27"/>
  <c r="F144" i="27"/>
  <c r="E144" i="27"/>
  <c r="D144" i="27"/>
  <c r="C144" i="27"/>
  <c r="B144" i="27"/>
  <c r="K143" i="27"/>
  <c r="J143" i="27"/>
  <c r="I143" i="27"/>
  <c r="H143" i="27"/>
  <c r="G143" i="27"/>
  <c r="F143" i="27"/>
  <c r="E143" i="27"/>
  <c r="D143" i="27"/>
  <c r="C143" i="27"/>
  <c r="B143" i="27"/>
  <c r="K142" i="27"/>
  <c r="J142" i="27"/>
  <c r="I142" i="27"/>
  <c r="H142" i="27"/>
  <c r="G142" i="27"/>
  <c r="F142" i="27"/>
  <c r="E142" i="27"/>
  <c r="D142" i="27"/>
  <c r="C142" i="27"/>
  <c r="B142" i="27"/>
  <c r="K141" i="27"/>
  <c r="J141" i="27"/>
  <c r="I141" i="27"/>
  <c r="H141" i="27"/>
  <c r="G141" i="27"/>
  <c r="F141" i="27"/>
  <c r="E141" i="27"/>
  <c r="D141" i="27"/>
  <c r="C141" i="27"/>
  <c r="B141" i="27"/>
  <c r="K140" i="27"/>
  <c r="J140" i="27"/>
  <c r="I140" i="27"/>
  <c r="H140" i="27"/>
  <c r="G140" i="27"/>
  <c r="F140" i="27"/>
  <c r="E140" i="27"/>
  <c r="D140" i="27"/>
  <c r="C140" i="27"/>
  <c r="B140" i="27"/>
  <c r="K139" i="27"/>
  <c r="J139" i="27"/>
  <c r="I139" i="27"/>
  <c r="H139" i="27"/>
  <c r="G139" i="27"/>
  <c r="F139" i="27"/>
  <c r="E139" i="27"/>
  <c r="D139" i="27"/>
  <c r="C139" i="27"/>
  <c r="B139" i="27"/>
  <c r="K138" i="27"/>
  <c r="J138" i="27"/>
  <c r="I138" i="27"/>
  <c r="H138" i="27"/>
  <c r="G138" i="27"/>
  <c r="F138" i="27"/>
  <c r="E138" i="27"/>
  <c r="D138" i="27"/>
  <c r="C138" i="27"/>
  <c r="B138" i="27"/>
  <c r="K137" i="27"/>
  <c r="J137" i="27"/>
  <c r="I137" i="27"/>
  <c r="H137" i="27"/>
  <c r="G137" i="27"/>
  <c r="F137" i="27"/>
  <c r="E137" i="27"/>
  <c r="D137" i="27"/>
  <c r="C137" i="27"/>
  <c r="B137" i="27"/>
  <c r="K136" i="27"/>
  <c r="J136" i="27"/>
  <c r="I136" i="27"/>
  <c r="H136" i="27"/>
  <c r="G136" i="27"/>
  <c r="F136" i="27"/>
  <c r="E136" i="27"/>
  <c r="D136" i="27"/>
  <c r="C136" i="27"/>
  <c r="B136" i="27"/>
  <c r="K135" i="27"/>
  <c r="J135" i="27"/>
  <c r="I135" i="27"/>
  <c r="H135" i="27"/>
  <c r="G135" i="27"/>
  <c r="F135" i="27"/>
  <c r="E135" i="27"/>
  <c r="D135" i="27"/>
  <c r="C135" i="27"/>
  <c r="B135" i="27"/>
  <c r="K134" i="27"/>
  <c r="J134" i="27"/>
  <c r="I134" i="27"/>
  <c r="H134" i="27"/>
  <c r="G134" i="27"/>
  <c r="F134" i="27"/>
  <c r="E134" i="27"/>
  <c r="D134" i="27"/>
  <c r="C134" i="27"/>
  <c r="B134" i="27"/>
  <c r="K133" i="27"/>
  <c r="J133" i="27"/>
  <c r="I133" i="27"/>
  <c r="H133" i="27"/>
  <c r="G133" i="27"/>
  <c r="F133" i="27"/>
  <c r="E133" i="27"/>
  <c r="D133" i="27"/>
  <c r="C133" i="27"/>
  <c r="B133" i="27"/>
  <c r="K132" i="27"/>
  <c r="J132" i="27"/>
  <c r="I132" i="27"/>
  <c r="H132" i="27"/>
  <c r="G132" i="27"/>
  <c r="F132" i="27"/>
  <c r="E132" i="27"/>
  <c r="D132" i="27"/>
  <c r="C132" i="27"/>
  <c r="B132" i="27"/>
  <c r="K131" i="27"/>
  <c r="J131" i="27"/>
  <c r="I131" i="27"/>
  <c r="H131" i="27"/>
  <c r="G131" i="27"/>
  <c r="F131" i="27"/>
  <c r="E131" i="27"/>
  <c r="D131" i="27"/>
  <c r="C131" i="27"/>
  <c r="B131" i="27"/>
  <c r="K130" i="27"/>
  <c r="J130" i="27"/>
  <c r="I130" i="27"/>
  <c r="H130" i="27"/>
  <c r="G130" i="27"/>
  <c r="F130" i="27"/>
  <c r="E130" i="27"/>
  <c r="D130" i="27"/>
  <c r="C130" i="27"/>
  <c r="B130" i="27"/>
  <c r="K129" i="27"/>
  <c r="J129" i="27"/>
  <c r="I129" i="27"/>
  <c r="H129" i="27"/>
  <c r="G129" i="27"/>
  <c r="F129" i="27"/>
  <c r="E129" i="27"/>
  <c r="D129" i="27"/>
  <c r="C129" i="27"/>
  <c r="B129" i="27"/>
  <c r="K128" i="27"/>
  <c r="J128" i="27"/>
  <c r="I128" i="27"/>
  <c r="H128" i="27"/>
  <c r="G128" i="27"/>
  <c r="F128" i="27"/>
  <c r="E128" i="27"/>
  <c r="D128" i="27"/>
  <c r="C128" i="27"/>
  <c r="B128" i="27"/>
  <c r="K127" i="27"/>
  <c r="J127" i="27"/>
  <c r="I127" i="27"/>
  <c r="H127" i="27"/>
  <c r="G127" i="27"/>
  <c r="F127" i="27"/>
  <c r="E127" i="27"/>
  <c r="D127" i="27"/>
  <c r="C127" i="27"/>
  <c r="B127" i="27"/>
  <c r="K126" i="27"/>
  <c r="J126" i="27"/>
  <c r="I126" i="27"/>
  <c r="H126" i="27"/>
  <c r="G126" i="27"/>
  <c r="F126" i="27"/>
  <c r="E126" i="27"/>
  <c r="D126" i="27"/>
  <c r="C126" i="27"/>
  <c r="B126" i="27"/>
  <c r="K125" i="27"/>
  <c r="J125" i="27"/>
  <c r="I125" i="27"/>
  <c r="H125" i="27"/>
  <c r="G125" i="27"/>
  <c r="F125" i="27"/>
  <c r="E125" i="27"/>
  <c r="D125" i="27"/>
  <c r="C125" i="27"/>
  <c r="B125" i="27"/>
  <c r="K124" i="27"/>
  <c r="J124" i="27"/>
  <c r="I124" i="27"/>
  <c r="H124" i="27"/>
  <c r="G124" i="27"/>
  <c r="F124" i="27"/>
  <c r="E124" i="27"/>
  <c r="D124" i="27"/>
  <c r="C124" i="27"/>
  <c r="B124" i="27"/>
  <c r="K123" i="27"/>
  <c r="J123" i="27"/>
  <c r="I123" i="27"/>
  <c r="H123" i="27"/>
  <c r="G123" i="27"/>
  <c r="F123" i="27"/>
  <c r="E123" i="27"/>
  <c r="D123" i="27"/>
  <c r="C123" i="27"/>
  <c r="B123" i="27"/>
  <c r="K122" i="27"/>
  <c r="J122" i="27"/>
  <c r="I122" i="27"/>
  <c r="H122" i="27"/>
  <c r="G122" i="27"/>
  <c r="F122" i="27"/>
  <c r="E122" i="27"/>
  <c r="D122" i="27"/>
  <c r="C122" i="27"/>
  <c r="B122" i="27"/>
  <c r="K121" i="27"/>
  <c r="J121" i="27"/>
  <c r="I121" i="27"/>
  <c r="H121" i="27"/>
  <c r="G121" i="27"/>
  <c r="F121" i="27"/>
  <c r="E121" i="27"/>
  <c r="D121" i="27"/>
  <c r="C121" i="27"/>
  <c r="B121" i="27"/>
  <c r="K120" i="27"/>
  <c r="J120" i="27"/>
  <c r="I120" i="27"/>
  <c r="H120" i="27"/>
  <c r="G120" i="27"/>
  <c r="F120" i="27"/>
  <c r="E120" i="27"/>
  <c r="D120" i="27"/>
  <c r="C120" i="27"/>
  <c r="B120" i="27"/>
  <c r="K119" i="27"/>
  <c r="J119" i="27"/>
  <c r="I119" i="27"/>
  <c r="H119" i="27"/>
  <c r="G119" i="27"/>
  <c r="F119" i="27"/>
  <c r="E119" i="27"/>
  <c r="D119" i="27"/>
  <c r="C119" i="27"/>
  <c r="B119" i="27"/>
  <c r="K118" i="27"/>
  <c r="J118" i="27"/>
  <c r="I118" i="27"/>
  <c r="H118" i="27"/>
  <c r="G118" i="27"/>
  <c r="F118" i="27"/>
  <c r="E118" i="27"/>
  <c r="D118" i="27"/>
  <c r="C118" i="27"/>
  <c r="B118" i="27"/>
  <c r="K117" i="27"/>
  <c r="J117" i="27"/>
  <c r="I117" i="27"/>
  <c r="H117" i="27"/>
  <c r="G117" i="27"/>
  <c r="F117" i="27"/>
  <c r="E117" i="27"/>
  <c r="D117" i="27"/>
  <c r="C117" i="27"/>
  <c r="B117" i="27"/>
  <c r="K116" i="27"/>
  <c r="J116" i="27"/>
  <c r="I116" i="27"/>
  <c r="H116" i="27"/>
  <c r="G116" i="27"/>
  <c r="F116" i="27"/>
  <c r="E116" i="27"/>
  <c r="D116" i="27"/>
  <c r="C116" i="27"/>
  <c r="B116" i="27"/>
  <c r="K115" i="27"/>
  <c r="J115" i="27"/>
  <c r="I115" i="27"/>
  <c r="H115" i="27"/>
  <c r="G115" i="27"/>
  <c r="F115" i="27"/>
  <c r="E115" i="27"/>
  <c r="D115" i="27"/>
  <c r="C115" i="27"/>
  <c r="B115" i="27"/>
  <c r="K114" i="27"/>
  <c r="J114" i="27"/>
  <c r="I114" i="27"/>
  <c r="H114" i="27"/>
  <c r="G114" i="27"/>
  <c r="F114" i="27"/>
  <c r="E114" i="27"/>
  <c r="D114" i="27"/>
  <c r="C114" i="27"/>
  <c r="B114" i="27"/>
  <c r="K113" i="27"/>
  <c r="J113" i="27"/>
  <c r="I113" i="27"/>
  <c r="H113" i="27"/>
  <c r="G113" i="27"/>
  <c r="F113" i="27"/>
  <c r="E113" i="27"/>
  <c r="D113" i="27"/>
  <c r="C113" i="27"/>
  <c r="B113" i="27"/>
  <c r="K112" i="27"/>
  <c r="J112" i="27"/>
  <c r="I112" i="27"/>
  <c r="H112" i="27"/>
  <c r="G112" i="27"/>
  <c r="F112" i="27"/>
  <c r="E112" i="27"/>
  <c r="D112" i="27"/>
  <c r="C112" i="27"/>
  <c r="B112" i="27"/>
  <c r="K111" i="27"/>
  <c r="J111" i="27"/>
  <c r="I111" i="27"/>
  <c r="H111" i="27"/>
  <c r="G111" i="27"/>
  <c r="F111" i="27"/>
  <c r="E111" i="27"/>
  <c r="D111" i="27"/>
  <c r="C111" i="27"/>
  <c r="B111" i="27"/>
  <c r="K110" i="27"/>
  <c r="J110" i="27"/>
  <c r="I110" i="27"/>
  <c r="H110" i="27"/>
  <c r="G110" i="27"/>
  <c r="F110" i="27"/>
  <c r="E110" i="27"/>
  <c r="D110" i="27"/>
  <c r="C110" i="27"/>
  <c r="B110" i="27"/>
  <c r="K109" i="27"/>
  <c r="J109" i="27"/>
  <c r="I109" i="27"/>
  <c r="H109" i="27"/>
  <c r="G109" i="27"/>
  <c r="F109" i="27"/>
  <c r="E109" i="27"/>
  <c r="D109" i="27"/>
  <c r="C109" i="27"/>
  <c r="B109" i="27"/>
  <c r="K108" i="27"/>
  <c r="J108" i="27"/>
  <c r="I108" i="27"/>
  <c r="H108" i="27"/>
  <c r="G108" i="27"/>
  <c r="F108" i="27"/>
  <c r="E108" i="27"/>
  <c r="D108" i="27"/>
  <c r="C108" i="27"/>
  <c r="B108" i="27"/>
  <c r="K107" i="27"/>
  <c r="J107" i="27"/>
  <c r="I107" i="27"/>
  <c r="H107" i="27"/>
  <c r="G107" i="27"/>
  <c r="F107" i="27"/>
  <c r="E107" i="27"/>
  <c r="D107" i="27"/>
  <c r="C107" i="27"/>
  <c r="B107" i="27"/>
  <c r="K106" i="27"/>
  <c r="J106" i="27"/>
  <c r="I106" i="27"/>
  <c r="H106" i="27"/>
  <c r="G106" i="27"/>
  <c r="F106" i="27"/>
  <c r="E106" i="27"/>
  <c r="D106" i="27"/>
  <c r="C106" i="27"/>
  <c r="B106" i="27"/>
  <c r="K105" i="27"/>
  <c r="J105" i="27"/>
  <c r="I105" i="27"/>
  <c r="H105" i="27"/>
  <c r="G105" i="27"/>
  <c r="F105" i="27"/>
  <c r="E105" i="27"/>
  <c r="D105" i="27"/>
  <c r="C105" i="27"/>
  <c r="B105" i="27"/>
  <c r="K104" i="27"/>
  <c r="J104" i="27"/>
  <c r="I104" i="27"/>
  <c r="H104" i="27"/>
  <c r="G104" i="27"/>
  <c r="F104" i="27"/>
  <c r="E104" i="27"/>
  <c r="D104" i="27"/>
  <c r="C104" i="27"/>
  <c r="B104" i="27"/>
  <c r="K103" i="27"/>
  <c r="J103" i="27"/>
  <c r="I103" i="27"/>
  <c r="H103" i="27"/>
  <c r="G103" i="27"/>
  <c r="F103" i="27"/>
  <c r="E103" i="27"/>
  <c r="D103" i="27"/>
  <c r="C103" i="27"/>
  <c r="B103" i="27"/>
  <c r="K102" i="27"/>
  <c r="J102" i="27"/>
  <c r="I102" i="27"/>
  <c r="H102" i="27"/>
  <c r="G102" i="27"/>
  <c r="F102" i="27"/>
  <c r="E102" i="27"/>
  <c r="D102" i="27"/>
  <c r="C102" i="27"/>
  <c r="B102" i="27"/>
  <c r="K101" i="27"/>
  <c r="J101" i="27"/>
  <c r="I101" i="27"/>
  <c r="H101" i="27"/>
  <c r="G101" i="27"/>
  <c r="F101" i="27"/>
  <c r="E101" i="27"/>
  <c r="D101" i="27"/>
  <c r="C101" i="27"/>
  <c r="B101" i="27"/>
  <c r="K100" i="27"/>
  <c r="J100" i="27"/>
  <c r="I100" i="27"/>
  <c r="H100" i="27"/>
  <c r="G100" i="27"/>
  <c r="F100" i="27"/>
  <c r="E100" i="27"/>
  <c r="D100" i="27"/>
  <c r="C100" i="27"/>
  <c r="B100" i="27"/>
  <c r="K99" i="27"/>
  <c r="J99" i="27"/>
  <c r="I99" i="27"/>
  <c r="H99" i="27"/>
  <c r="G99" i="27"/>
  <c r="F99" i="27"/>
  <c r="E99" i="27"/>
  <c r="D99" i="27"/>
  <c r="C99" i="27"/>
  <c r="B99" i="27"/>
  <c r="K98" i="27"/>
  <c r="J98" i="27"/>
  <c r="I98" i="27"/>
  <c r="H98" i="27"/>
  <c r="G98" i="27"/>
  <c r="F98" i="27"/>
  <c r="E98" i="27"/>
  <c r="D98" i="27"/>
  <c r="C98" i="27"/>
  <c r="B98" i="27"/>
  <c r="K97" i="27"/>
  <c r="J97" i="27"/>
  <c r="I97" i="27"/>
  <c r="H97" i="27"/>
  <c r="G97" i="27"/>
  <c r="F97" i="27"/>
  <c r="E97" i="27"/>
  <c r="D97" i="27"/>
  <c r="C97" i="27"/>
  <c r="B97" i="27"/>
  <c r="K96" i="27"/>
  <c r="J96" i="27"/>
  <c r="I96" i="27"/>
  <c r="H96" i="27"/>
  <c r="G96" i="27"/>
  <c r="F96" i="27"/>
  <c r="E96" i="27"/>
  <c r="D96" i="27"/>
  <c r="C96" i="27"/>
  <c r="B96" i="27"/>
  <c r="K95" i="27"/>
  <c r="J95" i="27"/>
  <c r="I95" i="27"/>
  <c r="H95" i="27"/>
  <c r="G95" i="27"/>
  <c r="F95" i="27"/>
  <c r="E95" i="27"/>
  <c r="D95" i="27"/>
  <c r="C95" i="27"/>
  <c r="B95" i="27"/>
  <c r="K94" i="27"/>
  <c r="J94" i="27"/>
  <c r="I94" i="27"/>
  <c r="H94" i="27"/>
  <c r="G94" i="27"/>
  <c r="F94" i="27"/>
  <c r="E94" i="27"/>
  <c r="D94" i="27"/>
  <c r="C94" i="27"/>
  <c r="B94" i="27"/>
  <c r="K93" i="27"/>
  <c r="J93" i="27"/>
  <c r="I93" i="27"/>
  <c r="H93" i="27"/>
  <c r="G93" i="27"/>
  <c r="F93" i="27"/>
  <c r="E93" i="27"/>
  <c r="D93" i="27"/>
  <c r="C93" i="27"/>
  <c r="B93" i="27"/>
  <c r="K92" i="27"/>
  <c r="J92" i="27"/>
  <c r="I92" i="27"/>
  <c r="H92" i="27"/>
  <c r="G92" i="27"/>
  <c r="F92" i="27"/>
  <c r="E92" i="27"/>
  <c r="D92" i="27"/>
  <c r="C92" i="27"/>
  <c r="B92" i="27"/>
  <c r="K91" i="27"/>
  <c r="J91" i="27"/>
  <c r="I91" i="27"/>
  <c r="H91" i="27"/>
  <c r="G91" i="27"/>
  <c r="F91" i="27"/>
  <c r="E91" i="27"/>
  <c r="D91" i="27"/>
  <c r="C91" i="27"/>
  <c r="B91" i="27"/>
  <c r="K90" i="27"/>
  <c r="J90" i="27"/>
  <c r="I90" i="27"/>
  <c r="H90" i="27"/>
  <c r="G90" i="27"/>
  <c r="F90" i="27"/>
  <c r="E90" i="27"/>
  <c r="D90" i="27"/>
  <c r="C90" i="27"/>
  <c r="B90" i="27"/>
  <c r="K89" i="27"/>
  <c r="J89" i="27"/>
  <c r="I89" i="27"/>
  <c r="H89" i="27"/>
  <c r="G89" i="27"/>
  <c r="F89" i="27"/>
  <c r="E89" i="27"/>
  <c r="D89" i="27"/>
  <c r="C89" i="27"/>
  <c r="B89" i="27"/>
  <c r="K88" i="27"/>
  <c r="J88" i="27"/>
  <c r="I88" i="27"/>
  <c r="H88" i="27"/>
  <c r="G88" i="27"/>
  <c r="F88" i="27"/>
  <c r="E88" i="27"/>
  <c r="D88" i="27"/>
  <c r="C88" i="27"/>
  <c r="B88" i="27"/>
  <c r="K87" i="27"/>
  <c r="J87" i="27"/>
  <c r="I87" i="27"/>
  <c r="H87" i="27"/>
  <c r="G87" i="27"/>
  <c r="F87" i="27"/>
  <c r="E87" i="27"/>
  <c r="D87" i="27"/>
  <c r="C87" i="27"/>
  <c r="B87" i="27"/>
  <c r="K86" i="27"/>
  <c r="J86" i="27"/>
  <c r="I86" i="27"/>
  <c r="H86" i="27"/>
  <c r="G86" i="27"/>
  <c r="F86" i="27"/>
  <c r="E86" i="27"/>
  <c r="D86" i="27"/>
  <c r="C86" i="27"/>
  <c r="B86" i="27"/>
  <c r="K85" i="27"/>
  <c r="J85" i="27"/>
  <c r="I85" i="27"/>
  <c r="H85" i="27"/>
  <c r="G85" i="27"/>
  <c r="F85" i="27"/>
  <c r="E85" i="27"/>
  <c r="D85" i="27"/>
  <c r="C85" i="27"/>
  <c r="B85" i="27"/>
  <c r="K84" i="27"/>
  <c r="J84" i="27"/>
  <c r="I84" i="27"/>
  <c r="H84" i="27"/>
  <c r="G84" i="27"/>
  <c r="F84" i="27"/>
  <c r="E84" i="27"/>
  <c r="D84" i="27"/>
  <c r="C84" i="27"/>
  <c r="B84" i="27"/>
  <c r="K83" i="27"/>
  <c r="J83" i="27"/>
  <c r="I83" i="27"/>
  <c r="H83" i="27"/>
  <c r="G83" i="27"/>
  <c r="F83" i="27"/>
  <c r="E83" i="27"/>
  <c r="D83" i="27"/>
  <c r="C83" i="27"/>
  <c r="B83" i="27"/>
  <c r="K82" i="27"/>
  <c r="J82" i="27"/>
  <c r="I82" i="27"/>
  <c r="H82" i="27"/>
  <c r="G82" i="27"/>
  <c r="F82" i="27"/>
  <c r="E82" i="27"/>
  <c r="D82" i="27"/>
  <c r="C82" i="27"/>
  <c r="B82" i="27"/>
  <c r="K81" i="27"/>
  <c r="J81" i="27"/>
  <c r="I81" i="27"/>
  <c r="H81" i="27"/>
  <c r="G81" i="27"/>
  <c r="F81" i="27"/>
  <c r="E81" i="27"/>
  <c r="D81" i="27"/>
  <c r="C81" i="27"/>
  <c r="B81" i="27"/>
  <c r="K80" i="27"/>
  <c r="J80" i="27"/>
  <c r="I80" i="27"/>
  <c r="H80" i="27"/>
  <c r="G80" i="27"/>
  <c r="F80" i="27"/>
  <c r="E80" i="27"/>
  <c r="D80" i="27"/>
  <c r="C80" i="27"/>
  <c r="B80" i="27"/>
  <c r="K79" i="27"/>
  <c r="J79" i="27"/>
  <c r="I79" i="27"/>
  <c r="H79" i="27"/>
  <c r="G79" i="27"/>
  <c r="F79" i="27"/>
  <c r="E79" i="27"/>
  <c r="D79" i="27"/>
  <c r="C79" i="27"/>
  <c r="B79" i="27"/>
  <c r="K78" i="27"/>
  <c r="J78" i="27"/>
  <c r="I78" i="27"/>
  <c r="H78" i="27"/>
  <c r="G78" i="27"/>
  <c r="F78" i="27"/>
  <c r="E78" i="27"/>
  <c r="D78" i="27"/>
  <c r="C78" i="27"/>
  <c r="B78" i="27"/>
  <c r="K77" i="27"/>
  <c r="J77" i="27"/>
  <c r="I77" i="27"/>
  <c r="H77" i="27"/>
  <c r="G77" i="27"/>
  <c r="F77" i="27"/>
  <c r="E77" i="27"/>
  <c r="D77" i="27"/>
  <c r="C77" i="27"/>
  <c r="B77" i="27"/>
  <c r="K76" i="27"/>
  <c r="J76" i="27"/>
  <c r="I76" i="27"/>
  <c r="H76" i="27"/>
  <c r="G76" i="27"/>
  <c r="F76" i="27"/>
  <c r="E76" i="27"/>
  <c r="D76" i="27"/>
  <c r="C76" i="27"/>
  <c r="B76" i="27"/>
  <c r="K75" i="27"/>
  <c r="J75" i="27"/>
  <c r="I75" i="27"/>
  <c r="H75" i="27"/>
  <c r="G75" i="27"/>
  <c r="F75" i="27"/>
  <c r="E75" i="27"/>
  <c r="D75" i="27"/>
  <c r="C75" i="27"/>
  <c r="B75" i="27"/>
  <c r="K74" i="27"/>
  <c r="J74" i="27"/>
  <c r="I74" i="27"/>
  <c r="H74" i="27"/>
  <c r="G74" i="27"/>
  <c r="F74" i="27"/>
  <c r="E74" i="27"/>
  <c r="D74" i="27"/>
  <c r="C74" i="27"/>
  <c r="B74" i="27"/>
  <c r="K73" i="27"/>
  <c r="J73" i="27"/>
  <c r="I73" i="27"/>
  <c r="H73" i="27"/>
  <c r="G73" i="27"/>
  <c r="F73" i="27"/>
  <c r="E73" i="27"/>
  <c r="D73" i="27"/>
  <c r="C73" i="27"/>
  <c r="B73" i="27"/>
  <c r="K72" i="27"/>
  <c r="J72" i="27"/>
  <c r="I72" i="27"/>
  <c r="H72" i="27"/>
  <c r="G72" i="27"/>
  <c r="F72" i="27"/>
  <c r="E72" i="27"/>
  <c r="D72" i="27"/>
  <c r="C72" i="27"/>
  <c r="B72" i="27"/>
  <c r="K71" i="27"/>
  <c r="J71" i="27"/>
  <c r="I71" i="27"/>
  <c r="H71" i="27"/>
  <c r="G71" i="27"/>
  <c r="F71" i="27"/>
  <c r="E71" i="27"/>
  <c r="D71" i="27"/>
  <c r="C71" i="27"/>
  <c r="B71" i="27"/>
  <c r="K70" i="27"/>
  <c r="J70" i="27"/>
  <c r="I70" i="27"/>
  <c r="H70" i="27"/>
  <c r="G70" i="27"/>
  <c r="F70" i="27"/>
  <c r="E70" i="27"/>
  <c r="D70" i="27"/>
  <c r="C70" i="27"/>
  <c r="B70" i="27"/>
  <c r="K69" i="27"/>
  <c r="J69" i="27"/>
  <c r="I69" i="27"/>
  <c r="H69" i="27"/>
  <c r="G69" i="27"/>
  <c r="F69" i="27"/>
  <c r="E69" i="27"/>
  <c r="D69" i="27"/>
  <c r="C69" i="27"/>
  <c r="B69" i="27"/>
  <c r="K68" i="27"/>
  <c r="J68" i="27"/>
  <c r="I68" i="27"/>
  <c r="H68" i="27"/>
  <c r="G68" i="27"/>
  <c r="F68" i="27"/>
  <c r="E68" i="27"/>
  <c r="D68" i="27"/>
  <c r="C68" i="27"/>
  <c r="B68" i="27"/>
  <c r="K67" i="27"/>
  <c r="J67" i="27"/>
  <c r="I67" i="27"/>
  <c r="H67" i="27"/>
  <c r="G67" i="27"/>
  <c r="F67" i="27"/>
  <c r="E67" i="27"/>
  <c r="D67" i="27"/>
  <c r="C67" i="27"/>
  <c r="B67" i="27"/>
  <c r="K66" i="27"/>
  <c r="J66" i="27"/>
  <c r="I66" i="27"/>
  <c r="H66" i="27"/>
  <c r="G66" i="27"/>
  <c r="F66" i="27"/>
  <c r="E66" i="27"/>
  <c r="D66" i="27"/>
  <c r="C66" i="27"/>
  <c r="B66" i="27"/>
  <c r="K65" i="27"/>
  <c r="J65" i="27"/>
  <c r="I65" i="27"/>
  <c r="H65" i="27"/>
  <c r="G65" i="27"/>
  <c r="F65" i="27"/>
  <c r="E65" i="27"/>
  <c r="D65" i="27"/>
  <c r="C65" i="27"/>
  <c r="B65" i="27"/>
  <c r="K64" i="27"/>
  <c r="J64" i="27"/>
  <c r="I64" i="27"/>
  <c r="H64" i="27"/>
  <c r="G64" i="27"/>
  <c r="F64" i="27"/>
  <c r="E64" i="27"/>
  <c r="D64" i="27"/>
  <c r="C64" i="27"/>
  <c r="B64" i="27"/>
  <c r="K63" i="27"/>
  <c r="J63" i="27"/>
  <c r="I63" i="27"/>
  <c r="H63" i="27"/>
  <c r="G63" i="27"/>
  <c r="F63" i="27"/>
  <c r="E63" i="27"/>
  <c r="D63" i="27"/>
  <c r="C63" i="27"/>
  <c r="B63" i="27"/>
  <c r="K62" i="27"/>
  <c r="J62" i="27"/>
  <c r="I62" i="27"/>
  <c r="H62" i="27"/>
  <c r="G62" i="27"/>
  <c r="F62" i="27"/>
  <c r="E62" i="27"/>
  <c r="D62" i="27"/>
  <c r="C62" i="27"/>
  <c r="B62" i="27"/>
  <c r="K61" i="27"/>
  <c r="J61" i="27"/>
  <c r="I61" i="27"/>
  <c r="H61" i="27"/>
  <c r="G61" i="27"/>
  <c r="F61" i="27"/>
  <c r="E61" i="27"/>
  <c r="D61" i="27"/>
  <c r="C61" i="27"/>
  <c r="B61" i="27"/>
  <c r="K60" i="27"/>
  <c r="J60" i="27"/>
  <c r="I60" i="27"/>
  <c r="H60" i="27"/>
  <c r="G60" i="27"/>
  <c r="F60" i="27"/>
  <c r="E60" i="27"/>
  <c r="D60" i="27"/>
  <c r="C60" i="27"/>
  <c r="B60" i="27"/>
  <c r="K59" i="27"/>
  <c r="J59" i="27"/>
  <c r="I59" i="27"/>
  <c r="H59" i="27"/>
  <c r="G59" i="27"/>
  <c r="F59" i="27"/>
  <c r="E59" i="27"/>
  <c r="D59" i="27"/>
  <c r="C59" i="27"/>
  <c r="B59" i="27"/>
  <c r="K58" i="27"/>
  <c r="J58" i="27"/>
  <c r="I58" i="27"/>
  <c r="H58" i="27"/>
  <c r="G58" i="27"/>
  <c r="F58" i="27"/>
  <c r="E58" i="27"/>
  <c r="D58" i="27"/>
  <c r="C58" i="27"/>
  <c r="B58" i="27"/>
  <c r="K57" i="27"/>
  <c r="J57" i="27"/>
  <c r="I57" i="27"/>
  <c r="H57" i="27"/>
  <c r="G57" i="27"/>
  <c r="F57" i="27"/>
  <c r="E57" i="27"/>
  <c r="D57" i="27"/>
  <c r="C57" i="27"/>
  <c r="B57" i="27"/>
  <c r="K56" i="27"/>
  <c r="J56" i="27"/>
  <c r="I56" i="27"/>
  <c r="H56" i="27"/>
  <c r="G56" i="27"/>
  <c r="F56" i="27"/>
  <c r="E56" i="27"/>
  <c r="D56" i="27"/>
  <c r="C56" i="27"/>
  <c r="B56" i="27"/>
  <c r="K55" i="27"/>
  <c r="J55" i="27"/>
  <c r="I55" i="27"/>
  <c r="H55" i="27"/>
  <c r="G55" i="27"/>
  <c r="F55" i="27"/>
  <c r="E55" i="27"/>
  <c r="D55" i="27"/>
  <c r="C55" i="27"/>
  <c r="B55" i="27"/>
  <c r="K54" i="27"/>
  <c r="J54" i="27"/>
  <c r="I54" i="27"/>
  <c r="H54" i="27"/>
  <c r="G54" i="27"/>
  <c r="F54" i="27"/>
  <c r="E54" i="27"/>
  <c r="D54" i="27"/>
  <c r="C54" i="27"/>
  <c r="B54" i="27"/>
  <c r="K53" i="27"/>
  <c r="J53" i="27"/>
  <c r="I53" i="27"/>
  <c r="H53" i="27"/>
  <c r="G53" i="27"/>
  <c r="F53" i="27"/>
  <c r="E53" i="27"/>
  <c r="D53" i="27"/>
  <c r="C53" i="27"/>
  <c r="B53" i="27"/>
  <c r="K52" i="27"/>
  <c r="J52" i="27"/>
  <c r="I52" i="27"/>
  <c r="H52" i="27"/>
  <c r="G52" i="27"/>
  <c r="F52" i="27"/>
  <c r="E52" i="27"/>
  <c r="D52" i="27"/>
  <c r="C52" i="27"/>
  <c r="B52" i="27"/>
  <c r="K51" i="27"/>
  <c r="J51" i="27"/>
  <c r="I51" i="27"/>
  <c r="H51" i="27"/>
  <c r="G51" i="27"/>
  <c r="F51" i="27"/>
  <c r="E51" i="27"/>
  <c r="D51" i="27"/>
  <c r="C51" i="27"/>
  <c r="B51" i="27"/>
  <c r="K50" i="27"/>
  <c r="J50" i="27"/>
  <c r="I50" i="27"/>
  <c r="H50" i="27"/>
  <c r="G50" i="27"/>
  <c r="F50" i="27"/>
  <c r="E50" i="27"/>
  <c r="D50" i="27"/>
  <c r="C50" i="27"/>
  <c r="B50" i="27"/>
  <c r="K49" i="27"/>
  <c r="J49" i="27"/>
  <c r="I49" i="27"/>
  <c r="H49" i="27"/>
  <c r="G49" i="27"/>
  <c r="F49" i="27"/>
  <c r="E49" i="27"/>
  <c r="D49" i="27"/>
  <c r="C49" i="27"/>
  <c r="B49" i="27"/>
  <c r="K48" i="27"/>
  <c r="J48" i="27"/>
  <c r="I48" i="27"/>
  <c r="H48" i="27"/>
  <c r="G48" i="27"/>
  <c r="F48" i="27"/>
  <c r="E48" i="27"/>
  <c r="D48" i="27"/>
  <c r="C48" i="27"/>
  <c r="B48" i="27"/>
  <c r="K47" i="27"/>
  <c r="J47" i="27"/>
  <c r="I47" i="27"/>
  <c r="H47" i="27"/>
  <c r="G47" i="27"/>
  <c r="F47" i="27"/>
  <c r="E47" i="27"/>
  <c r="D47" i="27"/>
  <c r="C47" i="27"/>
  <c r="B47" i="27"/>
  <c r="K46" i="27"/>
  <c r="J46" i="27"/>
  <c r="I46" i="27"/>
  <c r="H46" i="27"/>
  <c r="G46" i="27"/>
  <c r="F46" i="27"/>
  <c r="E46" i="27"/>
  <c r="D46" i="27"/>
  <c r="C46" i="27"/>
  <c r="B46" i="27"/>
  <c r="K45" i="27"/>
  <c r="J45" i="27"/>
  <c r="I45" i="27"/>
  <c r="H45" i="27"/>
  <c r="G45" i="27"/>
  <c r="F45" i="27"/>
  <c r="E45" i="27"/>
  <c r="D45" i="27"/>
  <c r="C45" i="27"/>
  <c r="B45" i="27"/>
  <c r="K44" i="27"/>
  <c r="J44" i="27"/>
  <c r="I44" i="27"/>
  <c r="H44" i="27"/>
  <c r="G44" i="27"/>
  <c r="F44" i="27"/>
  <c r="E44" i="27"/>
  <c r="D44" i="27"/>
  <c r="C44" i="27"/>
  <c r="B44" i="27"/>
  <c r="K43" i="27"/>
  <c r="J43" i="27"/>
  <c r="I43" i="27"/>
  <c r="H43" i="27"/>
  <c r="G43" i="27"/>
  <c r="F43" i="27"/>
  <c r="E43" i="27"/>
  <c r="D43" i="27"/>
  <c r="C43" i="27"/>
  <c r="B43" i="27"/>
  <c r="K42" i="27"/>
  <c r="J42" i="27"/>
  <c r="I42" i="27"/>
  <c r="H42" i="27"/>
  <c r="G42" i="27"/>
  <c r="F42" i="27"/>
  <c r="E42" i="27"/>
  <c r="D42" i="27"/>
  <c r="C42" i="27"/>
  <c r="B42" i="27"/>
  <c r="K41" i="27"/>
  <c r="J41" i="27"/>
  <c r="I41" i="27"/>
  <c r="H41" i="27"/>
  <c r="G41" i="27"/>
  <c r="F41" i="27"/>
  <c r="E41" i="27"/>
  <c r="D41" i="27"/>
  <c r="C41" i="27"/>
  <c r="B41" i="27"/>
  <c r="K40" i="27"/>
  <c r="J40" i="27"/>
  <c r="I40" i="27"/>
  <c r="H40" i="27"/>
  <c r="G40" i="27"/>
  <c r="F40" i="27"/>
  <c r="E40" i="27"/>
  <c r="D40" i="27"/>
  <c r="C40" i="27"/>
  <c r="B40" i="27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68" i="6"/>
  <c r="J368" i="6"/>
  <c r="I368" i="6"/>
  <c r="H368" i="6"/>
  <c r="G368" i="6"/>
  <c r="F368" i="6"/>
  <c r="E368" i="6"/>
  <c r="D368" i="6"/>
  <c r="C368" i="6"/>
  <c r="B368" i="6"/>
  <c r="K367" i="6"/>
  <c r="J367" i="6"/>
  <c r="I367" i="6"/>
  <c r="H367" i="6"/>
  <c r="G367" i="6"/>
  <c r="F367" i="6"/>
  <c r="E367" i="6"/>
  <c r="D367" i="6"/>
  <c r="C367" i="6"/>
  <c r="B367" i="6"/>
  <c r="K366" i="6"/>
  <c r="J366" i="6"/>
  <c r="I366" i="6"/>
  <c r="H366" i="6"/>
  <c r="G366" i="6"/>
  <c r="F366" i="6"/>
  <c r="E366" i="6"/>
  <c r="D366" i="6"/>
  <c r="C366" i="6"/>
  <c r="B366" i="6"/>
  <c r="K365" i="6"/>
  <c r="J365" i="6"/>
  <c r="I365" i="6"/>
  <c r="H365" i="6"/>
  <c r="G365" i="6"/>
  <c r="F365" i="6"/>
  <c r="E365" i="6"/>
  <c r="D365" i="6"/>
  <c r="C365" i="6"/>
  <c r="B365" i="6"/>
  <c r="K364" i="6"/>
  <c r="J364" i="6"/>
  <c r="I364" i="6"/>
  <c r="H364" i="6"/>
  <c r="G364" i="6"/>
  <c r="F364" i="6"/>
  <c r="E364" i="6"/>
  <c r="D364" i="6"/>
  <c r="C364" i="6"/>
  <c r="B364" i="6"/>
  <c r="K363" i="6"/>
  <c r="J363" i="6"/>
  <c r="I363" i="6"/>
  <c r="H363" i="6"/>
  <c r="G363" i="6"/>
  <c r="F363" i="6"/>
  <c r="E363" i="6"/>
  <c r="D363" i="6"/>
  <c r="C363" i="6"/>
  <c r="B363" i="6"/>
  <c r="K362" i="6"/>
  <c r="J362" i="6"/>
  <c r="I362" i="6"/>
  <c r="H362" i="6"/>
  <c r="G362" i="6"/>
  <c r="F362" i="6"/>
  <c r="E362" i="6"/>
  <c r="D362" i="6"/>
  <c r="C362" i="6"/>
  <c r="B362" i="6"/>
  <c r="K361" i="6"/>
  <c r="J361" i="6"/>
  <c r="I361" i="6"/>
  <c r="H361" i="6"/>
  <c r="G361" i="6"/>
  <c r="F361" i="6"/>
  <c r="E361" i="6"/>
  <c r="D361" i="6"/>
  <c r="C361" i="6"/>
  <c r="B361" i="6"/>
  <c r="K360" i="6"/>
  <c r="J360" i="6"/>
  <c r="I360" i="6"/>
  <c r="H360" i="6"/>
  <c r="G360" i="6"/>
  <c r="F360" i="6"/>
  <c r="E360" i="6"/>
  <c r="D360" i="6"/>
  <c r="C360" i="6"/>
  <c r="B360" i="6"/>
  <c r="K359" i="6"/>
  <c r="J359" i="6"/>
  <c r="I359" i="6"/>
  <c r="H359" i="6"/>
  <c r="G359" i="6"/>
  <c r="F359" i="6"/>
  <c r="E359" i="6"/>
  <c r="D359" i="6"/>
  <c r="C359" i="6"/>
  <c r="B359" i="6"/>
  <c r="K358" i="6"/>
  <c r="J358" i="6"/>
  <c r="I358" i="6"/>
  <c r="H358" i="6"/>
  <c r="G358" i="6"/>
  <c r="F358" i="6"/>
  <c r="E358" i="6"/>
  <c r="D358" i="6"/>
  <c r="C358" i="6"/>
  <c r="B358" i="6"/>
  <c r="K357" i="6"/>
  <c r="J357" i="6"/>
  <c r="I357" i="6"/>
  <c r="H357" i="6"/>
  <c r="G357" i="6"/>
  <c r="F357" i="6"/>
  <c r="E357" i="6"/>
  <c r="D357" i="6"/>
  <c r="C357" i="6"/>
  <c r="B357" i="6"/>
  <c r="K356" i="6"/>
  <c r="J356" i="6"/>
  <c r="I356" i="6"/>
  <c r="H356" i="6"/>
  <c r="G356" i="6"/>
  <c r="F356" i="6"/>
  <c r="E356" i="6"/>
  <c r="D356" i="6"/>
  <c r="C356" i="6"/>
  <c r="B356" i="6"/>
  <c r="K355" i="6"/>
  <c r="J355" i="6"/>
  <c r="I355" i="6"/>
  <c r="H355" i="6"/>
  <c r="G355" i="6"/>
  <c r="F355" i="6"/>
  <c r="E355" i="6"/>
  <c r="D355" i="6"/>
  <c r="C355" i="6"/>
  <c r="B355" i="6"/>
  <c r="K354" i="6"/>
  <c r="J354" i="6"/>
  <c r="I354" i="6"/>
  <c r="H354" i="6"/>
  <c r="G354" i="6"/>
  <c r="F354" i="6"/>
  <c r="E354" i="6"/>
  <c r="D354" i="6"/>
  <c r="C354" i="6"/>
  <c r="B354" i="6"/>
  <c r="K353" i="6"/>
  <c r="J353" i="6"/>
  <c r="I353" i="6"/>
  <c r="H353" i="6"/>
  <c r="G353" i="6"/>
  <c r="F353" i="6"/>
  <c r="E353" i="6"/>
  <c r="D353" i="6"/>
  <c r="C353" i="6"/>
  <c r="B353" i="6"/>
  <c r="K352" i="6"/>
  <c r="J352" i="6"/>
  <c r="I352" i="6"/>
  <c r="H352" i="6"/>
  <c r="G352" i="6"/>
  <c r="F352" i="6"/>
  <c r="E352" i="6"/>
  <c r="D352" i="6"/>
  <c r="C352" i="6"/>
  <c r="B352" i="6"/>
  <c r="K351" i="6"/>
  <c r="J351" i="6"/>
  <c r="I351" i="6"/>
  <c r="H351" i="6"/>
  <c r="G351" i="6"/>
  <c r="F351" i="6"/>
  <c r="E351" i="6"/>
  <c r="D351" i="6"/>
  <c r="C351" i="6"/>
  <c r="B351" i="6"/>
  <c r="K350" i="6"/>
  <c r="J350" i="6"/>
  <c r="I350" i="6"/>
  <c r="H350" i="6"/>
  <c r="G350" i="6"/>
  <c r="F350" i="6"/>
  <c r="E350" i="6"/>
  <c r="D350" i="6"/>
  <c r="C350" i="6"/>
  <c r="B350" i="6"/>
  <c r="K349" i="6"/>
  <c r="J349" i="6"/>
  <c r="I349" i="6"/>
  <c r="H349" i="6"/>
  <c r="G349" i="6"/>
  <c r="F349" i="6"/>
  <c r="E349" i="6"/>
  <c r="D349" i="6"/>
  <c r="C349" i="6"/>
  <c r="B349" i="6"/>
  <c r="K348" i="6"/>
  <c r="J348" i="6"/>
  <c r="I348" i="6"/>
  <c r="H348" i="6"/>
  <c r="G348" i="6"/>
  <c r="F348" i="6"/>
  <c r="E348" i="6"/>
  <c r="D348" i="6"/>
  <c r="C348" i="6"/>
  <c r="B348" i="6"/>
  <c r="K347" i="6"/>
  <c r="J347" i="6"/>
  <c r="I347" i="6"/>
  <c r="H347" i="6"/>
  <c r="G347" i="6"/>
  <c r="F347" i="6"/>
  <c r="E347" i="6"/>
  <c r="D347" i="6"/>
  <c r="C347" i="6"/>
  <c r="B347" i="6"/>
  <c r="K346" i="6"/>
  <c r="J346" i="6"/>
  <c r="I346" i="6"/>
  <c r="H346" i="6"/>
  <c r="G346" i="6"/>
  <c r="F346" i="6"/>
  <c r="E346" i="6"/>
  <c r="D346" i="6"/>
  <c r="C346" i="6"/>
  <c r="B346" i="6"/>
  <c r="K345" i="6"/>
  <c r="J345" i="6"/>
  <c r="I345" i="6"/>
  <c r="H345" i="6"/>
  <c r="G345" i="6"/>
  <c r="F345" i="6"/>
  <c r="E345" i="6"/>
  <c r="D345" i="6"/>
  <c r="C345" i="6"/>
  <c r="B345" i="6"/>
  <c r="K344" i="6"/>
  <c r="J344" i="6"/>
  <c r="I344" i="6"/>
  <c r="H344" i="6"/>
  <c r="G344" i="6"/>
  <c r="F344" i="6"/>
  <c r="E344" i="6"/>
  <c r="D344" i="6"/>
  <c r="C344" i="6"/>
  <c r="B344" i="6"/>
  <c r="K343" i="6"/>
  <c r="J343" i="6"/>
  <c r="I343" i="6"/>
  <c r="H343" i="6"/>
  <c r="G343" i="6"/>
  <c r="F343" i="6"/>
  <c r="E343" i="6"/>
  <c r="D343" i="6"/>
  <c r="C343" i="6"/>
  <c r="B343" i="6"/>
  <c r="K342" i="6"/>
  <c r="J342" i="6"/>
  <c r="I342" i="6"/>
  <c r="H342" i="6"/>
  <c r="G342" i="6"/>
  <c r="F342" i="6"/>
  <c r="E342" i="6"/>
  <c r="D342" i="6"/>
  <c r="C342" i="6"/>
  <c r="B342" i="6"/>
  <c r="K341" i="6"/>
  <c r="J341" i="6"/>
  <c r="I341" i="6"/>
  <c r="H341" i="6"/>
  <c r="G341" i="6"/>
  <c r="F341" i="6"/>
  <c r="E341" i="6"/>
  <c r="D341" i="6"/>
  <c r="C341" i="6"/>
  <c r="B341" i="6"/>
  <c r="K340" i="6"/>
  <c r="J340" i="6"/>
  <c r="I340" i="6"/>
  <c r="H340" i="6"/>
  <c r="G340" i="6"/>
  <c r="F340" i="6"/>
  <c r="E340" i="6"/>
  <c r="D340" i="6"/>
  <c r="C340" i="6"/>
  <c r="B340" i="6"/>
  <c r="K339" i="6"/>
  <c r="J339" i="6"/>
  <c r="I339" i="6"/>
  <c r="H339" i="6"/>
  <c r="G339" i="6"/>
  <c r="F339" i="6"/>
  <c r="E339" i="6"/>
  <c r="D339" i="6"/>
  <c r="C339" i="6"/>
  <c r="B339" i="6"/>
  <c r="K338" i="6"/>
  <c r="J338" i="6"/>
  <c r="I338" i="6"/>
  <c r="H338" i="6"/>
  <c r="G338" i="6"/>
  <c r="F338" i="6"/>
  <c r="E338" i="6"/>
  <c r="D338" i="6"/>
  <c r="C338" i="6"/>
  <c r="B338" i="6"/>
  <c r="K337" i="6"/>
  <c r="J337" i="6"/>
  <c r="I337" i="6"/>
  <c r="H337" i="6"/>
  <c r="G337" i="6"/>
  <c r="F337" i="6"/>
  <c r="E337" i="6"/>
  <c r="D337" i="6"/>
  <c r="C337" i="6"/>
  <c r="B337" i="6"/>
  <c r="K336" i="6"/>
  <c r="J336" i="6"/>
  <c r="I336" i="6"/>
  <c r="H336" i="6"/>
  <c r="G336" i="6"/>
  <c r="F336" i="6"/>
  <c r="E336" i="6"/>
  <c r="D336" i="6"/>
  <c r="C336" i="6"/>
  <c r="B336" i="6"/>
  <c r="K335" i="6"/>
  <c r="J335" i="6"/>
  <c r="I335" i="6"/>
  <c r="H335" i="6"/>
  <c r="G335" i="6"/>
  <c r="F335" i="6"/>
  <c r="E335" i="6"/>
  <c r="D335" i="6"/>
  <c r="C335" i="6"/>
  <c r="B335" i="6"/>
  <c r="K334" i="6"/>
  <c r="J334" i="6"/>
  <c r="I334" i="6"/>
  <c r="H334" i="6"/>
  <c r="G334" i="6"/>
  <c r="F334" i="6"/>
  <c r="E334" i="6"/>
  <c r="D334" i="6"/>
  <c r="C334" i="6"/>
  <c r="B334" i="6"/>
  <c r="K333" i="6"/>
  <c r="J333" i="6"/>
  <c r="I333" i="6"/>
  <c r="H333" i="6"/>
  <c r="G333" i="6"/>
  <c r="F333" i="6"/>
  <c r="E333" i="6"/>
  <c r="D333" i="6"/>
  <c r="C333" i="6"/>
  <c r="B333" i="6"/>
  <c r="K332" i="6"/>
  <c r="J332" i="6"/>
  <c r="I332" i="6"/>
  <c r="H332" i="6"/>
  <c r="G332" i="6"/>
  <c r="F332" i="6"/>
  <c r="E332" i="6"/>
  <c r="D332" i="6"/>
  <c r="C332" i="6"/>
  <c r="B332" i="6"/>
  <c r="K331" i="6"/>
  <c r="J331" i="6"/>
  <c r="I331" i="6"/>
  <c r="H331" i="6"/>
  <c r="G331" i="6"/>
  <c r="F331" i="6"/>
  <c r="E331" i="6"/>
  <c r="D331" i="6"/>
  <c r="C331" i="6"/>
  <c r="B331" i="6"/>
  <c r="K330" i="6"/>
  <c r="J330" i="6"/>
  <c r="I330" i="6"/>
  <c r="H330" i="6"/>
  <c r="G330" i="6"/>
  <c r="F330" i="6"/>
  <c r="E330" i="6"/>
  <c r="D330" i="6"/>
  <c r="C330" i="6"/>
  <c r="B330" i="6"/>
  <c r="K329" i="6"/>
  <c r="J329" i="6"/>
  <c r="I329" i="6"/>
  <c r="H329" i="6"/>
  <c r="G329" i="6"/>
  <c r="F329" i="6"/>
  <c r="E329" i="6"/>
  <c r="D329" i="6"/>
  <c r="C329" i="6"/>
  <c r="B329" i="6"/>
  <c r="K328" i="6"/>
  <c r="J328" i="6"/>
  <c r="I328" i="6"/>
  <c r="H328" i="6"/>
  <c r="G328" i="6"/>
  <c r="F328" i="6"/>
  <c r="E328" i="6"/>
  <c r="D328" i="6"/>
  <c r="C328" i="6"/>
  <c r="B328" i="6"/>
  <c r="K327" i="6"/>
  <c r="J327" i="6"/>
  <c r="I327" i="6"/>
  <c r="H327" i="6"/>
  <c r="G327" i="6"/>
  <c r="F327" i="6"/>
  <c r="E327" i="6"/>
  <c r="D327" i="6"/>
  <c r="C327" i="6"/>
  <c r="B327" i="6"/>
  <c r="K326" i="6"/>
  <c r="J326" i="6"/>
  <c r="I326" i="6"/>
  <c r="H326" i="6"/>
  <c r="G326" i="6"/>
  <c r="F326" i="6"/>
  <c r="E326" i="6"/>
  <c r="D326" i="6"/>
  <c r="C326" i="6"/>
  <c r="B326" i="6"/>
  <c r="K325" i="6"/>
  <c r="J325" i="6"/>
  <c r="I325" i="6"/>
  <c r="H325" i="6"/>
  <c r="G325" i="6"/>
  <c r="F325" i="6"/>
  <c r="E325" i="6"/>
  <c r="D325" i="6"/>
  <c r="C325" i="6"/>
  <c r="B325" i="6"/>
  <c r="K324" i="6"/>
  <c r="J324" i="6"/>
  <c r="I324" i="6"/>
  <c r="H324" i="6"/>
  <c r="G324" i="6"/>
  <c r="F324" i="6"/>
  <c r="E324" i="6"/>
  <c r="D324" i="6"/>
  <c r="C324" i="6"/>
  <c r="B324" i="6"/>
  <c r="K323" i="6"/>
  <c r="J323" i="6"/>
  <c r="I323" i="6"/>
  <c r="H323" i="6"/>
  <c r="G323" i="6"/>
  <c r="F323" i="6"/>
  <c r="E323" i="6"/>
  <c r="D323" i="6"/>
  <c r="C323" i="6"/>
  <c r="B323" i="6"/>
  <c r="K322" i="6"/>
  <c r="J322" i="6"/>
  <c r="I322" i="6"/>
  <c r="H322" i="6"/>
  <c r="G322" i="6"/>
  <c r="F322" i="6"/>
  <c r="E322" i="6"/>
  <c r="D322" i="6"/>
  <c r="C322" i="6"/>
  <c r="B322" i="6"/>
  <c r="K321" i="6"/>
  <c r="J321" i="6"/>
  <c r="I321" i="6"/>
  <c r="H321" i="6"/>
  <c r="G321" i="6"/>
  <c r="F321" i="6"/>
  <c r="E321" i="6"/>
  <c r="D321" i="6"/>
  <c r="C321" i="6"/>
  <c r="B321" i="6"/>
  <c r="K320" i="6"/>
  <c r="J320" i="6"/>
  <c r="I320" i="6"/>
  <c r="H320" i="6"/>
  <c r="G320" i="6"/>
  <c r="F320" i="6"/>
  <c r="E320" i="6"/>
  <c r="D320" i="6"/>
  <c r="C320" i="6"/>
  <c r="B320" i="6"/>
  <c r="K319" i="6"/>
  <c r="J319" i="6"/>
  <c r="I319" i="6"/>
  <c r="H319" i="6"/>
  <c r="G319" i="6"/>
  <c r="F319" i="6"/>
  <c r="E319" i="6"/>
  <c r="D319" i="6"/>
  <c r="C319" i="6"/>
  <c r="B319" i="6"/>
  <c r="K318" i="6"/>
  <c r="J318" i="6"/>
  <c r="I318" i="6"/>
  <c r="H318" i="6"/>
  <c r="G318" i="6"/>
  <c r="F318" i="6"/>
  <c r="E318" i="6"/>
  <c r="D318" i="6"/>
  <c r="C318" i="6"/>
  <c r="B318" i="6"/>
  <c r="K317" i="6"/>
  <c r="J317" i="6"/>
  <c r="I317" i="6"/>
  <c r="H317" i="6"/>
  <c r="G317" i="6"/>
  <c r="F317" i="6"/>
  <c r="E317" i="6"/>
  <c r="D317" i="6"/>
  <c r="C317" i="6"/>
  <c r="B317" i="6"/>
  <c r="K316" i="6"/>
  <c r="J316" i="6"/>
  <c r="I316" i="6"/>
  <c r="H316" i="6"/>
  <c r="G316" i="6"/>
  <c r="F316" i="6"/>
  <c r="E316" i="6"/>
  <c r="D316" i="6"/>
  <c r="C316" i="6"/>
  <c r="B316" i="6"/>
  <c r="K315" i="6"/>
  <c r="J315" i="6"/>
  <c r="I315" i="6"/>
  <c r="H315" i="6"/>
  <c r="G315" i="6"/>
  <c r="F315" i="6"/>
  <c r="E315" i="6"/>
  <c r="D315" i="6"/>
  <c r="C315" i="6"/>
  <c r="B315" i="6"/>
  <c r="K314" i="6"/>
  <c r="J314" i="6"/>
  <c r="I314" i="6"/>
  <c r="H314" i="6"/>
  <c r="G314" i="6"/>
  <c r="F314" i="6"/>
  <c r="E314" i="6"/>
  <c r="D314" i="6"/>
  <c r="C314" i="6"/>
  <c r="B314" i="6"/>
  <c r="K313" i="6"/>
  <c r="J313" i="6"/>
  <c r="I313" i="6"/>
  <c r="H313" i="6"/>
  <c r="G313" i="6"/>
  <c r="F313" i="6"/>
  <c r="E313" i="6"/>
  <c r="D313" i="6"/>
  <c r="C313" i="6"/>
  <c r="B313" i="6"/>
  <c r="K312" i="6"/>
  <c r="J312" i="6"/>
  <c r="I312" i="6"/>
  <c r="H312" i="6"/>
  <c r="G312" i="6"/>
  <c r="F312" i="6"/>
  <c r="E312" i="6"/>
  <c r="D312" i="6"/>
  <c r="C312" i="6"/>
  <c r="B312" i="6"/>
  <c r="K311" i="6"/>
  <c r="J311" i="6"/>
  <c r="I311" i="6"/>
  <c r="H311" i="6"/>
  <c r="G311" i="6"/>
  <c r="F311" i="6"/>
  <c r="E311" i="6"/>
  <c r="D311" i="6"/>
  <c r="C311" i="6"/>
  <c r="B311" i="6"/>
  <c r="K310" i="6"/>
  <c r="J310" i="6"/>
  <c r="I310" i="6"/>
  <c r="H310" i="6"/>
  <c r="G310" i="6"/>
  <c r="F310" i="6"/>
  <c r="E310" i="6"/>
  <c r="D310" i="6"/>
  <c r="C310" i="6"/>
  <c r="B310" i="6"/>
  <c r="K309" i="6"/>
  <c r="J309" i="6"/>
  <c r="I309" i="6"/>
  <c r="H309" i="6"/>
  <c r="G309" i="6"/>
  <c r="F309" i="6"/>
  <c r="E309" i="6"/>
  <c r="D309" i="6"/>
  <c r="C309" i="6"/>
  <c r="B309" i="6"/>
  <c r="K308" i="6"/>
  <c r="J308" i="6"/>
  <c r="I308" i="6"/>
  <c r="H308" i="6"/>
  <c r="G308" i="6"/>
  <c r="F308" i="6"/>
  <c r="E308" i="6"/>
  <c r="D308" i="6"/>
  <c r="C308" i="6"/>
  <c r="B308" i="6"/>
  <c r="K307" i="6"/>
  <c r="J307" i="6"/>
  <c r="I307" i="6"/>
  <c r="H307" i="6"/>
  <c r="G307" i="6"/>
  <c r="F307" i="6"/>
  <c r="E307" i="6"/>
  <c r="D307" i="6"/>
  <c r="C307" i="6"/>
  <c r="B307" i="6"/>
  <c r="K306" i="6"/>
  <c r="J306" i="6"/>
  <c r="I306" i="6"/>
  <c r="H306" i="6"/>
  <c r="G306" i="6"/>
  <c r="F306" i="6"/>
  <c r="E306" i="6"/>
  <c r="D306" i="6"/>
  <c r="C306" i="6"/>
  <c r="B306" i="6"/>
  <c r="K305" i="6"/>
  <c r="J305" i="6"/>
  <c r="I305" i="6"/>
  <c r="H305" i="6"/>
  <c r="G305" i="6"/>
  <c r="F305" i="6"/>
  <c r="E305" i="6"/>
  <c r="D305" i="6"/>
  <c r="C305" i="6"/>
  <c r="B305" i="6"/>
  <c r="K304" i="6"/>
  <c r="J304" i="6"/>
  <c r="I304" i="6"/>
  <c r="H304" i="6"/>
  <c r="G304" i="6"/>
  <c r="F304" i="6"/>
  <c r="E304" i="6"/>
  <c r="D304" i="6"/>
  <c r="C304" i="6"/>
  <c r="B304" i="6"/>
  <c r="K303" i="6"/>
  <c r="J303" i="6"/>
  <c r="I303" i="6"/>
  <c r="H303" i="6"/>
  <c r="G303" i="6"/>
  <c r="F303" i="6"/>
  <c r="E303" i="6"/>
  <c r="D303" i="6"/>
  <c r="C303" i="6"/>
  <c r="B303" i="6"/>
  <c r="K302" i="6"/>
  <c r="J302" i="6"/>
  <c r="I302" i="6"/>
  <c r="H302" i="6"/>
  <c r="G302" i="6"/>
  <c r="F302" i="6"/>
  <c r="E302" i="6"/>
  <c r="D302" i="6"/>
  <c r="C302" i="6"/>
  <c r="B302" i="6"/>
  <c r="K301" i="6"/>
  <c r="J301" i="6"/>
  <c r="I301" i="6"/>
  <c r="H301" i="6"/>
  <c r="G301" i="6"/>
  <c r="F301" i="6"/>
  <c r="E301" i="6"/>
  <c r="D301" i="6"/>
  <c r="C301" i="6"/>
  <c r="B301" i="6"/>
  <c r="K300" i="6"/>
  <c r="J300" i="6"/>
  <c r="I300" i="6"/>
  <c r="H300" i="6"/>
  <c r="G300" i="6"/>
  <c r="F300" i="6"/>
  <c r="E300" i="6"/>
  <c r="D300" i="6"/>
  <c r="C300" i="6"/>
  <c r="B300" i="6"/>
  <c r="K299" i="6"/>
  <c r="J299" i="6"/>
  <c r="I299" i="6"/>
  <c r="H299" i="6"/>
  <c r="G299" i="6"/>
  <c r="F299" i="6"/>
  <c r="E299" i="6"/>
  <c r="D299" i="6"/>
  <c r="C299" i="6"/>
  <c r="B299" i="6"/>
  <c r="K298" i="6"/>
  <c r="J298" i="6"/>
  <c r="I298" i="6"/>
  <c r="H298" i="6"/>
  <c r="G298" i="6"/>
  <c r="F298" i="6"/>
  <c r="E298" i="6"/>
  <c r="D298" i="6"/>
  <c r="C298" i="6"/>
  <c r="B298" i="6"/>
  <c r="K297" i="6"/>
  <c r="J297" i="6"/>
  <c r="I297" i="6"/>
  <c r="H297" i="6"/>
  <c r="G297" i="6"/>
  <c r="F297" i="6"/>
  <c r="E297" i="6"/>
  <c r="D297" i="6"/>
  <c r="C297" i="6"/>
  <c r="B297" i="6"/>
  <c r="K296" i="6"/>
  <c r="J296" i="6"/>
  <c r="I296" i="6"/>
  <c r="H296" i="6"/>
  <c r="G296" i="6"/>
  <c r="F296" i="6"/>
  <c r="E296" i="6"/>
  <c r="D296" i="6"/>
  <c r="C296" i="6"/>
  <c r="B296" i="6"/>
  <c r="K295" i="6"/>
  <c r="J295" i="6"/>
  <c r="I295" i="6"/>
  <c r="H295" i="6"/>
  <c r="G295" i="6"/>
  <c r="F295" i="6"/>
  <c r="E295" i="6"/>
  <c r="D295" i="6"/>
  <c r="C295" i="6"/>
  <c r="B295" i="6"/>
  <c r="K294" i="6"/>
  <c r="J294" i="6"/>
  <c r="I294" i="6"/>
  <c r="H294" i="6"/>
  <c r="G294" i="6"/>
  <c r="F294" i="6"/>
  <c r="E294" i="6"/>
  <c r="D294" i="6"/>
  <c r="C294" i="6"/>
  <c r="B294" i="6"/>
  <c r="K293" i="6"/>
  <c r="J293" i="6"/>
  <c r="I293" i="6"/>
  <c r="H293" i="6"/>
  <c r="G293" i="6"/>
  <c r="F293" i="6"/>
  <c r="E293" i="6"/>
  <c r="D293" i="6"/>
  <c r="C293" i="6"/>
  <c r="B293" i="6"/>
  <c r="K292" i="6"/>
  <c r="J292" i="6"/>
  <c r="I292" i="6"/>
  <c r="H292" i="6"/>
  <c r="G292" i="6"/>
  <c r="F292" i="6"/>
  <c r="E292" i="6"/>
  <c r="D292" i="6"/>
  <c r="C292" i="6"/>
  <c r="B292" i="6"/>
  <c r="K291" i="6"/>
  <c r="J291" i="6"/>
  <c r="I291" i="6"/>
  <c r="H291" i="6"/>
  <c r="G291" i="6"/>
  <c r="F291" i="6"/>
  <c r="E291" i="6"/>
  <c r="D291" i="6"/>
  <c r="C291" i="6"/>
  <c r="B291" i="6"/>
  <c r="K290" i="6"/>
  <c r="J290" i="6"/>
  <c r="I290" i="6"/>
  <c r="H290" i="6"/>
  <c r="G290" i="6"/>
  <c r="F290" i="6"/>
  <c r="E290" i="6"/>
  <c r="D290" i="6"/>
  <c r="C290" i="6"/>
  <c r="B290" i="6"/>
  <c r="K289" i="6"/>
  <c r="J289" i="6"/>
  <c r="I289" i="6"/>
  <c r="H289" i="6"/>
  <c r="G289" i="6"/>
  <c r="F289" i="6"/>
  <c r="E289" i="6"/>
  <c r="D289" i="6"/>
  <c r="C289" i="6"/>
  <c r="B289" i="6"/>
  <c r="K288" i="6"/>
  <c r="J288" i="6"/>
  <c r="I288" i="6"/>
  <c r="H288" i="6"/>
  <c r="G288" i="6"/>
  <c r="F288" i="6"/>
  <c r="E288" i="6"/>
  <c r="D288" i="6"/>
  <c r="C288" i="6"/>
  <c r="B288" i="6"/>
  <c r="K287" i="6"/>
  <c r="J287" i="6"/>
  <c r="I287" i="6"/>
  <c r="H287" i="6"/>
  <c r="G287" i="6"/>
  <c r="F287" i="6"/>
  <c r="E287" i="6"/>
  <c r="D287" i="6"/>
  <c r="C287" i="6"/>
  <c r="B287" i="6"/>
  <c r="K286" i="6"/>
  <c r="J286" i="6"/>
  <c r="I286" i="6"/>
  <c r="H286" i="6"/>
  <c r="G286" i="6"/>
  <c r="F286" i="6"/>
  <c r="E286" i="6"/>
  <c r="D286" i="6"/>
  <c r="C286" i="6"/>
  <c r="B286" i="6"/>
  <c r="K285" i="6"/>
  <c r="J285" i="6"/>
  <c r="I285" i="6"/>
  <c r="H285" i="6"/>
  <c r="G285" i="6"/>
  <c r="F285" i="6"/>
  <c r="E285" i="6"/>
  <c r="D285" i="6"/>
  <c r="C285" i="6"/>
  <c r="B285" i="6"/>
  <c r="K284" i="6"/>
  <c r="J284" i="6"/>
  <c r="I284" i="6"/>
  <c r="H284" i="6"/>
  <c r="G284" i="6"/>
  <c r="F284" i="6"/>
  <c r="E284" i="6"/>
  <c r="D284" i="6"/>
  <c r="C284" i="6"/>
  <c r="B284" i="6"/>
  <c r="K283" i="6"/>
  <c r="J283" i="6"/>
  <c r="I283" i="6"/>
  <c r="H283" i="6"/>
  <c r="G283" i="6"/>
  <c r="F283" i="6"/>
  <c r="E283" i="6"/>
  <c r="D283" i="6"/>
  <c r="C283" i="6"/>
  <c r="B283" i="6"/>
  <c r="K282" i="6"/>
  <c r="J282" i="6"/>
  <c r="I282" i="6"/>
  <c r="H282" i="6"/>
  <c r="G282" i="6"/>
  <c r="F282" i="6"/>
  <c r="E282" i="6"/>
  <c r="D282" i="6"/>
  <c r="C282" i="6"/>
  <c r="B282" i="6"/>
  <c r="K281" i="6"/>
  <c r="J281" i="6"/>
  <c r="I281" i="6"/>
  <c r="H281" i="6"/>
  <c r="G281" i="6"/>
  <c r="F281" i="6"/>
  <c r="E281" i="6"/>
  <c r="D281" i="6"/>
  <c r="C281" i="6"/>
  <c r="B281" i="6"/>
  <c r="K280" i="6"/>
  <c r="J280" i="6"/>
  <c r="I280" i="6"/>
  <c r="H280" i="6"/>
  <c r="G280" i="6"/>
  <c r="F280" i="6"/>
  <c r="E280" i="6"/>
  <c r="D280" i="6"/>
  <c r="C280" i="6"/>
  <c r="B280" i="6"/>
  <c r="K279" i="6"/>
  <c r="J279" i="6"/>
  <c r="I279" i="6"/>
  <c r="H279" i="6"/>
  <c r="G279" i="6"/>
  <c r="F279" i="6"/>
  <c r="E279" i="6"/>
  <c r="D279" i="6"/>
  <c r="C279" i="6"/>
  <c r="B279" i="6"/>
  <c r="K278" i="6"/>
  <c r="J278" i="6"/>
  <c r="I278" i="6"/>
  <c r="H278" i="6"/>
  <c r="G278" i="6"/>
  <c r="F278" i="6"/>
  <c r="E278" i="6"/>
  <c r="D278" i="6"/>
  <c r="C278" i="6"/>
  <c r="B278" i="6"/>
  <c r="K277" i="6"/>
  <c r="J277" i="6"/>
  <c r="I277" i="6"/>
  <c r="H277" i="6"/>
  <c r="G277" i="6"/>
  <c r="F277" i="6"/>
  <c r="E277" i="6"/>
  <c r="D277" i="6"/>
  <c r="C277" i="6"/>
  <c r="B277" i="6"/>
  <c r="K276" i="6"/>
  <c r="J276" i="6"/>
  <c r="I276" i="6"/>
  <c r="H276" i="6"/>
  <c r="G276" i="6"/>
  <c r="F276" i="6"/>
  <c r="E276" i="6"/>
  <c r="D276" i="6"/>
  <c r="C276" i="6"/>
  <c r="B276" i="6"/>
  <c r="K275" i="6"/>
  <c r="J275" i="6"/>
  <c r="I275" i="6"/>
  <c r="H275" i="6"/>
  <c r="G275" i="6"/>
  <c r="F275" i="6"/>
  <c r="E275" i="6"/>
  <c r="D275" i="6"/>
  <c r="C275" i="6"/>
  <c r="B275" i="6"/>
  <c r="K274" i="6"/>
  <c r="J274" i="6"/>
  <c r="I274" i="6"/>
  <c r="H274" i="6"/>
  <c r="G274" i="6"/>
  <c r="F274" i="6"/>
  <c r="E274" i="6"/>
  <c r="D274" i="6"/>
  <c r="C274" i="6"/>
  <c r="B274" i="6"/>
  <c r="K273" i="6"/>
  <c r="J273" i="6"/>
  <c r="I273" i="6"/>
  <c r="H273" i="6"/>
  <c r="G273" i="6"/>
  <c r="F273" i="6"/>
  <c r="E273" i="6"/>
  <c r="D273" i="6"/>
  <c r="C273" i="6"/>
  <c r="B273" i="6"/>
  <c r="K272" i="6"/>
  <c r="J272" i="6"/>
  <c r="I272" i="6"/>
  <c r="H272" i="6"/>
  <c r="G272" i="6"/>
  <c r="F272" i="6"/>
  <c r="E272" i="6"/>
  <c r="D272" i="6"/>
  <c r="C272" i="6"/>
  <c r="B272" i="6"/>
  <c r="K271" i="6"/>
  <c r="J271" i="6"/>
  <c r="I271" i="6"/>
  <c r="H271" i="6"/>
  <c r="G271" i="6"/>
  <c r="F271" i="6"/>
  <c r="E271" i="6"/>
  <c r="D271" i="6"/>
  <c r="C271" i="6"/>
  <c r="B271" i="6"/>
  <c r="K270" i="6"/>
  <c r="J270" i="6"/>
  <c r="I270" i="6"/>
  <c r="H270" i="6"/>
  <c r="G270" i="6"/>
  <c r="F270" i="6"/>
  <c r="E270" i="6"/>
  <c r="D270" i="6"/>
  <c r="C270" i="6"/>
  <c r="B270" i="6"/>
  <c r="K269" i="6"/>
  <c r="J269" i="6"/>
  <c r="I269" i="6"/>
  <c r="H269" i="6"/>
  <c r="G269" i="6"/>
  <c r="F269" i="6"/>
  <c r="E269" i="6"/>
  <c r="D269" i="6"/>
  <c r="C269" i="6"/>
  <c r="B269" i="6"/>
  <c r="K268" i="6"/>
  <c r="J268" i="6"/>
  <c r="I268" i="6"/>
  <c r="H268" i="6"/>
  <c r="G268" i="6"/>
  <c r="F268" i="6"/>
  <c r="E268" i="6"/>
  <c r="D268" i="6"/>
  <c r="C268" i="6"/>
  <c r="B268" i="6"/>
  <c r="K267" i="6"/>
  <c r="J267" i="6"/>
  <c r="I267" i="6"/>
  <c r="H267" i="6"/>
  <c r="G267" i="6"/>
  <c r="F267" i="6"/>
  <c r="E267" i="6"/>
  <c r="D267" i="6"/>
  <c r="C267" i="6"/>
  <c r="B267" i="6"/>
  <c r="K266" i="6"/>
  <c r="J266" i="6"/>
  <c r="I266" i="6"/>
  <c r="H266" i="6"/>
  <c r="G266" i="6"/>
  <c r="F266" i="6"/>
  <c r="E266" i="6"/>
  <c r="D266" i="6"/>
  <c r="C266" i="6"/>
  <c r="B266" i="6"/>
  <c r="K265" i="6"/>
  <c r="J265" i="6"/>
  <c r="I265" i="6"/>
  <c r="H265" i="6"/>
  <c r="G265" i="6"/>
  <c r="F265" i="6"/>
  <c r="E265" i="6"/>
  <c r="D265" i="6"/>
  <c r="C265" i="6"/>
  <c r="B265" i="6"/>
  <c r="K264" i="6"/>
  <c r="J264" i="6"/>
  <c r="I264" i="6"/>
  <c r="H264" i="6"/>
  <c r="G264" i="6"/>
  <c r="F264" i="6"/>
  <c r="E264" i="6"/>
  <c r="D264" i="6"/>
  <c r="C264" i="6"/>
  <c r="B264" i="6"/>
  <c r="K263" i="6"/>
  <c r="J263" i="6"/>
  <c r="I263" i="6"/>
  <c r="H263" i="6"/>
  <c r="G263" i="6"/>
  <c r="F263" i="6"/>
  <c r="E263" i="6"/>
  <c r="D263" i="6"/>
  <c r="C263" i="6"/>
  <c r="B263" i="6"/>
  <c r="K262" i="6"/>
  <c r="J262" i="6"/>
  <c r="I262" i="6"/>
  <c r="H262" i="6"/>
  <c r="G262" i="6"/>
  <c r="F262" i="6"/>
  <c r="E262" i="6"/>
  <c r="D262" i="6"/>
  <c r="C262" i="6"/>
  <c r="B262" i="6"/>
  <c r="K261" i="6"/>
  <c r="J261" i="6"/>
  <c r="I261" i="6"/>
  <c r="H261" i="6"/>
  <c r="G261" i="6"/>
  <c r="F261" i="6"/>
  <c r="E261" i="6"/>
  <c r="D261" i="6"/>
  <c r="C261" i="6"/>
  <c r="B261" i="6"/>
  <c r="K260" i="6"/>
  <c r="J260" i="6"/>
  <c r="I260" i="6"/>
  <c r="H260" i="6"/>
  <c r="G260" i="6"/>
  <c r="F260" i="6"/>
  <c r="E260" i="6"/>
  <c r="D260" i="6"/>
  <c r="C260" i="6"/>
  <c r="B260" i="6"/>
  <c r="K259" i="6"/>
  <c r="J259" i="6"/>
  <c r="I259" i="6"/>
  <c r="H259" i="6"/>
  <c r="G259" i="6"/>
  <c r="F259" i="6"/>
  <c r="E259" i="6"/>
  <c r="D259" i="6"/>
  <c r="C259" i="6"/>
  <c r="B259" i="6"/>
  <c r="K258" i="6"/>
  <c r="J258" i="6"/>
  <c r="I258" i="6"/>
  <c r="H258" i="6"/>
  <c r="G258" i="6"/>
  <c r="F258" i="6"/>
  <c r="E258" i="6"/>
  <c r="D258" i="6"/>
  <c r="C258" i="6"/>
  <c r="B258" i="6"/>
  <c r="K257" i="6"/>
  <c r="J257" i="6"/>
  <c r="I257" i="6"/>
  <c r="H257" i="6"/>
  <c r="G257" i="6"/>
  <c r="F257" i="6"/>
  <c r="E257" i="6"/>
  <c r="D257" i="6"/>
  <c r="C257" i="6"/>
  <c r="B257" i="6"/>
  <c r="K256" i="6"/>
  <c r="J256" i="6"/>
  <c r="I256" i="6"/>
  <c r="H256" i="6"/>
  <c r="G256" i="6"/>
  <c r="F256" i="6"/>
  <c r="E256" i="6"/>
  <c r="D256" i="6"/>
  <c r="C256" i="6"/>
  <c r="B256" i="6"/>
  <c r="K255" i="6"/>
  <c r="J255" i="6"/>
  <c r="I255" i="6"/>
  <c r="H255" i="6"/>
  <c r="G255" i="6"/>
  <c r="F255" i="6"/>
  <c r="E255" i="6"/>
  <c r="D255" i="6"/>
  <c r="C255" i="6"/>
  <c r="B255" i="6"/>
  <c r="K254" i="6"/>
  <c r="J254" i="6"/>
  <c r="I254" i="6"/>
  <c r="H254" i="6"/>
  <c r="G254" i="6"/>
  <c r="F254" i="6"/>
  <c r="E254" i="6"/>
  <c r="D254" i="6"/>
  <c r="C254" i="6"/>
  <c r="B254" i="6"/>
  <c r="K253" i="6"/>
  <c r="J253" i="6"/>
  <c r="I253" i="6"/>
  <c r="H253" i="6"/>
  <c r="G253" i="6"/>
  <c r="F253" i="6"/>
  <c r="E253" i="6"/>
  <c r="D253" i="6"/>
  <c r="C253" i="6"/>
  <c r="B253" i="6"/>
  <c r="K252" i="6"/>
  <c r="J252" i="6"/>
  <c r="I252" i="6"/>
  <c r="H252" i="6"/>
  <c r="G252" i="6"/>
  <c r="F252" i="6"/>
  <c r="E252" i="6"/>
  <c r="D252" i="6"/>
  <c r="C252" i="6"/>
  <c r="B252" i="6"/>
  <c r="K251" i="6"/>
  <c r="J251" i="6"/>
  <c r="I251" i="6"/>
  <c r="H251" i="6"/>
  <c r="G251" i="6"/>
  <c r="F251" i="6"/>
  <c r="E251" i="6"/>
  <c r="D251" i="6"/>
  <c r="C251" i="6"/>
  <c r="B251" i="6"/>
  <c r="K250" i="6"/>
  <c r="J250" i="6"/>
  <c r="I250" i="6"/>
  <c r="H250" i="6"/>
  <c r="G250" i="6"/>
  <c r="F250" i="6"/>
  <c r="E250" i="6"/>
  <c r="D250" i="6"/>
  <c r="C250" i="6"/>
  <c r="B250" i="6"/>
  <c r="K249" i="6"/>
  <c r="J249" i="6"/>
  <c r="I249" i="6"/>
  <c r="H249" i="6"/>
  <c r="G249" i="6"/>
  <c r="F249" i="6"/>
  <c r="E249" i="6"/>
  <c r="D249" i="6"/>
  <c r="C249" i="6"/>
  <c r="B249" i="6"/>
  <c r="K248" i="6"/>
  <c r="J248" i="6"/>
  <c r="I248" i="6"/>
  <c r="H248" i="6"/>
  <c r="G248" i="6"/>
  <c r="F248" i="6"/>
  <c r="E248" i="6"/>
  <c r="D248" i="6"/>
  <c r="C248" i="6"/>
  <c r="B248" i="6"/>
  <c r="K247" i="6"/>
  <c r="J247" i="6"/>
  <c r="I247" i="6"/>
  <c r="H247" i="6"/>
  <c r="G247" i="6"/>
  <c r="F247" i="6"/>
  <c r="E247" i="6"/>
  <c r="D247" i="6"/>
  <c r="C247" i="6"/>
  <c r="B247" i="6"/>
  <c r="K246" i="6"/>
  <c r="J246" i="6"/>
  <c r="I246" i="6"/>
  <c r="H246" i="6"/>
  <c r="G246" i="6"/>
  <c r="F246" i="6"/>
  <c r="E246" i="6"/>
  <c r="D246" i="6"/>
  <c r="C246" i="6"/>
  <c r="B246" i="6"/>
  <c r="K245" i="6"/>
  <c r="J245" i="6"/>
  <c r="I245" i="6"/>
  <c r="H245" i="6"/>
  <c r="G245" i="6"/>
  <c r="F245" i="6"/>
  <c r="E245" i="6"/>
  <c r="D245" i="6"/>
  <c r="C245" i="6"/>
  <c r="B245" i="6"/>
  <c r="K244" i="6"/>
  <c r="J244" i="6"/>
  <c r="I244" i="6"/>
  <c r="H244" i="6"/>
  <c r="G244" i="6"/>
  <c r="F244" i="6"/>
  <c r="E244" i="6"/>
  <c r="D244" i="6"/>
  <c r="C244" i="6"/>
  <c r="B244" i="6"/>
  <c r="K243" i="6"/>
  <c r="J243" i="6"/>
  <c r="I243" i="6"/>
  <c r="H243" i="6"/>
  <c r="G243" i="6"/>
  <c r="F243" i="6"/>
  <c r="E243" i="6"/>
  <c r="D243" i="6"/>
  <c r="C243" i="6"/>
  <c r="B243" i="6"/>
  <c r="K242" i="6"/>
  <c r="J242" i="6"/>
  <c r="I242" i="6"/>
  <c r="H242" i="6"/>
  <c r="G242" i="6"/>
  <c r="F242" i="6"/>
  <c r="E242" i="6"/>
  <c r="D242" i="6"/>
  <c r="C242" i="6"/>
  <c r="B242" i="6"/>
  <c r="K241" i="6"/>
  <c r="J241" i="6"/>
  <c r="I241" i="6"/>
  <c r="H241" i="6"/>
  <c r="G241" i="6"/>
  <c r="F241" i="6"/>
  <c r="E241" i="6"/>
  <c r="D241" i="6"/>
  <c r="C241" i="6"/>
  <c r="B241" i="6"/>
  <c r="K240" i="6"/>
  <c r="J240" i="6"/>
  <c r="I240" i="6"/>
  <c r="H240" i="6"/>
  <c r="G240" i="6"/>
  <c r="F240" i="6"/>
  <c r="E240" i="6"/>
  <c r="D240" i="6"/>
  <c r="C240" i="6"/>
  <c r="B240" i="6"/>
  <c r="K239" i="6"/>
  <c r="J239" i="6"/>
  <c r="I239" i="6"/>
  <c r="H239" i="6"/>
  <c r="G239" i="6"/>
  <c r="F239" i="6"/>
  <c r="E239" i="6"/>
  <c r="D239" i="6"/>
  <c r="C239" i="6"/>
  <c r="B239" i="6"/>
  <c r="K238" i="6"/>
  <c r="J238" i="6"/>
  <c r="I238" i="6"/>
  <c r="H238" i="6"/>
  <c r="G238" i="6"/>
  <c r="F238" i="6"/>
  <c r="E238" i="6"/>
  <c r="D238" i="6"/>
  <c r="C238" i="6"/>
  <c r="B238" i="6"/>
  <c r="K237" i="6"/>
  <c r="J237" i="6"/>
  <c r="I237" i="6"/>
  <c r="H237" i="6"/>
  <c r="G237" i="6"/>
  <c r="F237" i="6"/>
  <c r="E237" i="6"/>
  <c r="D237" i="6"/>
  <c r="C237" i="6"/>
  <c r="B237" i="6"/>
  <c r="K236" i="6"/>
  <c r="J236" i="6"/>
  <c r="I236" i="6"/>
  <c r="H236" i="6"/>
  <c r="G236" i="6"/>
  <c r="F236" i="6"/>
  <c r="E236" i="6"/>
  <c r="D236" i="6"/>
  <c r="C236" i="6"/>
  <c r="B236" i="6"/>
  <c r="K235" i="6"/>
  <c r="J235" i="6"/>
  <c r="I235" i="6"/>
  <c r="H235" i="6"/>
  <c r="G235" i="6"/>
  <c r="F235" i="6"/>
  <c r="E235" i="6"/>
  <c r="D235" i="6"/>
  <c r="C235" i="6"/>
  <c r="B235" i="6"/>
  <c r="K234" i="6"/>
  <c r="J234" i="6"/>
  <c r="I234" i="6"/>
  <c r="H234" i="6"/>
  <c r="G234" i="6"/>
  <c r="F234" i="6"/>
  <c r="E234" i="6"/>
  <c r="D234" i="6"/>
  <c r="C234" i="6"/>
  <c r="B234" i="6"/>
  <c r="K233" i="6"/>
  <c r="J233" i="6"/>
  <c r="I233" i="6"/>
  <c r="H233" i="6"/>
  <c r="G233" i="6"/>
  <c r="F233" i="6"/>
  <c r="E233" i="6"/>
  <c r="D233" i="6"/>
  <c r="C233" i="6"/>
  <c r="B233" i="6"/>
  <c r="K232" i="6"/>
  <c r="J232" i="6"/>
  <c r="I232" i="6"/>
  <c r="H232" i="6"/>
  <c r="G232" i="6"/>
  <c r="F232" i="6"/>
  <c r="E232" i="6"/>
  <c r="D232" i="6"/>
  <c r="C232" i="6"/>
  <c r="B232" i="6"/>
  <c r="K231" i="6"/>
  <c r="J231" i="6"/>
  <c r="I231" i="6"/>
  <c r="H231" i="6"/>
  <c r="G231" i="6"/>
  <c r="F231" i="6"/>
  <c r="E231" i="6"/>
  <c r="D231" i="6"/>
  <c r="C231" i="6"/>
  <c r="B231" i="6"/>
  <c r="K230" i="6"/>
  <c r="J230" i="6"/>
  <c r="I230" i="6"/>
  <c r="H230" i="6"/>
  <c r="G230" i="6"/>
  <c r="F230" i="6"/>
  <c r="E230" i="6"/>
  <c r="D230" i="6"/>
  <c r="C230" i="6"/>
  <c r="B230" i="6"/>
  <c r="K229" i="6"/>
  <c r="J229" i="6"/>
  <c r="I229" i="6"/>
  <c r="H229" i="6"/>
  <c r="G229" i="6"/>
  <c r="F229" i="6"/>
  <c r="E229" i="6"/>
  <c r="D229" i="6"/>
  <c r="C229" i="6"/>
  <c r="B229" i="6"/>
  <c r="K228" i="6"/>
  <c r="J228" i="6"/>
  <c r="I228" i="6"/>
  <c r="H228" i="6"/>
  <c r="G228" i="6"/>
  <c r="F228" i="6"/>
  <c r="E228" i="6"/>
  <c r="D228" i="6"/>
  <c r="C228" i="6"/>
  <c r="B228" i="6"/>
  <c r="K227" i="6"/>
  <c r="J227" i="6"/>
  <c r="I227" i="6"/>
  <c r="H227" i="6"/>
  <c r="G227" i="6"/>
  <c r="F227" i="6"/>
  <c r="E227" i="6"/>
  <c r="D227" i="6"/>
  <c r="C227" i="6"/>
  <c r="B227" i="6"/>
  <c r="K226" i="6"/>
  <c r="J226" i="6"/>
  <c r="I226" i="6"/>
  <c r="H226" i="6"/>
  <c r="G226" i="6"/>
  <c r="F226" i="6"/>
  <c r="E226" i="6"/>
  <c r="D226" i="6"/>
  <c r="C226" i="6"/>
  <c r="B226" i="6"/>
  <c r="K225" i="6"/>
  <c r="J225" i="6"/>
  <c r="I225" i="6"/>
  <c r="H225" i="6"/>
  <c r="G225" i="6"/>
  <c r="F225" i="6"/>
  <c r="E225" i="6"/>
  <c r="D225" i="6"/>
  <c r="C225" i="6"/>
  <c r="B225" i="6"/>
  <c r="K224" i="6"/>
  <c r="J224" i="6"/>
  <c r="I224" i="6"/>
  <c r="H224" i="6"/>
  <c r="G224" i="6"/>
  <c r="F224" i="6"/>
  <c r="E224" i="6"/>
  <c r="D224" i="6"/>
  <c r="C224" i="6"/>
  <c r="B224" i="6"/>
  <c r="K223" i="6"/>
  <c r="J223" i="6"/>
  <c r="I223" i="6"/>
  <c r="H223" i="6"/>
  <c r="G223" i="6"/>
  <c r="F223" i="6"/>
  <c r="E223" i="6"/>
  <c r="D223" i="6"/>
  <c r="C223" i="6"/>
  <c r="B223" i="6"/>
  <c r="K222" i="6"/>
  <c r="J222" i="6"/>
  <c r="I222" i="6"/>
  <c r="H222" i="6"/>
  <c r="G222" i="6"/>
  <c r="F222" i="6"/>
  <c r="E222" i="6"/>
  <c r="D222" i="6"/>
  <c r="C222" i="6"/>
  <c r="B222" i="6"/>
  <c r="K221" i="6"/>
  <c r="J221" i="6"/>
  <c r="I221" i="6"/>
  <c r="H221" i="6"/>
  <c r="G221" i="6"/>
  <c r="F221" i="6"/>
  <c r="E221" i="6"/>
  <c r="D221" i="6"/>
  <c r="C221" i="6"/>
  <c r="B221" i="6"/>
  <c r="K220" i="6"/>
  <c r="J220" i="6"/>
  <c r="I220" i="6"/>
  <c r="H220" i="6"/>
  <c r="G220" i="6"/>
  <c r="F220" i="6"/>
  <c r="E220" i="6"/>
  <c r="D220" i="6"/>
  <c r="C220" i="6"/>
  <c r="B220" i="6"/>
  <c r="K219" i="6"/>
  <c r="J219" i="6"/>
  <c r="I219" i="6"/>
  <c r="H219" i="6"/>
  <c r="G219" i="6"/>
  <c r="F219" i="6"/>
  <c r="E219" i="6"/>
  <c r="D219" i="6"/>
  <c r="C219" i="6"/>
  <c r="B219" i="6"/>
  <c r="K218" i="6"/>
  <c r="J218" i="6"/>
  <c r="I218" i="6"/>
  <c r="H218" i="6"/>
  <c r="G218" i="6"/>
  <c r="F218" i="6"/>
  <c r="E218" i="6"/>
  <c r="D218" i="6"/>
  <c r="C218" i="6"/>
  <c r="B218" i="6"/>
  <c r="K217" i="6"/>
  <c r="J217" i="6"/>
  <c r="I217" i="6"/>
  <c r="H217" i="6"/>
  <c r="G217" i="6"/>
  <c r="F217" i="6"/>
  <c r="E217" i="6"/>
  <c r="D217" i="6"/>
  <c r="C217" i="6"/>
  <c r="B217" i="6"/>
  <c r="K216" i="6"/>
  <c r="J216" i="6"/>
  <c r="I216" i="6"/>
  <c r="H216" i="6"/>
  <c r="G216" i="6"/>
  <c r="F216" i="6"/>
  <c r="E216" i="6"/>
  <c r="D216" i="6"/>
  <c r="C216" i="6"/>
  <c r="B216" i="6"/>
  <c r="K215" i="6"/>
  <c r="J215" i="6"/>
  <c r="I215" i="6"/>
  <c r="H215" i="6"/>
  <c r="G215" i="6"/>
  <c r="F215" i="6"/>
  <c r="E215" i="6"/>
  <c r="D215" i="6"/>
  <c r="C215" i="6"/>
  <c r="B215" i="6"/>
  <c r="K214" i="6"/>
  <c r="J214" i="6"/>
  <c r="I214" i="6"/>
  <c r="H214" i="6"/>
  <c r="G214" i="6"/>
  <c r="F214" i="6"/>
  <c r="E214" i="6"/>
  <c r="D214" i="6"/>
  <c r="C214" i="6"/>
  <c r="B214" i="6"/>
  <c r="K213" i="6"/>
  <c r="J213" i="6"/>
  <c r="I213" i="6"/>
  <c r="H213" i="6"/>
  <c r="G213" i="6"/>
  <c r="F213" i="6"/>
  <c r="E213" i="6"/>
  <c r="D213" i="6"/>
  <c r="C213" i="6"/>
  <c r="B213" i="6"/>
  <c r="K212" i="6"/>
  <c r="J212" i="6"/>
  <c r="I212" i="6"/>
  <c r="H212" i="6"/>
  <c r="G212" i="6"/>
  <c r="F212" i="6"/>
  <c r="E212" i="6"/>
  <c r="D212" i="6"/>
  <c r="C212" i="6"/>
  <c r="B212" i="6"/>
  <c r="K211" i="6"/>
  <c r="J211" i="6"/>
  <c r="I211" i="6"/>
  <c r="H211" i="6"/>
  <c r="G211" i="6"/>
  <c r="F211" i="6"/>
  <c r="E211" i="6"/>
  <c r="D211" i="6"/>
  <c r="C211" i="6"/>
  <c r="B211" i="6"/>
  <c r="K210" i="6"/>
  <c r="J210" i="6"/>
  <c r="I210" i="6"/>
  <c r="H210" i="6"/>
  <c r="G210" i="6"/>
  <c r="F210" i="6"/>
  <c r="E210" i="6"/>
  <c r="D210" i="6"/>
  <c r="C210" i="6"/>
  <c r="B210" i="6"/>
  <c r="K209" i="6"/>
  <c r="J209" i="6"/>
  <c r="I209" i="6"/>
  <c r="H209" i="6"/>
  <c r="G209" i="6"/>
  <c r="F209" i="6"/>
  <c r="E209" i="6"/>
  <c r="D209" i="6"/>
  <c r="C209" i="6"/>
  <c r="B209" i="6"/>
  <c r="K208" i="6"/>
  <c r="J208" i="6"/>
  <c r="I208" i="6"/>
  <c r="H208" i="6"/>
  <c r="G208" i="6"/>
  <c r="F208" i="6"/>
  <c r="E208" i="6"/>
  <c r="D208" i="6"/>
  <c r="C208" i="6"/>
  <c r="B208" i="6"/>
  <c r="K207" i="6"/>
  <c r="J207" i="6"/>
  <c r="I207" i="6"/>
  <c r="H207" i="6"/>
  <c r="G207" i="6"/>
  <c r="F207" i="6"/>
  <c r="E207" i="6"/>
  <c r="D207" i="6"/>
  <c r="C207" i="6"/>
  <c r="B207" i="6"/>
  <c r="K206" i="6"/>
  <c r="J206" i="6"/>
  <c r="I206" i="6"/>
  <c r="H206" i="6"/>
  <c r="G206" i="6"/>
  <c r="F206" i="6"/>
  <c r="E206" i="6"/>
  <c r="D206" i="6"/>
  <c r="C206" i="6"/>
  <c r="B206" i="6"/>
  <c r="K205" i="6"/>
  <c r="J205" i="6"/>
  <c r="I205" i="6"/>
  <c r="H205" i="6"/>
  <c r="G205" i="6"/>
  <c r="F205" i="6"/>
  <c r="E205" i="6"/>
  <c r="D205" i="6"/>
  <c r="C205" i="6"/>
  <c r="B205" i="6"/>
  <c r="K204" i="6"/>
  <c r="J204" i="6"/>
  <c r="I204" i="6"/>
  <c r="H204" i="6"/>
  <c r="G204" i="6"/>
  <c r="F204" i="6"/>
  <c r="E204" i="6"/>
  <c r="D204" i="6"/>
  <c r="C204" i="6"/>
  <c r="B204" i="6"/>
  <c r="K203" i="6"/>
  <c r="J203" i="6"/>
  <c r="I203" i="6"/>
  <c r="H203" i="6"/>
  <c r="G203" i="6"/>
  <c r="F203" i="6"/>
  <c r="E203" i="6"/>
  <c r="D203" i="6"/>
  <c r="C203" i="6"/>
  <c r="B203" i="6"/>
  <c r="K202" i="6"/>
  <c r="J202" i="6"/>
  <c r="I202" i="6"/>
  <c r="H202" i="6"/>
  <c r="G202" i="6"/>
  <c r="F202" i="6"/>
  <c r="E202" i="6"/>
  <c r="D202" i="6"/>
  <c r="C202" i="6"/>
  <c r="B202" i="6"/>
  <c r="K201" i="6"/>
  <c r="J201" i="6"/>
  <c r="I201" i="6"/>
  <c r="H201" i="6"/>
  <c r="G201" i="6"/>
  <c r="F201" i="6"/>
  <c r="E201" i="6"/>
  <c r="D201" i="6"/>
  <c r="C201" i="6"/>
  <c r="B201" i="6"/>
  <c r="K200" i="6"/>
  <c r="J200" i="6"/>
  <c r="I200" i="6"/>
  <c r="H200" i="6"/>
  <c r="G200" i="6"/>
  <c r="F200" i="6"/>
  <c r="E200" i="6"/>
  <c r="D200" i="6"/>
  <c r="C200" i="6"/>
  <c r="B200" i="6"/>
  <c r="K199" i="6"/>
  <c r="J199" i="6"/>
  <c r="I199" i="6"/>
  <c r="H199" i="6"/>
  <c r="G199" i="6"/>
  <c r="F199" i="6"/>
  <c r="E199" i="6"/>
  <c r="D199" i="6"/>
  <c r="C199" i="6"/>
  <c r="B199" i="6"/>
  <c r="K198" i="6"/>
  <c r="J198" i="6"/>
  <c r="I198" i="6"/>
  <c r="H198" i="6"/>
  <c r="G198" i="6"/>
  <c r="F198" i="6"/>
  <c r="E198" i="6"/>
  <c r="D198" i="6"/>
  <c r="C198" i="6"/>
  <c r="B198" i="6"/>
  <c r="K197" i="6"/>
  <c r="J197" i="6"/>
  <c r="I197" i="6"/>
  <c r="H197" i="6"/>
  <c r="G197" i="6"/>
  <c r="F197" i="6"/>
  <c r="E197" i="6"/>
  <c r="D197" i="6"/>
  <c r="C197" i="6"/>
  <c r="B197" i="6"/>
  <c r="K196" i="6"/>
  <c r="J196" i="6"/>
  <c r="I196" i="6"/>
  <c r="H196" i="6"/>
  <c r="G196" i="6"/>
  <c r="F196" i="6"/>
  <c r="E196" i="6"/>
  <c r="D196" i="6"/>
  <c r="C196" i="6"/>
  <c r="B196" i="6"/>
  <c r="K195" i="6"/>
  <c r="J195" i="6"/>
  <c r="I195" i="6"/>
  <c r="H195" i="6"/>
  <c r="G195" i="6"/>
  <c r="F195" i="6"/>
  <c r="E195" i="6"/>
  <c r="D195" i="6"/>
  <c r="C195" i="6"/>
  <c r="B195" i="6"/>
  <c r="K194" i="6"/>
  <c r="J194" i="6"/>
  <c r="I194" i="6"/>
  <c r="H194" i="6"/>
  <c r="G194" i="6"/>
  <c r="F194" i="6"/>
  <c r="E194" i="6"/>
  <c r="D194" i="6"/>
  <c r="C194" i="6"/>
  <c r="B194" i="6"/>
  <c r="K193" i="6"/>
  <c r="J193" i="6"/>
  <c r="I193" i="6"/>
  <c r="H193" i="6"/>
  <c r="G193" i="6"/>
  <c r="F193" i="6"/>
  <c r="E193" i="6"/>
  <c r="D193" i="6"/>
  <c r="C193" i="6"/>
  <c r="B193" i="6"/>
  <c r="K192" i="6"/>
  <c r="J192" i="6"/>
  <c r="I192" i="6"/>
  <c r="H192" i="6"/>
  <c r="G192" i="6"/>
  <c r="F192" i="6"/>
  <c r="E192" i="6"/>
  <c r="D192" i="6"/>
  <c r="C192" i="6"/>
  <c r="B192" i="6"/>
  <c r="K191" i="6"/>
  <c r="J191" i="6"/>
  <c r="I191" i="6"/>
  <c r="H191" i="6"/>
  <c r="G191" i="6"/>
  <c r="F191" i="6"/>
  <c r="E191" i="6"/>
  <c r="D191" i="6"/>
  <c r="C191" i="6"/>
  <c r="B191" i="6"/>
  <c r="K190" i="6"/>
  <c r="J190" i="6"/>
  <c r="I190" i="6"/>
  <c r="H190" i="6"/>
  <c r="G190" i="6"/>
  <c r="F190" i="6"/>
  <c r="E190" i="6"/>
  <c r="D190" i="6"/>
  <c r="C190" i="6"/>
  <c r="B190" i="6"/>
  <c r="K189" i="6"/>
  <c r="J189" i="6"/>
  <c r="I189" i="6"/>
  <c r="H189" i="6"/>
  <c r="G189" i="6"/>
  <c r="F189" i="6"/>
  <c r="E189" i="6"/>
  <c r="D189" i="6"/>
  <c r="C189" i="6"/>
  <c r="B189" i="6"/>
  <c r="K188" i="6"/>
  <c r="J188" i="6"/>
  <c r="I188" i="6"/>
  <c r="H188" i="6"/>
  <c r="G188" i="6"/>
  <c r="F188" i="6"/>
  <c r="E188" i="6"/>
  <c r="D188" i="6"/>
  <c r="C188" i="6"/>
  <c r="B188" i="6"/>
  <c r="K187" i="6"/>
  <c r="J187" i="6"/>
  <c r="I187" i="6"/>
  <c r="H187" i="6"/>
  <c r="G187" i="6"/>
  <c r="F187" i="6"/>
  <c r="E187" i="6"/>
  <c r="D187" i="6"/>
  <c r="C187" i="6"/>
  <c r="B187" i="6"/>
  <c r="K186" i="6"/>
  <c r="J186" i="6"/>
  <c r="I186" i="6"/>
  <c r="H186" i="6"/>
  <c r="G186" i="6"/>
  <c r="F186" i="6"/>
  <c r="E186" i="6"/>
  <c r="D186" i="6"/>
  <c r="C186" i="6"/>
  <c r="B186" i="6"/>
  <c r="K185" i="6"/>
  <c r="J185" i="6"/>
  <c r="I185" i="6"/>
  <c r="H185" i="6"/>
  <c r="G185" i="6"/>
  <c r="F185" i="6"/>
  <c r="E185" i="6"/>
  <c r="D185" i="6"/>
  <c r="C185" i="6"/>
  <c r="B185" i="6"/>
  <c r="K184" i="6"/>
  <c r="J184" i="6"/>
  <c r="I184" i="6"/>
  <c r="H184" i="6"/>
  <c r="G184" i="6"/>
  <c r="F184" i="6"/>
  <c r="E184" i="6"/>
  <c r="D184" i="6"/>
  <c r="C184" i="6"/>
  <c r="B184" i="6"/>
  <c r="K183" i="6"/>
  <c r="J183" i="6"/>
  <c r="I183" i="6"/>
  <c r="H183" i="6"/>
  <c r="G183" i="6"/>
  <c r="F183" i="6"/>
  <c r="E183" i="6"/>
  <c r="D183" i="6"/>
  <c r="C183" i="6"/>
  <c r="B183" i="6"/>
  <c r="K182" i="6"/>
  <c r="J182" i="6"/>
  <c r="I182" i="6"/>
  <c r="H182" i="6"/>
  <c r="G182" i="6"/>
  <c r="F182" i="6"/>
  <c r="E182" i="6"/>
  <c r="D182" i="6"/>
  <c r="C182" i="6"/>
  <c r="B182" i="6"/>
  <c r="K181" i="6"/>
  <c r="J181" i="6"/>
  <c r="I181" i="6"/>
  <c r="H181" i="6"/>
  <c r="G181" i="6"/>
  <c r="F181" i="6"/>
  <c r="E181" i="6"/>
  <c r="D181" i="6"/>
  <c r="C181" i="6"/>
  <c r="B181" i="6"/>
  <c r="K180" i="6"/>
  <c r="J180" i="6"/>
  <c r="I180" i="6"/>
  <c r="H180" i="6"/>
  <c r="G180" i="6"/>
  <c r="F180" i="6"/>
  <c r="E180" i="6"/>
  <c r="D180" i="6"/>
  <c r="C180" i="6"/>
  <c r="B180" i="6"/>
  <c r="K179" i="6"/>
  <c r="J179" i="6"/>
  <c r="I179" i="6"/>
  <c r="H179" i="6"/>
  <c r="G179" i="6"/>
  <c r="F179" i="6"/>
  <c r="E179" i="6"/>
  <c r="D179" i="6"/>
  <c r="C179" i="6"/>
  <c r="B179" i="6"/>
  <c r="K178" i="6"/>
  <c r="J178" i="6"/>
  <c r="I178" i="6"/>
  <c r="H178" i="6"/>
  <c r="G178" i="6"/>
  <c r="F178" i="6"/>
  <c r="E178" i="6"/>
  <c r="D178" i="6"/>
  <c r="C178" i="6"/>
  <c r="B178" i="6"/>
  <c r="K177" i="6"/>
  <c r="J177" i="6"/>
  <c r="I177" i="6"/>
  <c r="H177" i="6"/>
  <c r="G177" i="6"/>
  <c r="F177" i="6"/>
  <c r="E177" i="6"/>
  <c r="D177" i="6"/>
  <c r="C177" i="6"/>
  <c r="B177" i="6"/>
  <c r="K176" i="6"/>
  <c r="J176" i="6"/>
  <c r="I176" i="6"/>
  <c r="H176" i="6"/>
  <c r="G176" i="6"/>
  <c r="F176" i="6"/>
  <c r="E176" i="6"/>
  <c r="D176" i="6"/>
  <c r="C176" i="6"/>
  <c r="B176" i="6"/>
  <c r="K175" i="6"/>
  <c r="J175" i="6"/>
  <c r="I175" i="6"/>
  <c r="H175" i="6"/>
  <c r="G175" i="6"/>
  <c r="F175" i="6"/>
  <c r="E175" i="6"/>
  <c r="D175" i="6"/>
  <c r="C175" i="6"/>
  <c r="B175" i="6"/>
  <c r="K174" i="6"/>
  <c r="J174" i="6"/>
  <c r="I174" i="6"/>
  <c r="H174" i="6"/>
  <c r="G174" i="6"/>
  <c r="F174" i="6"/>
  <c r="E174" i="6"/>
  <c r="D174" i="6"/>
  <c r="C174" i="6"/>
  <c r="B174" i="6"/>
  <c r="K173" i="6"/>
  <c r="J173" i="6"/>
  <c r="I173" i="6"/>
  <c r="H173" i="6"/>
  <c r="G173" i="6"/>
  <c r="F173" i="6"/>
  <c r="E173" i="6"/>
  <c r="D173" i="6"/>
  <c r="C173" i="6"/>
  <c r="B173" i="6"/>
  <c r="K172" i="6"/>
  <c r="J172" i="6"/>
  <c r="I172" i="6"/>
  <c r="H172" i="6"/>
  <c r="G172" i="6"/>
  <c r="F172" i="6"/>
  <c r="E172" i="6"/>
  <c r="D172" i="6"/>
  <c r="C172" i="6"/>
  <c r="B172" i="6"/>
  <c r="K171" i="6"/>
  <c r="J171" i="6"/>
  <c r="I171" i="6"/>
  <c r="H171" i="6"/>
  <c r="G171" i="6"/>
  <c r="F171" i="6"/>
  <c r="E171" i="6"/>
  <c r="D171" i="6"/>
  <c r="C171" i="6"/>
  <c r="B171" i="6"/>
  <c r="K170" i="6"/>
  <c r="J170" i="6"/>
  <c r="I170" i="6"/>
  <c r="H170" i="6"/>
  <c r="G170" i="6"/>
  <c r="F170" i="6"/>
  <c r="E170" i="6"/>
  <c r="D170" i="6"/>
  <c r="C170" i="6"/>
  <c r="B170" i="6"/>
  <c r="K169" i="6"/>
  <c r="J169" i="6"/>
  <c r="I169" i="6"/>
  <c r="H169" i="6"/>
  <c r="G169" i="6"/>
  <c r="F169" i="6"/>
  <c r="E169" i="6"/>
  <c r="D169" i="6"/>
  <c r="C169" i="6"/>
  <c r="B169" i="6"/>
  <c r="K168" i="6"/>
  <c r="J168" i="6"/>
  <c r="I168" i="6"/>
  <c r="H168" i="6"/>
  <c r="G168" i="6"/>
  <c r="F168" i="6"/>
  <c r="E168" i="6"/>
  <c r="D168" i="6"/>
  <c r="C168" i="6"/>
  <c r="B168" i="6"/>
  <c r="K167" i="6"/>
  <c r="J167" i="6"/>
  <c r="I167" i="6"/>
  <c r="H167" i="6"/>
  <c r="G167" i="6"/>
  <c r="F167" i="6"/>
  <c r="E167" i="6"/>
  <c r="D167" i="6"/>
  <c r="C167" i="6"/>
  <c r="B167" i="6"/>
  <c r="K166" i="6"/>
  <c r="J166" i="6"/>
  <c r="I166" i="6"/>
  <c r="H166" i="6"/>
  <c r="G166" i="6"/>
  <c r="F166" i="6"/>
  <c r="E166" i="6"/>
  <c r="D166" i="6"/>
  <c r="C166" i="6"/>
  <c r="B166" i="6"/>
  <c r="K165" i="6"/>
  <c r="J165" i="6"/>
  <c r="I165" i="6"/>
  <c r="H165" i="6"/>
  <c r="G165" i="6"/>
  <c r="F165" i="6"/>
  <c r="E165" i="6"/>
  <c r="D165" i="6"/>
  <c r="C165" i="6"/>
  <c r="B165" i="6"/>
  <c r="K164" i="6"/>
  <c r="J164" i="6"/>
  <c r="I164" i="6"/>
  <c r="H164" i="6"/>
  <c r="G164" i="6"/>
  <c r="F164" i="6"/>
  <c r="E164" i="6"/>
  <c r="D164" i="6"/>
  <c r="C164" i="6"/>
  <c r="B164" i="6"/>
  <c r="K163" i="6"/>
  <c r="J163" i="6"/>
  <c r="I163" i="6"/>
  <c r="H163" i="6"/>
  <c r="G163" i="6"/>
  <c r="F163" i="6"/>
  <c r="E163" i="6"/>
  <c r="D163" i="6"/>
  <c r="C163" i="6"/>
  <c r="B163" i="6"/>
  <c r="K162" i="6"/>
  <c r="J162" i="6"/>
  <c r="I162" i="6"/>
  <c r="H162" i="6"/>
  <c r="G162" i="6"/>
  <c r="F162" i="6"/>
  <c r="E162" i="6"/>
  <c r="D162" i="6"/>
  <c r="C162" i="6"/>
  <c r="B162" i="6"/>
  <c r="K161" i="6"/>
  <c r="J161" i="6"/>
  <c r="I161" i="6"/>
  <c r="H161" i="6"/>
  <c r="G161" i="6"/>
  <c r="F161" i="6"/>
  <c r="E161" i="6"/>
  <c r="D161" i="6"/>
  <c r="C161" i="6"/>
  <c r="B161" i="6"/>
  <c r="K160" i="6"/>
  <c r="J160" i="6"/>
  <c r="I160" i="6"/>
  <c r="H160" i="6"/>
  <c r="G160" i="6"/>
  <c r="F160" i="6"/>
  <c r="E160" i="6"/>
  <c r="D160" i="6"/>
  <c r="C160" i="6"/>
  <c r="B160" i="6"/>
  <c r="K159" i="6"/>
  <c r="J159" i="6"/>
  <c r="I159" i="6"/>
  <c r="H159" i="6"/>
  <c r="G159" i="6"/>
  <c r="F159" i="6"/>
  <c r="E159" i="6"/>
  <c r="D159" i="6"/>
  <c r="C159" i="6"/>
  <c r="B159" i="6"/>
  <c r="K158" i="6"/>
  <c r="J158" i="6"/>
  <c r="I158" i="6"/>
  <c r="H158" i="6"/>
  <c r="G158" i="6"/>
  <c r="F158" i="6"/>
  <c r="E158" i="6"/>
  <c r="D158" i="6"/>
  <c r="C158" i="6"/>
  <c r="B158" i="6"/>
  <c r="K157" i="6"/>
  <c r="J157" i="6"/>
  <c r="I157" i="6"/>
  <c r="H157" i="6"/>
  <c r="G157" i="6"/>
  <c r="F157" i="6"/>
  <c r="E157" i="6"/>
  <c r="D157" i="6"/>
  <c r="C157" i="6"/>
  <c r="B157" i="6"/>
  <c r="K156" i="6"/>
  <c r="J156" i="6"/>
  <c r="I156" i="6"/>
  <c r="H156" i="6"/>
  <c r="G156" i="6"/>
  <c r="F156" i="6"/>
  <c r="E156" i="6"/>
  <c r="D156" i="6"/>
  <c r="C156" i="6"/>
  <c r="B156" i="6"/>
  <c r="K155" i="6"/>
  <c r="J155" i="6"/>
  <c r="I155" i="6"/>
  <c r="H155" i="6"/>
  <c r="G155" i="6"/>
  <c r="F155" i="6"/>
  <c r="E155" i="6"/>
  <c r="D155" i="6"/>
  <c r="C155" i="6"/>
  <c r="B155" i="6"/>
  <c r="K154" i="6"/>
  <c r="J154" i="6"/>
  <c r="I154" i="6"/>
  <c r="H154" i="6"/>
  <c r="G154" i="6"/>
  <c r="F154" i="6"/>
  <c r="E154" i="6"/>
  <c r="D154" i="6"/>
  <c r="C154" i="6"/>
  <c r="B154" i="6"/>
  <c r="K153" i="6"/>
  <c r="J153" i="6"/>
  <c r="I153" i="6"/>
  <c r="H153" i="6"/>
  <c r="G153" i="6"/>
  <c r="F153" i="6"/>
  <c r="E153" i="6"/>
  <c r="D153" i="6"/>
  <c r="C153" i="6"/>
  <c r="B153" i="6"/>
  <c r="K152" i="6"/>
  <c r="J152" i="6"/>
  <c r="I152" i="6"/>
  <c r="H152" i="6"/>
  <c r="G152" i="6"/>
  <c r="F152" i="6"/>
  <c r="E152" i="6"/>
  <c r="D152" i="6"/>
  <c r="C152" i="6"/>
  <c r="B152" i="6"/>
  <c r="K151" i="6"/>
  <c r="J151" i="6"/>
  <c r="I151" i="6"/>
  <c r="H151" i="6"/>
  <c r="G151" i="6"/>
  <c r="F151" i="6"/>
  <c r="E151" i="6"/>
  <c r="D151" i="6"/>
  <c r="C151" i="6"/>
  <c r="B151" i="6"/>
  <c r="K150" i="6"/>
  <c r="J150" i="6"/>
  <c r="I150" i="6"/>
  <c r="H150" i="6"/>
  <c r="G150" i="6"/>
  <c r="F150" i="6"/>
  <c r="E150" i="6"/>
  <c r="D150" i="6"/>
  <c r="C150" i="6"/>
  <c r="B150" i="6"/>
  <c r="K149" i="6"/>
  <c r="J149" i="6"/>
  <c r="I149" i="6"/>
  <c r="H149" i="6"/>
  <c r="G149" i="6"/>
  <c r="F149" i="6"/>
  <c r="E149" i="6"/>
  <c r="D149" i="6"/>
  <c r="C149" i="6"/>
  <c r="B149" i="6"/>
  <c r="K148" i="6"/>
  <c r="J148" i="6"/>
  <c r="I148" i="6"/>
  <c r="H148" i="6"/>
  <c r="G148" i="6"/>
  <c r="F148" i="6"/>
  <c r="E148" i="6"/>
  <c r="D148" i="6"/>
  <c r="C148" i="6"/>
  <c r="B148" i="6"/>
  <c r="K147" i="6"/>
  <c r="J147" i="6"/>
  <c r="I147" i="6"/>
  <c r="H147" i="6"/>
  <c r="G147" i="6"/>
  <c r="F147" i="6"/>
  <c r="E147" i="6"/>
  <c r="D147" i="6"/>
  <c r="C147" i="6"/>
  <c r="B147" i="6"/>
  <c r="K146" i="6"/>
  <c r="J146" i="6"/>
  <c r="I146" i="6"/>
  <c r="H146" i="6"/>
  <c r="G146" i="6"/>
  <c r="F146" i="6"/>
  <c r="E146" i="6"/>
  <c r="D146" i="6"/>
  <c r="C146" i="6"/>
  <c r="B146" i="6"/>
  <c r="K145" i="6"/>
  <c r="J145" i="6"/>
  <c r="I145" i="6"/>
  <c r="H145" i="6"/>
  <c r="G145" i="6"/>
  <c r="F145" i="6"/>
  <c r="E145" i="6"/>
  <c r="D145" i="6"/>
  <c r="C145" i="6"/>
  <c r="B145" i="6"/>
  <c r="K144" i="6"/>
  <c r="J144" i="6"/>
  <c r="I144" i="6"/>
  <c r="H144" i="6"/>
  <c r="G144" i="6"/>
  <c r="F144" i="6"/>
  <c r="E144" i="6"/>
  <c r="D144" i="6"/>
  <c r="C144" i="6"/>
  <c r="B144" i="6"/>
  <c r="K143" i="6"/>
  <c r="J143" i="6"/>
  <c r="I143" i="6"/>
  <c r="H143" i="6"/>
  <c r="G143" i="6"/>
  <c r="F143" i="6"/>
  <c r="E143" i="6"/>
  <c r="D143" i="6"/>
  <c r="C143" i="6"/>
  <c r="B143" i="6"/>
  <c r="K142" i="6"/>
  <c r="J142" i="6"/>
  <c r="I142" i="6"/>
  <c r="H142" i="6"/>
  <c r="G142" i="6"/>
  <c r="F142" i="6"/>
  <c r="E142" i="6"/>
  <c r="D142" i="6"/>
  <c r="C142" i="6"/>
  <c r="B142" i="6"/>
  <c r="K141" i="6"/>
  <c r="J141" i="6"/>
  <c r="I141" i="6"/>
  <c r="H141" i="6"/>
  <c r="G141" i="6"/>
  <c r="F141" i="6"/>
  <c r="E141" i="6"/>
  <c r="D141" i="6"/>
  <c r="C141" i="6"/>
  <c r="B141" i="6"/>
  <c r="K140" i="6"/>
  <c r="J140" i="6"/>
  <c r="I140" i="6"/>
  <c r="H140" i="6"/>
  <c r="G140" i="6"/>
  <c r="F140" i="6"/>
  <c r="E140" i="6"/>
  <c r="D140" i="6"/>
  <c r="C140" i="6"/>
  <c r="B140" i="6"/>
  <c r="K139" i="6"/>
  <c r="J139" i="6"/>
  <c r="I139" i="6"/>
  <c r="H139" i="6"/>
  <c r="G139" i="6"/>
  <c r="F139" i="6"/>
  <c r="E139" i="6"/>
  <c r="D139" i="6"/>
  <c r="C139" i="6"/>
  <c r="B139" i="6"/>
  <c r="K138" i="6"/>
  <c r="J138" i="6"/>
  <c r="I138" i="6"/>
  <c r="H138" i="6"/>
  <c r="G138" i="6"/>
  <c r="F138" i="6"/>
  <c r="E138" i="6"/>
  <c r="D138" i="6"/>
  <c r="C138" i="6"/>
  <c r="B138" i="6"/>
  <c r="K137" i="6"/>
  <c r="J137" i="6"/>
  <c r="I137" i="6"/>
  <c r="H137" i="6"/>
  <c r="G137" i="6"/>
  <c r="F137" i="6"/>
  <c r="E137" i="6"/>
  <c r="D137" i="6"/>
  <c r="C137" i="6"/>
  <c r="B137" i="6"/>
  <c r="K136" i="6"/>
  <c r="J136" i="6"/>
  <c r="I136" i="6"/>
  <c r="H136" i="6"/>
  <c r="G136" i="6"/>
  <c r="F136" i="6"/>
  <c r="E136" i="6"/>
  <c r="D136" i="6"/>
  <c r="C136" i="6"/>
  <c r="B136" i="6"/>
  <c r="K135" i="6"/>
  <c r="J135" i="6"/>
  <c r="I135" i="6"/>
  <c r="H135" i="6"/>
  <c r="G135" i="6"/>
  <c r="F135" i="6"/>
  <c r="E135" i="6"/>
  <c r="D135" i="6"/>
  <c r="C135" i="6"/>
  <c r="B135" i="6"/>
  <c r="K134" i="6"/>
  <c r="J134" i="6"/>
  <c r="I134" i="6"/>
  <c r="H134" i="6"/>
  <c r="G134" i="6"/>
  <c r="F134" i="6"/>
  <c r="E134" i="6"/>
  <c r="D134" i="6"/>
  <c r="C134" i="6"/>
  <c r="B134" i="6"/>
  <c r="K133" i="6"/>
  <c r="J133" i="6"/>
  <c r="I133" i="6"/>
  <c r="H133" i="6"/>
  <c r="G133" i="6"/>
  <c r="F133" i="6"/>
  <c r="E133" i="6"/>
  <c r="D133" i="6"/>
  <c r="C133" i="6"/>
  <c r="B133" i="6"/>
  <c r="K132" i="6"/>
  <c r="J132" i="6"/>
  <c r="I132" i="6"/>
  <c r="H132" i="6"/>
  <c r="G132" i="6"/>
  <c r="F132" i="6"/>
  <c r="E132" i="6"/>
  <c r="D132" i="6"/>
  <c r="C132" i="6"/>
  <c r="B132" i="6"/>
  <c r="K131" i="6"/>
  <c r="J131" i="6"/>
  <c r="I131" i="6"/>
  <c r="H131" i="6"/>
  <c r="G131" i="6"/>
  <c r="F131" i="6"/>
  <c r="E131" i="6"/>
  <c r="D131" i="6"/>
  <c r="C131" i="6"/>
  <c r="B131" i="6"/>
  <c r="K130" i="6"/>
  <c r="J130" i="6"/>
  <c r="I130" i="6"/>
  <c r="H130" i="6"/>
  <c r="G130" i="6"/>
  <c r="F130" i="6"/>
  <c r="E130" i="6"/>
  <c r="D130" i="6"/>
  <c r="C130" i="6"/>
  <c r="B130" i="6"/>
  <c r="K129" i="6"/>
  <c r="J129" i="6"/>
  <c r="I129" i="6"/>
  <c r="H129" i="6"/>
  <c r="G129" i="6"/>
  <c r="F129" i="6"/>
  <c r="E129" i="6"/>
  <c r="D129" i="6"/>
  <c r="C129" i="6"/>
  <c r="B129" i="6"/>
  <c r="K128" i="6"/>
  <c r="J128" i="6"/>
  <c r="I128" i="6"/>
  <c r="H128" i="6"/>
  <c r="G128" i="6"/>
  <c r="F128" i="6"/>
  <c r="E128" i="6"/>
  <c r="D128" i="6"/>
  <c r="C128" i="6"/>
  <c r="B128" i="6"/>
  <c r="K127" i="6"/>
  <c r="J127" i="6"/>
  <c r="I127" i="6"/>
  <c r="H127" i="6"/>
  <c r="G127" i="6"/>
  <c r="F127" i="6"/>
  <c r="E127" i="6"/>
  <c r="D127" i="6"/>
  <c r="C127" i="6"/>
  <c r="B127" i="6"/>
  <c r="K126" i="6"/>
  <c r="J126" i="6"/>
  <c r="I126" i="6"/>
  <c r="H126" i="6"/>
  <c r="G126" i="6"/>
  <c r="F126" i="6"/>
  <c r="E126" i="6"/>
  <c r="D126" i="6"/>
  <c r="C126" i="6"/>
  <c r="B126" i="6"/>
  <c r="K125" i="6"/>
  <c r="J125" i="6"/>
  <c r="I125" i="6"/>
  <c r="H125" i="6"/>
  <c r="G125" i="6"/>
  <c r="F125" i="6"/>
  <c r="E125" i="6"/>
  <c r="D125" i="6"/>
  <c r="C125" i="6"/>
  <c r="B125" i="6"/>
  <c r="K124" i="6"/>
  <c r="J124" i="6"/>
  <c r="I124" i="6"/>
  <c r="H124" i="6"/>
  <c r="G124" i="6"/>
  <c r="F124" i="6"/>
  <c r="E124" i="6"/>
  <c r="D124" i="6"/>
  <c r="C124" i="6"/>
  <c r="B124" i="6"/>
  <c r="K123" i="6"/>
  <c r="J123" i="6"/>
  <c r="I123" i="6"/>
  <c r="H123" i="6"/>
  <c r="G123" i="6"/>
  <c r="F123" i="6"/>
  <c r="E123" i="6"/>
  <c r="D123" i="6"/>
  <c r="C123" i="6"/>
  <c r="B123" i="6"/>
  <c r="K122" i="6"/>
  <c r="J122" i="6"/>
  <c r="I122" i="6"/>
  <c r="H122" i="6"/>
  <c r="G122" i="6"/>
  <c r="F122" i="6"/>
  <c r="E122" i="6"/>
  <c r="D122" i="6"/>
  <c r="C122" i="6"/>
  <c r="B122" i="6"/>
  <c r="K121" i="6"/>
  <c r="J121" i="6"/>
  <c r="I121" i="6"/>
  <c r="H121" i="6"/>
  <c r="G121" i="6"/>
  <c r="F121" i="6"/>
  <c r="E121" i="6"/>
  <c r="D121" i="6"/>
  <c r="C121" i="6"/>
  <c r="B121" i="6"/>
  <c r="K120" i="6"/>
  <c r="J120" i="6"/>
  <c r="I120" i="6"/>
  <c r="H120" i="6"/>
  <c r="G120" i="6"/>
  <c r="F120" i="6"/>
  <c r="E120" i="6"/>
  <c r="D120" i="6"/>
  <c r="C120" i="6"/>
  <c r="B120" i="6"/>
  <c r="K119" i="6"/>
  <c r="J119" i="6"/>
  <c r="I119" i="6"/>
  <c r="H119" i="6"/>
  <c r="G119" i="6"/>
  <c r="F119" i="6"/>
  <c r="E119" i="6"/>
  <c r="D119" i="6"/>
  <c r="C119" i="6"/>
  <c r="B119" i="6"/>
  <c r="K118" i="6"/>
  <c r="J118" i="6"/>
  <c r="I118" i="6"/>
  <c r="H118" i="6"/>
  <c r="G118" i="6"/>
  <c r="F118" i="6"/>
  <c r="E118" i="6"/>
  <c r="D118" i="6"/>
  <c r="C118" i="6"/>
  <c r="B118" i="6"/>
  <c r="K117" i="6"/>
  <c r="J117" i="6"/>
  <c r="I117" i="6"/>
  <c r="H117" i="6"/>
  <c r="G117" i="6"/>
  <c r="F117" i="6"/>
  <c r="E117" i="6"/>
  <c r="D117" i="6"/>
  <c r="C117" i="6"/>
  <c r="B117" i="6"/>
  <c r="K116" i="6"/>
  <c r="J116" i="6"/>
  <c r="I116" i="6"/>
  <c r="H116" i="6"/>
  <c r="G116" i="6"/>
  <c r="F116" i="6"/>
  <c r="E116" i="6"/>
  <c r="D116" i="6"/>
  <c r="C116" i="6"/>
  <c r="B116" i="6"/>
  <c r="K115" i="6"/>
  <c r="J115" i="6"/>
  <c r="I115" i="6"/>
  <c r="H115" i="6"/>
  <c r="G115" i="6"/>
  <c r="F115" i="6"/>
  <c r="E115" i="6"/>
  <c r="D115" i="6"/>
  <c r="C115" i="6"/>
  <c r="B115" i="6"/>
  <c r="K114" i="6"/>
  <c r="J114" i="6"/>
  <c r="I114" i="6"/>
  <c r="H114" i="6"/>
  <c r="G114" i="6"/>
  <c r="F114" i="6"/>
  <c r="E114" i="6"/>
  <c r="D114" i="6"/>
  <c r="C114" i="6"/>
  <c r="B114" i="6"/>
  <c r="K113" i="6"/>
  <c r="J113" i="6"/>
  <c r="I113" i="6"/>
  <c r="H113" i="6"/>
  <c r="G113" i="6"/>
  <c r="F113" i="6"/>
  <c r="E113" i="6"/>
  <c r="D113" i="6"/>
  <c r="C113" i="6"/>
  <c r="B113" i="6"/>
  <c r="K112" i="6"/>
  <c r="J112" i="6"/>
  <c r="I112" i="6"/>
  <c r="H112" i="6"/>
  <c r="G112" i="6"/>
  <c r="F112" i="6"/>
  <c r="E112" i="6"/>
  <c r="D112" i="6"/>
  <c r="C112" i="6"/>
  <c r="B112" i="6"/>
  <c r="K111" i="6"/>
  <c r="J111" i="6"/>
  <c r="I111" i="6"/>
  <c r="H111" i="6"/>
  <c r="G111" i="6"/>
  <c r="F111" i="6"/>
  <c r="E111" i="6"/>
  <c r="D111" i="6"/>
  <c r="C111" i="6"/>
  <c r="B111" i="6"/>
  <c r="K110" i="6"/>
  <c r="J110" i="6"/>
  <c r="I110" i="6"/>
  <c r="H110" i="6"/>
  <c r="G110" i="6"/>
  <c r="F110" i="6"/>
  <c r="E110" i="6"/>
  <c r="D110" i="6"/>
  <c r="C110" i="6"/>
  <c r="B110" i="6"/>
  <c r="K109" i="6"/>
  <c r="J109" i="6"/>
  <c r="I109" i="6"/>
  <c r="H109" i="6"/>
  <c r="G109" i="6"/>
  <c r="F109" i="6"/>
  <c r="E109" i="6"/>
  <c r="D109" i="6"/>
  <c r="C109" i="6"/>
  <c r="B109" i="6"/>
  <c r="K108" i="6"/>
  <c r="J108" i="6"/>
  <c r="I108" i="6"/>
  <c r="H108" i="6"/>
  <c r="G108" i="6"/>
  <c r="F108" i="6"/>
  <c r="E108" i="6"/>
  <c r="D108" i="6"/>
  <c r="C108" i="6"/>
  <c r="B108" i="6"/>
  <c r="K107" i="6"/>
  <c r="J107" i="6"/>
  <c r="I107" i="6"/>
  <c r="H107" i="6"/>
  <c r="G107" i="6"/>
  <c r="F107" i="6"/>
  <c r="E107" i="6"/>
  <c r="D107" i="6"/>
  <c r="C107" i="6"/>
  <c r="B107" i="6"/>
  <c r="K106" i="6"/>
  <c r="J106" i="6"/>
  <c r="I106" i="6"/>
  <c r="H106" i="6"/>
  <c r="G106" i="6"/>
  <c r="F106" i="6"/>
  <c r="E106" i="6"/>
  <c r="D106" i="6"/>
  <c r="C106" i="6"/>
  <c r="B106" i="6"/>
  <c r="K105" i="6"/>
  <c r="J105" i="6"/>
  <c r="I105" i="6"/>
  <c r="H105" i="6"/>
  <c r="G105" i="6"/>
  <c r="F105" i="6"/>
  <c r="E105" i="6"/>
  <c r="D105" i="6"/>
  <c r="C105" i="6"/>
  <c r="B105" i="6"/>
  <c r="K104" i="6"/>
  <c r="J104" i="6"/>
  <c r="I104" i="6"/>
  <c r="H104" i="6"/>
  <c r="G104" i="6"/>
  <c r="F104" i="6"/>
  <c r="E104" i="6"/>
  <c r="D104" i="6"/>
  <c r="C104" i="6"/>
  <c r="B104" i="6"/>
  <c r="K103" i="6"/>
  <c r="J103" i="6"/>
  <c r="I103" i="6"/>
  <c r="H103" i="6"/>
  <c r="G103" i="6"/>
  <c r="F103" i="6"/>
  <c r="E103" i="6"/>
  <c r="D103" i="6"/>
  <c r="C103" i="6"/>
  <c r="B103" i="6"/>
  <c r="K102" i="6"/>
  <c r="J102" i="6"/>
  <c r="I102" i="6"/>
  <c r="H102" i="6"/>
  <c r="G102" i="6"/>
  <c r="F102" i="6"/>
  <c r="E102" i="6"/>
  <c r="D102" i="6"/>
  <c r="C102" i="6"/>
  <c r="B102" i="6"/>
  <c r="K101" i="6"/>
  <c r="J101" i="6"/>
  <c r="I101" i="6"/>
  <c r="H101" i="6"/>
  <c r="G101" i="6"/>
  <c r="F101" i="6"/>
  <c r="E101" i="6"/>
  <c r="D101" i="6"/>
  <c r="C101" i="6"/>
  <c r="B101" i="6"/>
  <c r="K100" i="6"/>
  <c r="J100" i="6"/>
  <c r="I100" i="6"/>
  <c r="H100" i="6"/>
  <c r="G100" i="6"/>
  <c r="F100" i="6"/>
  <c r="E100" i="6"/>
  <c r="D100" i="6"/>
  <c r="C100" i="6"/>
  <c r="B100" i="6"/>
  <c r="K99" i="6"/>
  <c r="J99" i="6"/>
  <c r="I99" i="6"/>
  <c r="H99" i="6"/>
  <c r="G99" i="6"/>
  <c r="F99" i="6"/>
  <c r="E99" i="6"/>
  <c r="D99" i="6"/>
  <c r="C99" i="6"/>
  <c r="B99" i="6"/>
  <c r="K98" i="6"/>
  <c r="J98" i="6"/>
  <c r="I98" i="6"/>
  <c r="H98" i="6"/>
  <c r="G98" i="6"/>
  <c r="F98" i="6"/>
  <c r="E98" i="6"/>
  <c r="D98" i="6"/>
  <c r="C98" i="6"/>
  <c r="B98" i="6"/>
  <c r="K97" i="6"/>
  <c r="J97" i="6"/>
  <c r="I97" i="6"/>
  <c r="H97" i="6"/>
  <c r="G97" i="6"/>
  <c r="F97" i="6"/>
  <c r="E97" i="6"/>
  <c r="D97" i="6"/>
  <c r="C97" i="6"/>
  <c r="B97" i="6"/>
  <c r="K96" i="6"/>
  <c r="J96" i="6"/>
  <c r="I96" i="6"/>
  <c r="H96" i="6"/>
  <c r="G96" i="6"/>
  <c r="F96" i="6"/>
  <c r="E96" i="6"/>
  <c r="D96" i="6"/>
  <c r="C96" i="6"/>
  <c r="B96" i="6"/>
  <c r="K95" i="6"/>
  <c r="J95" i="6"/>
  <c r="I95" i="6"/>
  <c r="H95" i="6"/>
  <c r="G95" i="6"/>
  <c r="F95" i="6"/>
  <c r="E95" i="6"/>
  <c r="D95" i="6"/>
  <c r="C95" i="6"/>
  <c r="B95" i="6"/>
  <c r="K94" i="6"/>
  <c r="J94" i="6"/>
  <c r="I94" i="6"/>
  <c r="H94" i="6"/>
  <c r="G94" i="6"/>
  <c r="F94" i="6"/>
  <c r="E94" i="6"/>
  <c r="D94" i="6"/>
  <c r="C94" i="6"/>
  <c r="B94" i="6"/>
  <c r="K93" i="6"/>
  <c r="J93" i="6"/>
  <c r="I93" i="6"/>
  <c r="H93" i="6"/>
  <c r="G93" i="6"/>
  <c r="F93" i="6"/>
  <c r="E93" i="6"/>
  <c r="D93" i="6"/>
  <c r="C93" i="6"/>
  <c r="B93" i="6"/>
  <c r="K92" i="6"/>
  <c r="J92" i="6"/>
  <c r="I92" i="6"/>
  <c r="H92" i="6"/>
  <c r="G92" i="6"/>
  <c r="F92" i="6"/>
  <c r="E92" i="6"/>
  <c r="D92" i="6"/>
  <c r="C92" i="6"/>
  <c r="B92" i="6"/>
  <c r="K91" i="6"/>
  <c r="J91" i="6"/>
  <c r="I91" i="6"/>
  <c r="H91" i="6"/>
  <c r="G91" i="6"/>
  <c r="F91" i="6"/>
  <c r="E91" i="6"/>
  <c r="D91" i="6"/>
  <c r="C91" i="6"/>
  <c r="B91" i="6"/>
  <c r="K90" i="6"/>
  <c r="J90" i="6"/>
  <c r="I90" i="6"/>
  <c r="H90" i="6"/>
  <c r="G90" i="6"/>
  <c r="F90" i="6"/>
  <c r="E90" i="6"/>
  <c r="D90" i="6"/>
  <c r="C90" i="6"/>
  <c r="B90" i="6"/>
  <c r="K89" i="6"/>
  <c r="J89" i="6"/>
  <c r="I89" i="6"/>
  <c r="H89" i="6"/>
  <c r="G89" i="6"/>
  <c r="F89" i="6"/>
  <c r="E89" i="6"/>
  <c r="D89" i="6"/>
  <c r="C89" i="6"/>
  <c r="B89" i="6"/>
  <c r="K88" i="6"/>
  <c r="J88" i="6"/>
  <c r="I88" i="6"/>
  <c r="H88" i="6"/>
  <c r="G88" i="6"/>
  <c r="F88" i="6"/>
  <c r="E88" i="6"/>
  <c r="D88" i="6"/>
  <c r="C88" i="6"/>
  <c r="B88" i="6"/>
  <c r="K87" i="6"/>
  <c r="J87" i="6"/>
  <c r="I87" i="6"/>
  <c r="H87" i="6"/>
  <c r="G87" i="6"/>
  <c r="F87" i="6"/>
  <c r="E87" i="6"/>
  <c r="D87" i="6"/>
  <c r="C87" i="6"/>
  <c r="B87" i="6"/>
  <c r="K86" i="6"/>
  <c r="J86" i="6"/>
  <c r="I86" i="6"/>
  <c r="H86" i="6"/>
  <c r="G86" i="6"/>
  <c r="F86" i="6"/>
  <c r="E86" i="6"/>
  <c r="D86" i="6"/>
  <c r="C86" i="6"/>
  <c r="B86" i="6"/>
  <c r="K85" i="6"/>
  <c r="J85" i="6"/>
  <c r="I85" i="6"/>
  <c r="H85" i="6"/>
  <c r="G85" i="6"/>
  <c r="F85" i="6"/>
  <c r="E85" i="6"/>
  <c r="D85" i="6"/>
  <c r="C85" i="6"/>
  <c r="B85" i="6"/>
  <c r="K84" i="6"/>
  <c r="J84" i="6"/>
  <c r="I84" i="6"/>
  <c r="H84" i="6"/>
  <c r="G84" i="6"/>
  <c r="F84" i="6"/>
  <c r="E84" i="6"/>
  <c r="D84" i="6"/>
  <c r="C84" i="6"/>
  <c r="B84" i="6"/>
  <c r="K83" i="6"/>
  <c r="J83" i="6"/>
  <c r="I83" i="6"/>
  <c r="H83" i="6"/>
  <c r="G83" i="6"/>
  <c r="F83" i="6"/>
  <c r="E83" i="6"/>
  <c r="D83" i="6"/>
  <c r="C83" i="6"/>
  <c r="B83" i="6"/>
  <c r="K82" i="6"/>
  <c r="J82" i="6"/>
  <c r="I82" i="6"/>
  <c r="H82" i="6"/>
  <c r="G82" i="6"/>
  <c r="F82" i="6"/>
  <c r="E82" i="6"/>
  <c r="D82" i="6"/>
  <c r="C82" i="6"/>
  <c r="B82" i="6"/>
  <c r="K81" i="6"/>
  <c r="J81" i="6"/>
  <c r="I81" i="6"/>
  <c r="H81" i="6"/>
  <c r="G81" i="6"/>
  <c r="F81" i="6"/>
  <c r="E81" i="6"/>
  <c r="D81" i="6"/>
  <c r="C81" i="6"/>
  <c r="B81" i="6"/>
  <c r="K80" i="6"/>
  <c r="J80" i="6"/>
  <c r="I80" i="6"/>
  <c r="H80" i="6"/>
  <c r="G80" i="6"/>
  <c r="F80" i="6"/>
  <c r="E80" i="6"/>
  <c r="D80" i="6"/>
  <c r="C80" i="6"/>
  <c r="B80" i="6"/>
  <c r="K79" i="6"/>
  <c r="J79" i="6"/>
  <c r="I79" i="6"/>
  <c r="H79" i="6"/>
  <c r="G79" i="6"/>
  <c r="F79" i="6"/>
  <c r="E79" i="6"/>
  <c r="D79" i="6"/>
  <c r="C79" i="6"/>
  <c r="B79" i="6"/>
  <c r="K78" i="6"/>
  <c r="J78" i="6"/>
  <c r="I78" i="6"/>
  <c r="H78" i="6"/>
  <c r="G78" i="6"/>
  <c r="F78" i="6"/>
  <c r="E78" i="6"/>
  <c r="D78" i="6"/>
  <c r="C78" i="6"/>
  <c r="B78" i="6"/>
  <c r="K77" i="6"/>
  <c r="J77" i="6"/>
  <c r="I77" i="6"/>
  <c r="H77" i="6"/>
  <c r="G77" i="6"/>
  <c r="F77" i="6"/>
  <c r="E77" i="6"/>
  <c r="D77" i="6"/>
  <c r="C77" i="6"/>
  <c r="B77" i="6"/>
  <c r="K76" i="6"/>
  <c r="J76" i="6"/>
  <c r="I76" i="6"/>
  <c r="H76" i="6"/>
  <c r="G76" i="6"/>
  <c r="F76" i="6"/>
  <c r="E76" i="6"/>
  <c r="D76" i="6"/>
  <c r="C76" i="6"/>
  <c r="B76" i="6"/>
  <c r="K75" i="6"/>
  <c r="J75" i="6"/>
  <c r="I75" i="6"/>
  <c r="H75" i="6"/>
  <c r="G75" i="6"/>
  <c r="F75" i="6"/>
  <c r="E75" i="6"/>
  <c r="D75" i="6"/>
  <c r="C75" i="6"/>
  <c r="B75" i="6"/>
  <c r="K74" i="6"/>
  <c r="J74" i="6"/>
  <c r="I74" i="6"/>
  <c r="H74" i="6"/>
  <c r="G74" i="6"/>
  <c r="F74" i="6"/>
  <c r="E74" i="6"/>
  <c r="D74" i="6"/>
  <c r="C74" i="6"/>
  <c r="B74" i="6"/>
  <c r="K73" i="6"/>
  <c r="J73" i="6"/>
  <c r="I73" i="6"/>
  <c r="H73" i="6"/>
  <c r="G73" i="6"/>
  <c r="F73" i="6"/>
  <c r="E73" i="6"/>
  <c r="D73" i="6"/>
  <c r="C73" i="6"/>
  <c r="B73" i="6"/>
  <c r="K72" i="6"/>
  <c r="J72" i="6"/>
  <c r="I72" i="6"/>
  <c r="H72" i="6"/>
  <c r="G72" i="6"/>
  <c r="F72" i="6"/>
  <c r="E72" i="6"/>
  <c r="D72" i="6"/>
  <c r="C72" i="6"/>
  <c r="B72" i="6"/>
  <c r="K71" i="6"/>
  <c r="J71" i="6"/>
  <c r="I71" i="6"/>
  <c r="H71" i="6"/>
  <c r="G71" i="6"/>
  <c r="F71" i="6"/>
  <c r="E71" i="6"/>
  <c r="D71" i="6"/>
  <c r="C71" i="6"/>
  <c r="B71" i="6"/>
  <c r="K70" i="6"/>
  <c r="J70" i="6"/>
  <c r="I70" i="6"/>
  <c r="H70" i="6"/>
  <c r="G70" i="6"/>
  <c r="F70" i="6"/>
  <c r="E70" i="6"/>
  <c r="D70" i="6"/>
  <c r="C70" i="6"/>
  <c r="B70" i="6"/>
  <c r="K69" i="6"/>
  <c r="J69" i="6"/>
  <c r="I69" i="6"/>
  <c r="H69" i="6"/>
  <c r="G69" i="6"/>
  <c r="F69" i="6"/>
  <c r="E69" i="6"/>
  <c r="D69" i="6"/>
  <c r="C69" i="6"/>
  <c r="B69" i="6"/>
  <c r="K68" i="6"/>
  <c r="J68" i="6"/>
  <c r="I68" i="6"/>
  <c r="H68" i="6"/>
  <c r="G68" i="6"/>
  <c r="F68" i="6"/>
  <c r="E68" i="6"/>
  <c r="D68" i="6"/>
  <c r="C68" i="6"/>
  <c r="B68" i="6"/>
  <c r="K67" i="6"/>
  <c r="J67" i="6"/>
  <c r="I67" i="6"/>
  <c r="H67" i="6"/>
  <c r="G67" i="6"/>
  <c r="F67" i="6"/>
  <c r="E67" i="6"/>
  <c r="D67" i="6"/>
  <c r="C67" i="6"/>
  <c r="B67" i="6"/>
  <c r="K66" i="6"/>
  <c r="J66" i="6"/>
  <c r="I66" i="6"/>
  <c r="H66" i="6"/>
  <c r="G66" i="6"/>
  <c r="F66" i="6"/>
  <c r="E66" i="6"/>
  <c r="D66" i="6"/>
  <c r="C66" i="6"/>
  <c r="B66" i="6"/>
  <c r="K65" i="6"/>
  <c r="J65" i="6"/>
  <c r="I65" i="6"/>
  <c r="H65" i="6"/>
  <c r="G65" i="6"/>
  <c r="F65" i="6"/>
  <c r="E65" i="6"/>
  <c r="D65" i="6"/>
  <c r="C65" i="6"/>
  <c r="B65" i="6"/>
  <c r="K64" i="6"/>
  <c r="J64" i="6"/>
  <c r="I64" i="6"/>
  <c r="H64" i="6"/>
  <c r="G64" i="6"/>
  <c r="F64" i="6"/>
  <c r="E64" i="6"/>
  <c r="D64" i="6"/>
  <c r="C64" i="6"/>
  <c r="B64" i="6"/>
  <c r="K63" i="6"/>
  <c r="J63" i="6"/>
  <c r="I63" i="6"/>
  <c r="H63" i="6"/>
  <c r="G63" i="6"/>
  <c r="F63" i="6"/>
  <c r="E63" i="6"/>
  <c r="D63" i="6"/>
  <c r="C63" i="6"/>
  <c r="B63" i="6"/>
  <c r="K62" i="6"/>
  <c r="J62" i="6"/>
  <c r="I62" i="6"/>
  <c r="H62" i="6"/>
  <c r="G62" i="6"/>
  <c r="F62" i="6"/>
  <c r="E62" i="6"/>
  <c r="D62" i="6"/>
  <c r="C62" i="6"/>
  <c r="B62" i="6"/>
  <c r="K61" i="6"/>
  <c r="J61" i="6"/>
  <c r="I61" i="6"/>
  <c r="H61" i="6"/>
  <c r="G61" i="6"/>
  <c r="F61" i="6"/>
  <c r="E61" i="6"/>
  <c r="D61" i="6"/>
  <c r="C61" i="6"/>
  <c r="B61" i="6"/>
  <c r="K60" i="6"/>
  <c r="J60" i="6"/>
  <c r="I60" i="6"/>
  <c r="H60" i="6"/>
  <c r="G60" i="6"/>
  <c r="F60" i="6"/>
  <c r="E60" i="6"/>
  <c r="D60" i="6"/>
  <c r="C60" i="6"/>
  <c r="B60" i="6"/>
  <c r="K59" i="6"/>
  <c r="J59" i="6"/>
  <c r="I59" i="6"/>
  <c r="H59" i="6"/>
  <c r="G59" i="6"/>
  <c r="F59" i="6"/>
  <c r="E59" i="6"/>
  <c r="D59" i="6"/>
  <c r="C59" i="6"/>
  <c r="B59" i="6"/>
  <c r="K58" i="6"/>
  <c r="J58" i="6"/>
  <c r="I58" i="6"/>
  <c r="H58" i="6"/>
  <c r="G58" i="6"/>
  <c r="F58" i="6"/>
  <c r="E58" i="6"/>
  <c r="D58" i="6"/>
  <c r="C58" i="6"/>
  <c r="B58" i="6"/>
  <c r="K57" i="6"/>
  <c r="J57" i="6"/>
  <c r="I57" i="6"/>
  <c r="H57" i="6"/>
  <c r="G57" i="6"/>
  <c r="F57" i="6"/>
  <c r="E57" i="6"/>
  <c r="D57" i="6"/>
  <c r="C57" i="6"/>
  <c r="B57" i="6"/>
  <c r="K56" i="6"/>
  <c r="J56" i="6"/>
  <c r="I56" i="6"/>
  <c r="H56" i="6"/>
  <c r="G56" i="6"/>
  <c r="F56" i="6"/>
  <c r="E56" i="6"/>
  <c r="D56" i="6"/>
  <c r="C56" i="6"/>
  <c r="B56" i="6"/>
  <c r="K55" i="6"/>
  <c r="J55" i="6"/>
  <c r="I55" i="6"/>
  <c r="H55" i="6"/>
  <c r="G55" i="6"/>
  <c r="F55" i="6"/>
  <c r="E55" i="6"/>
  <c r="D55" i="6"/>
  <c r="C55" i="6"/>
  <c r="B55" i="6"/>
  <c r="K54" i="6"/>
  <c r="J54" i="6"/>
  <c r="I54" i="6"/>
  <c r="H54" i="6"/>
  <c r="G54" i="6"/>
  <c r="F54" i="6"/>
  <c r="E54" i="6"/>
  <c r="D54" i="6"/>
  <c r="C54" i="6"/>
  <c r="B54" i="6"/>
  <c r="K53" i="6"/>
  <c r="J53" i="6"/>
  <c r="I53" i="6"/>
  <c r="H53" i="6"/>
  <c r="G53" i="6"/>
  <c r="F53" i="6"/>
  <c r="E53" i="6"/>
  <c r="D53" i="6"/>
  <c r="C53" i="6"/>
  <c r="B53" i="6"/>
  <c r="K52" i="6"/>
  <c r="J52" i="6"/>
  <c r="I52" i="6"/>
  <c r="H52" i="6"/>
  <c r="G52" i="6"/>
  <c r="F52" i="6"/>
  <c r="E52" i="6"/>
  <c r="D52" i="6"/>
  <c r="C52" i="6"/>
  <c r="B52" i="6"/>
  <c r="K51" i="6"/>
  <c r="J51" i="6"/>
  <c r="I51" i="6"/>
  <c r="H51" i="6"/>
  <c r="G51" i="6"/>
  <c r="F51" i="6"/>
  <c r="E51" i="6"/>
  <c r="D51" i="6"/>
  <c r="C51" i="6"/>
  <c r="B51" i="6"/>
  <c r="K50" i="6"/>
  <c r="J50" i="6"/>
  <c r="I50" i="6"/>
  <c r="H50" i="6"/>
  <c r="G50" i="6"/>
  <c r="F50" i="6"/>
  <c r="E50" i="6"/>
  <c r="D50" i="6"/>
  <c r="C50" i="6"/>
  <c r="B50" i="6"/>
  <c r="K49" i="6"/>
  <c r="J49" i="6"/>
  <c r="I49" i="6"/>
  <c r="H49" i="6"/>
  <c r="G49" i="6"/>
  <c r="F49" i="6"/>
  <c r="E49" i="6"/>
  <c r="D49" i="6"/>
  <c r="C49" i="6"/>
  <c r="B49" i="6"/>
  <c r="K48" i="6"/>
  <c r="J48" i="6"/>
  <c r="I48" i="6"/>
  <c r="H48" i="6"/>
  <c r="G48" i="6"/>
  <c r="F48" i="6"/>
  <c r="E48" i="6"/>
  <c r="D48" i="6"/>
  <c r="C48" i="6"/>
  <c r="B48" i="6"/>
  <c r="K47" i="6"/>
  <c r="J47" i="6"/>
  <c r="I47" i="6"/>
  <c r="H47" i="6"/>
  <c r="G47" i="6"/>
  <c r="F47" i="6"/>
  <c r="E47" i="6"/>
  <c r="D47" i="6"/>
  <c r="C47" i="6"/>
  <c r="B47" i="6"/>
  <c r="K46" i="6"/>
  <c r="J46" i="6"/>
  <c r="I46" i="6"/>
  <c r="H46" i="6"/>
  <c r="G46" i="6"/>
  <c r="F46" i="6"/>
  <c r="E46" i="6"/>
  <c r="D46" i="6"/>
  <c r="C46" i="6"/>
  <c r="B46" i="6"/>
  <c r="K45" i="6"/>
  <c r="J45" i="6"/>
  <c r="I45" i="6"/>
  <c r="H45" i="6"/>
  <c r="G45" i="6"/>
  <c r="F45" i="6"/>
  <c r="E45" i="6"/>
  <c r="D45" i="6"/>
  <c r="C45" i="6"/>
  <c r="B45" i="6"/>
  <c r="K44" i="6"/>
  <c r="J44" i="6"/>
  <c r="I44" i="6"/>
  <c r="H44" i="6"/>
  <c r="G44" i="6"/>
  <c r="F44" i="6"/>
  <c r="E44" i="6"/>
  <c r="D44" i="6"/>
  <c r="C44" i="6"/>
  <c r="B44" i="6"/>
  <c r="K43" i="6"/>
  <c r="J43" i="6"/>
  <c r="I43" i="6"/>
  <c r="H43" i="6"/>
  <c r="G43" i="6"/>
  <c r="F43" i="6"/>
  <c r="E43" i="6"/>
  <c r="D43" i="6"/>
  <c r="C43" i="6"/>
  <c r="B43" i="6"/>
  <c r="K42" i="6"/>
  <c r="J42" i="6"/>
  <c r="I42" i="6"/>
  <c r="H42" i="6"/>
  <c r="G42" i="6"/>
  <c r="F42" i="6"/>
  <c r="E42" i="6"/>
  <c r="D42" i="6"/>
  <c r="C42" i="6"/>
  <c r="B42" i="6"/>
  <c r="K41" i="6"/>
  <c r="J41" i="6"/>
  <c r="I41" i="6"/>
  <c r="H41" i="6"/>
  <c r="G41" i="6"/>
  <c r="F41" i="6"/>
  <c r="E41" i="6"/>
  <c r="D41" i="6"/>
  <c r="C41" i="6"/>
  <c r="B41" i="6"/>
  <c r="K40" i="6"/>
  <c r="J40" i="6"/>
  <c r="I40" i="6"/>
  <c r="H40" i="6"/>
  <c r="G40" i="6"/>
  <c r="F40" i="6"/>
  <c r="E40" i="6"/>
  <c r="D40" i="6"/>
  <c r="C40" i="6"/>
  <c r="B40" i="6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68" i="4"/>
  <c r="J368" i="4"/>
  <c r="I368" i="4"/>
  <c r="H368" i="4"/>
  <c r="G368" i="4"/>
  <c r="F368" i="4"/>
  <c r="E368" i="4"/>
  <c r="D368" i="4"/>
  <c r="C368" i="4"/>
  <c r="B368" i="4"/>
  <c r="K367" i="4"/>
  <c r="J367" i="4"/>
  <c r="I367" i="4"/>
  <c r="H367" i="4"/>
  <c r="G367" i="4"/>
  <c r="F367" i="4"/>
  <c r="E367" i="4"/>
  <c r="D367" i="4"/>
  <c r="C367" i="4"/>
  <c r="B367" i="4"/>
  <c r="K366" i="4"/>
  <c r="J366" i="4"/>
  <c r="I366" i="4"/>
  <c r="H366" i="4"/>
  <c r="G366" i="4"/>
  <c r="F366" i="4"/>
  <c r="E366" i="4"/>
  <c r="D366" i="4"/>
  <c r="C366" i="4"/>
  <c r="B366" i="4"/>
  <c r="K365" i="4"/>
  <c r="J365" i="4"/>
  <c r="I365" i="4"/>
  <c r="H365" i="4"/>
  <c r="G365" i="4"/>
  <c r="F365" i="4"/>
  <c r="E365" i="4"/>
  <c r="D365" i="4"/>
  <c r="C365" i="4"/>
  <c r="B365" i="4"/>
  <c r="K364" i="4"/>
  <c r="J364" i="4"/>
  <c r="I364" i="4"/>
  <c r="H364" i="4"/>
  <c r="G364" i="4"/>
  <c r="F364" i="4"/>
  <c r="E364" i="4"/>
  <c r="D364" i="4"/>
  <c r="C364" i="4"/>
  <c r="B364" i="4"/>
  <c r="K363" i="4"/>
  <c r="J363" i="4"/>
  <c r="I363" i="4"/>
  <c r="H363" i="4"/>
  <c r="G363" i="4"/>
  <c r="F363" i="4"/>
  <c r="E363" i="4"/>
  <c r="D363" i="4"/>
  <c r="C363" i="4"/>
  <c r="B363" i="4"/>
  <c r="K362" i="4"/>
  <c r="J362" i="4"/>
  <c r="I362" i="4"/>
  <c r="H362" i="4"/>
  <c r="G362" i="4"/>
  <c r="F362" i="4"/>
  <c r="E362" i="4"/>
  <c r="D362" i="4"/>
  <c r="C362" i="4"/>
  <c r="B362" i="4"/>
  <c r="K361" i="4"/>
  <c r="J361" i="4"/>
  <c r="I361" i="4"/>
  <c r="H361" i="4"/>
  <c r="G361" i="4"/>
  <c r="F361" i="4"/>
  <c r="E361" i="4"/>
  <c r="D361" i="4"/>
  <c r="C361" i="4"/>
  <c r="B361" i="4"/>
  <c r="K360" i="4"/>
  <c r="J360" i="4"/>
  <c r="I360" i="4"/>
  <c r="H360" i="4"/>
  <c r="G360" i="4"/>
  <c r="F360" i="4"/>
  <c r="E360" i="4"/>
  <c r="D360" i="4"/>
  <c r="C360" i="4"/>
  <c r="B360" i="4"/>
  <c r="K359" i="4"/>
  <c r="J359" i="4"/>
  <c r="I359" i="4"/>
  <c r="H359" i="4"/>
  <c r="G359" i="4"/>
  <c r="F359" i="4"/>
  <c r="E359" i="4"/>
  <c r="D359" i="4"/>
  <c r="C359" i="4"/>
  <c r="B359" i="4"/>
  <c r="K358" i="4"/>
  <c r="J358" i="4"/>
  <c r="I358" i="4"/>
  <c r="H358" i="4"/>
  <c r="G358" i="4"/>
  <c r="F358" i="4"/>
  <c r="E358" i="4"/>
  <c r="D358" i="4"/>
  <c r="C358" i="4"/>
  <c r="B358" i="4"/>
  <c r="K357" i="4"/>
  <c r="J357" i="4"/>
  <c r="I357" i="4"/>
  <c r="H357" i="4"/>
  <c r="G357" i="4"/>
  <c r="F357" i="4"/>
  <c r="E357" i="4"/>
  <c r="D357" i="4"/>
  <c r="C357" i="4"/>
  <c r="B357" i="4"/>
  <c r="K356" i="4"/>
  <c r="J356" i="4"/>
  <c r="I356" i="4"/>
  <c r="H356" i="4"/>
  <c r="G356" i="4"/>
  <c r="F356" i="4"/>
  <c r="E356" i="4"/>
  <c r="D356" i="4"/>
  <c r="C356" i="4"/>
  <c r="B356" i="4"/>
  <c r="K355" i="4"/>
  <c r="J355" i="4"/>
  <c r="I355" i="4"/>
  <c r="H355" i="4"/>
  <c r="G355" i="4"/>
  <c r="F355" i="4"/>
  <c r="E355" i="4"/>
  <c r="D355" i="4"/>
  <c r="C355" i="4"/>
  <c r="B355" i="4"/>
  <c r="K354" i="4"/>
  <c r="J354" i="4"/>
  <c r="I354" i="4"/>
  <c r="H354" i="4"/>
  <c r="G354" i="4"/>
  <c r="F354" i="4"/>
  <c r="E354" i="4"/>
  <c r="D354" i="4"/>
  <c r="C354" i="4"/>
  <c r="B354" i="4"/>
  <c r="K353" i="4"/>
  <c r="J353" i="4"/>
  <c r="I353" i="4"/>
  <c r="H353" i="4"/>
  <c r="G353" i="4"/>
  <c r="F353" i="4"/>
  <c r="E353" i="4"/>
  <c r="D353" i="4"/>
  <c r="C353" i="4"/>
  <c r="B353" i="4"/>
  <c r="K352" i="4"/>
  <c r="J352" i="4"/>
  <c r="I352" i="4"/>
  <c r="H352" i="4"/>
  <c r="G352" i="4"/>
  <c r="F352" i="4"/>
  <c r="E352" i="4"/>
  <c r="D352" i="4"/>
  <c r="C352" i="4"/>
  <c r="B352" i="4"/>
  <c r="K351" i="4"/>
  <c r="J351" i="4"/>
  <c r="I351" i="4"/>
  <c r="H351" i="4"/>
  <c r="G351" i="4"/>
  <c r="F351" i="4"/>
  <c r="E351" i="4"/>
  <c r="D351" i="4"/>
  <c r="C351" i="4"/>
  <c r="B351" i="4"/>
  <c r="K350" i="4"/>
  <c r="J350" i="4"/>
  <c r="I350" i="4"/>
  <c r="H350" i="4"/>
  <c r="G350" i="4"/>
  <c r="F350" i="4"/>
  <c r="E350" i="4"/>
  <c r="D350" i="4"/>
  <c r="C350" i="4"/>
  <c r="B350" i="4"/>
  <c r="K349" i="4"/>
  <c r="J349" i="4"/>
  <c r="I349" i="4"/>
  <c r="H349" i="4"/>
  <c r="G349" i="4"/>
  <c r="F349" i="4"/>
  <c r="E349" i="4"/>
  <c r="D349" i="4"/>
  <c r="C349" i="4"/>
  <c r="B349" i="4"/>
  <c r="K348" i="4"/>
  <c r="J348" i="4"/>
  <c r="I348" i="4"/>
  <c r="H348" i="4"/>
  <c r="G348" i="4"/>
  <c r="F348" i="4"/>
  <c r="E348" i="4"/>
  <c r="D348" i="4"/>
  <c r="C348" i="4"/>
  <c r="B348" i="4"/>
  <c r="K347" i="4"/>
  <c r="J347" i="4"/>
  <c r="I347" i="4"/>
  <c r="H347" i="4"/>
  <c r="G347" i="4"/>
  <c r="F347" i="4"/>
  <c r="E347" i="4"/>
  <c r="D347" i="4"/>
  <c r="C347" i="4"/>
  <c r="B347" i="4"/>
  <c r="K346" i="4"/>
  <c r="J346" i="4"/>
  <c r="I346" i="4"/>
  <c r="H346" i="4"/>
  <c r="G346" i="4"/>
  <c r="F346" i="4"/>
  <c r="E346" i="4"/>
  <c r="D346" i="4"/>
  <c r="C346" i="4"/>
  <c r="B346" i="4"/>
  <c r="K345" i="4"/>
  <c r="J345" i="4"/>
  <c r="I345" i="4"/>
  <c r="H345" i="4"/>
  <c r="G345" i="4"/>
  <c r="F345" i="4"/>
  <c r="E345" i="4"/>
  <c r="D345" i="4"/>
  <c r="C345" i="4"/>
  <c r="B345" i="4"/>
  <c r="K344" i="4"/>
  <c r="J344" i="4"/>
  <c r="I344" i="4"/>
  <c r="H344" i="4"/>
  <c r="G344" i="4"/>
  <c r="F344" i="4"/>
  <c r="E344" i="4"/>
  <c r="D344" i="4"/>
  <c r="C344" i="4"/>
  <c r="B344" i="4"/>
  <c r="K343" i="4"/>
  <c r="J343" i="4"/>
  <c r="I343" i="4"/>
  <c r="H343" i="4"/>
  <c r="G343" i="4"/>
  <c r="F343" i="4"/>
  <c r="E343" i="4"/>
  <c r="D343" i="4"/>
  <c r="C343" i="4"/>
  <c r="B343" i="4"/>
  <c r="K342" i="4"/>
  <c r="J342" i="4"/>
  <c r="I342" i="4"/>
  <c r="H342" i="4"/>
  <c r="G342" i="4"/>
  <c r="F342" i="4"/>
  <c r="E342" i="4"/>
  <c r="D342" i="4"/>
  <c r="C342" i="4"/>
  <c r="B342" i="4"/>
  <c r="K341" i="4"/>
  <c r="J341" i="4"/>
  <c r="I341" i="4"/>
  <c r="H341" i="4"/>
  <c r="G341" i="4"/>
  <c r="F341" i="4"/>
  <c r="E341" i="4"/>
  <c r="D341" i="4"/>
  <c r="C341" i="4"/>
  <c r="B341" i="4"/>
  <c r="K340" i="4"/>
  <c r="J340" i="4"/>
  <c r="I340" i="4"/>
  <c r="H340" i="4"/>
  <c r="G340" i="4"/>
  <c r="F340" i="4"/>
  <c r="E340" i="4"/>
  <c r="D340" i="4"/>
  <c r="C340" i="4"/>
  <c r="B340" i="4"/>
  <c r="K339" i="4"/>
  <c r="J339" i="4"/>
  <c r="I339" i="4"/>
  <c r="H339" i="4"/>
  <c r="G339" i="4"/>
  <c r="F339" i="4"/>
  <c r="E339" i="4"/>
  <c r="D339" i="4"/>
  <c r="C339" i="4"/>
  <c r="B339" i="4"/>
  <c r="K338" i="4"/>
  <c r="J338" i="4"/>
  <c r="I338" i="4"/>
  <c r="H338" i="4"/>
  <c r="G338" i="4"/>
  <c r="F338" i="4"/>
  <c r="E338" i="4"/>
  <c r="D338" i="4"/>
  <c r="C338" i="4"/>
  <c r="B338" i="4"/>
  <c r="K337" i="4"/>
  <c r="J337" i="4"/>
  <c r="I337" i="4"/>
  <c r="H337" i="4"/>
  <c r="G337" i="4"/>
  <c r="F337" i="4"/>
  <c r="E337" i="4"/>
  <c r="D337" i="4"/>
  <c r="C337" i="4"/>
  <c r="B337" i="4"/>
  <c r="K336" i="4"/>
  <c r="J336" i="4"/>
  <c r="I336" i="4"/>
  <c r="H336" i="4"/>
  <c r="G336" i="4"/>
  <c r="F336" i="4"/>
  <c r="E336" i="4"/>
  <c r="D336" i="4"/>
  <c r="C336" i="4"/>
  <c r="B336" i="4"/>
  <c r="K335" i="4"/>
  <c r="J335" i="4"/>
  <c r="I335" i="4"/>
  <c r="H335" i="4"/>
  <c r="G335" i="4"/>
  <c r="F335" i="4"/>
  <c r="E335" i="4"/>
  <c r="D335" i="4"/>
  <c r="C335" i="4"/>
  <c r="B335" i="4"/>
  <c r="K334" i="4"/>
  <c r="J334" i="4"/>
  <c r="I334" i="4"/>
  <c r="H334" i="4"/>
  <c r="G334" i="4"/>
  <c r="F334" i="4"/>
  <c r="E334" i="4"/>
  <c r="D334" i="4"/>
  <c r="C334" i="4"/>
  <c r="B334" i="4"/>
  <c r="K333" i="4"/>
  <c r="J333" i="4"/>
  <c r="I333" i="4"/>
  <c r="H333" i="4"/>
  <c r="G333" i="4"/>
  <c r="F333" i="4"/>
  <c r="E333" i="4"/>
  <c r="D333" i="4"/>
  <c r="C333" i="4"/>
  <c r="B333" i="4"/>
  <c r="K332" i="4"/>
  <c r="J332" i="4"/>
  <c r="I332" i="4"/>
  <c r="H332" i="4"/>
  <c r="G332" i="4"/>
  <c r="F332" i="4"/>
  <c r="E332" i="4"/>
  <c r="D332" i="4"/>
  <c r="C332" i="4"/>
  <c r="B332" i="4"/>
  <c r="K331" i="4"/>
  <c r="J331" i="4"/>
  <c r="I331" i="4"/>
  <c r="H331" i="4"/>
  <c r="G331" i="4"/>
  <c r="F331" i="4"/>
  <c r="E331" i="4"/>
  <c r="D331" i="4"/>
  <c r="C331" i="4"/>
  <c r="B331" i="4"/>
  <c r="K330" i="4"/>
  <c r="J330" i="4"/>
  <c r="I330" i="4"/>
  <c r="H330" i="4"/>
  <c r="G330" i="4"/>
  <c r="F330" i="4"/>
  <c r="E330" i="4"/>
  <c r="D330" i="4"/>
  <c r="C330" i="4"/>
  <c r="B330" i="4"/>
  <c r="K329" i="4"/>
  <c r="J329" i="4"/>
  <c r="I329" i="4"/>
  <c r="H329" i="4"/>
  <c r="G329" i="4"/>
  <c r="F329" i="4"/>
  <c r="E329" i="4"/>
  <c r="D329" i="4"/>
  <c r="C329" i="4"/>
  <c r="B329" i="4"/>
  <c r="K328" i="4"/>
  <c r="J328" i="4"/>
  <c r="I328" i="4"/>
  <c r="H328" i="4"/>
  <c r="G328" i="4"/>
  <c r="F328" i="4"/>
  <c r="E328" i="4"/>
  <c r="D328" i="4"/>
  <c r="C328" i="4"/>
  <c r="B328" i="4"/>
  <c r="K327" i="4"/>
  <c r="J327" i="4"/>
  <c r="I327" i="4"/>
  <c r="H327" i="4"/>
  <c r="G327" i="4"/>
  <c r="F327" i="4"/>
  <c r="E327" i="4"/>
  <c r="D327" i="4"/>
  <c r="C327" i="4"/>
  <c r="B327" i="4"/>
  <c r="K326" i="4"/>
  <c r="J326" i="4"/>
  <c r="I326" i="4"/>
  <c r="H326" i="4"/>
  <c r="G326" i="4"/>
  <c r="F326" i="4"/>
  <c r="E326" i="4"/>
  <c r="D326" i="4"/>
  <c r="C326" i="4"/>
  <c r="B326" i="4"/>
  <c r="K325" i="4"/>
  <c r="J325" i="4"/>
  <c r="I325" i="4"/>
  <c r="H325" i="4"/>
  <c r="G325" i="4"/>
  <c r="F325" i="4"/>
  <c r="E325" i="4"/>
  <c r="D325" i="4"/>
  <c r="C325" i="4"/>
  <c r="B325" i="4"/>
  <c r="K324" i="4"/>
  <c r="J324" i="4"/>
  <c r="I324" i="4"/>
  <c r="H324" i="4"/>
  <c r="G324" i="4"/>
  <c r="F324" i="4"/>
  <c r="E324" i="4"/>
  <c r="D324" i="4"/>
  <c r="C324" i="4"/>
  <c r="B324" i="4"/>
  <c r="K323" i="4"/>
  <c r="J323" i="4"/>
  <c r="I323" i="4"/>
  <c r="H323" i="4"/>
  <c r="G323" i="4"/>
  <c r="F323" i="4"/>
  <c r="E323" i="4"/>
  <c r="D323" i="4"/>
  <c r="C323" i="4"/>
  <c r="B323" i="4"/>
  <c r="K322" i="4"/>
  <c r="J322" i="4"/>
  <c r="I322" i="4"/>
  <c r="H322" i="4"/>
  <c r="G322" i="4"/>
  <c r="F322" i="4"/>
  <c r="E322" i="4"/>
  <c r="D322" i="4"/>
  <c r="C322" i="4"/>
  <c r="B322" i="4"/>
  <c r="K321" i="4"/>
  <c r="J321" i="4"/>
  <c r="I321" i="4"/>
  <c r="H321" i="4"/>
  <c r="G321" i="4"/>
  <c r="F321" i="4"/>
  <c r="E321" i="4"/>
  <c r="D321" i="4"/>
  <c r="C321" i="4"/>
  <c r="B321" i="4"/>
  <c r="K320" i="4"/>
  <c r="J320" i="4"/>
  <c r="I320" i="4"/>
  <c r="H320" i="4"/>
  <c r="G320" i="4"/>
  <c r="F320" i="4"/>
  <c r="E320" i="4"/>
  <c r="D320" i="4"/>
  <c r="C320" i="4"/>
  <c r="B320" i="4"/>
  <c r="K319" i="4"/>
  <c r="J319" i="4"/>
  <c r="I319" i="4"/>
  <c r="H319" i="4"/>
  <c r="G319" i="4"/>
  <c r="F319" i="4"/>
  <c r="E319" i="4"/>
  <c r="D319" i="4"/>
  <c r="C319" i="4"/>
  <c r="B319" i="4"/>
  <c r="K318" i="4"/>
  <c r="J318" i="4"/>
  <c r="I318" i="4"/>
  <c r="H318" i="4"/>
  <c r="G318" i="4"/>
  <c r="F318" i="4"/>
  <c r="E318" i="4"/>
  <c r="D318" i="4"/>
  <c r="C318" i="4"/>
  <c r="B318" i="4"/>
  <c r="K317" i="4"/>
  <c r="J317" i="4"/>
  <c r="I317" i="4"/>
  <c r="H317" i="4"/>
  <c r="G317" i="4"/>
  <c r="F317" i="4"/>
  <c r="E317" i="4"/>
  <c r="D317" i="4"/>
  <c r="C317" i="4"/>
  <c r="B317" i="4"/>
  <c r="K316" i="4"/>
  <c r="J316" i="4"/>
  <c r="I316" i="4"/>
  <c r="H316" i="4"/>
  <c r="G316" i="4"/>
  <c r="F316" i="4"/>
  <c r="E316" i="4"/>
  <c r="D316" i="4"/>
  <c r="C316" i="4"/>
  <c r="B316" i="4"/>
  <c r="K315" i="4"/>
  <c r="J315" i="4"/>
  <c r="I315" i="4"/>
  <c r="H315" i="4"/>
  <c r="G315" i="4"/>
  <c r="F315" i="4"/>
  <c r="E315" i="4"/>
  <c r="D315" i="4"/>
  <c r="C315" i="4"/>
  <c r="B315" i="4"/>
  <c r="K314" i="4"/>
  <c r="J314" i="4"/>
  <c r="I314" i="4"/>
  <c r="H314" i="4"/>
  <c r="G314" i="4"/>
  <c r="F314" i="4"/>
  <c r="E314" i="4"/>
  <c r="D314" i="4"/>
  <c r="C314" i="4"/>
  <c r="B314" i="4"/>
  <c r="K313" i="4"/>
  <c r="J313" i="4"/>
  <c r="I313" i="4"/>
  <c r="H313" i="4"/>
  <c r="G313" i="4"/>
  <c r="F313" i="4"/>
  <c r="E313" i="4"/>
  <c r="D313" i="4"/>
  <c r="C313" i="4"/>
  <c r="B313" i="4"/>
  <c r="K312" i="4"/>
  <c r="J312" i="4"/>
  <c r="I312" i="4"/>
  <c r="H312" i="4"/>
  <c r="G312" i="4"/>
  <c r="F312" i="4"/>
  <c r="E312" i="4"/>
  <c r="D312" i="4"/>
  <c r="C312" i="4"/>
  <c r="B312" i="4"/>
  <c r="K311" i="4"/>
  <c r="J311" i="4"/>
  <c r="I311" i="4"/>
  <c r="H311" i="4"/>
  <c r="G311" i="4"/>
  <c r="F311" i="4"/>
  <c r="E311" i="4"/>
  <c r="D311" i="4"/>
  <c r="C311" i="4"/>
  <c r="B311" i="4"/>
  <c r="K310" i="4"/>
  <c r="J310" i="4"/>
  <c r="I310" i="4"/>
  <c r="H310" i="4"/>
  <c r="G310" i="4"/>
  <c r="F310" i="4"/>
  <c r="E310" i="4"/>
  <c r="D310" i="4"/>
  <c r="C310" i="4"/>
  <c r="B310" i="4"/>
  <c r="K309" i="4"/>
  <c r="J309" i="4"/>
  <c r="I309" i="4"/>
  <c r="H309" i="4"/>
  <c r="G309" i="4"/>
  <c r="F309" i="4"/>
  <c r="E309" i="4"/>
  <c r="D309" i="4"/>
  <c r="C309" i="4"/>
  <c r="B309" i="4"/>
  <c r="K308" i="4"/>
  <c r="J308" i="4"/>
  <c r="I308" i="4"/>
  <c r="H308" i="4"/>
  <c r="G308" i="4"/>
  <c r="F308" i="4"/>
  <c r="E308" i="4"/>
  <c r="D308" i="4"/>
  <c r="C308" i="4"/>
  <c r="B308" i="4"/>
  <c r="K307" i="4"/>
  <c r="J307" i="4"/>
  <c r="I307" i="4"/>
  <c r="H307" i="4"/>
  <c r="G307" i="4"/>
  <c r="F307" i="4"/>
  <c r="E307" i="4"/>
  <c r="D307" i="4"/>
  <c r="C307" i="4"/>
  <c r="B307" i="4"/>
  <c r="K306" i="4"/>
  <c r="J306" i="4"/>
  <c r="I306" i="4"/>
  <c r="H306" i="4"/>
  <c r="G306" i="4"/>
  <c r="F306" i="4"/>
  <c r="E306" i="4"/>
  <c r="D306" i="4"/>
  <c r="C306" i="4"/>
  <c r="B306" i="4"/>
  <c r="K305" i="4"/>
  <c r="J305" i="4"/>
  <c r="I305" i="4"/>
  <c r="H305" i="4"/>
  <c r="G305" i="4"/>
  <c r="F305" i="4"/>
  <c r="E305" i="4"/>
  <c r="D305" i="4"/>
  <c r="C305" i="4"/>
  <c r="B305" i="4"/>
  <c r="K304" i="4"/>
  <c r="J304" i="4"/>
  <c r="I304" i="4"/>
  <c r="H304" i="4"/>
  <c r="G304" i="4"/>
  <c r="F304" i="4"/>
  <c r="E304" i="4"/>
  <c r="D304" i="4"/>
  <c r="C304" i="4"/>
  <c r="B304" i="4"/>
  <c r="K303" i="4"/>
  <c r="J303" i="4"/>
  <c r="I303" i="4"/>
  <c r="H303" i="4"/>
  <c r="G303" i="4"/>
  <c r="F303" i="4"/>
  <c r="E303" i="4"/>
  <c r="D303" i="4"/>
  <c r="C303" i="4"/>
  <c r="B303" i="4"/>
  <c r="K302" i="4"/>
  <c r="J302" i="4"/>
  <c r="I302" i="4"/>
  <c r="H302" i="4"/>
  <c r="G302" i="4"/>
  <c r="F302" i="4"/>
  <c r="E302" i="4"/>
  <c r="D302" i="4"/>
  <c r="C302" i="4"/>
  <c r="B302" i="4"/>
  <c r="K301" i="4"/>
  <c r="J301" i="4"/>
  <c r="I301" i="4"/>
  <c r="H301" i="4"/>
  <c r="G301" i="4"/>
  <c r="F301" i="4"/>
  <c r="E301" i="4"/>
  <c r="D301" i="4"/>
  <c r="C301" i="4"/>
  <c r="B301" i="4"/>
  <c r="K300" i="4"/>
  <c r="J300" i="4"/>
  <c r="I300" i="4"/>
  <c r="H300" i="4"/>
  <c r="G300" i="4"/>
  <c r="F300" i="4"/>
  <c r="E300" i="4"/>
  <c r="D300" i="4"/>
  <c r="C300" i="4"/>
  <c r="B300" i="4"/>
  <c r="K299" i="4"/>
  <c r="J299" i="4"/>
  <c r="I299" i="4"/>
  <c r="H299" i="4"/>
  <c r="G299" i="4"/>
  <c r="F299" i="4"/>
  <c r="E299" i="4"/>
  <c r="D299" i="4"/>
  <c r="C299" i="4"/>
  <c r="B299" i="4"/>
  <c r="K298" i="4"/>
  <c r="J298" i="4"/>
  <c r="I298" i="4"/>
  <c r="H298" i="4"/>
  <c r="G298" i="4"/>
  <c r="F298" i="4"/>
  <c r="E298" i="4"/>
  <c r="D298" i="4"/>
  <c r="C298" i="4"/>
  <c r="B298" i="4"/>
  <c r="K297" i="4"/>
  <c r="J297" i="4"/>
  <c r="I297" i="4"/>
  <c r="H297" i="4"/>
  <c r="G297" i="4"/>
  <c r="F297" i="4"/>
  <c r="E297" i="4"/>
  <c r="D297" i="4"/>
  <c r="C297" i="4"/>
  <c r="B297" i="4"/>
  <c r="K296" i="4"/>
  <c r="J296" i="4"/>
  <c r="I296" i="4"/>
  <c r="H296" i="4"/>
  <c r="G296" i="4"/>
  <c r="F296" i="4"/>
  <c r="E296" i="4"/>
  <c r="D296" i="4"/>
  <c r="C296" i="4"/>
  <c r="B296" i="4"/>
  <c r="K295" i="4"/>
  <c r="J295" i="4"/>
  <c r="I295" i="4"/>
  <c r="H295" i="4"/>
  <c r="G295" i="4"/>
  <c r="F295" i="4"/>
  <c r="E295" i="4"/>
  <c r="D295" i="4"/>
  <c r="C295" i="4"/>
  <c r="B295" i="4"/>
  <c r="K294" i="4"/>
  <c r="J294" i="4"/>
  <c r="I294" i="4"/>
  <c r="H294" i="4"/>
  <c r="G294" i="4"/>
  <c r="F294" i="4"/>
  <c r="E294" i="4"/>
  <c r="D294" i="4"/>
  <c r="C294" i="4"/>
  <c r="B294" i="4"/>
  <c r="K293" i="4"/>
  <c r="J293" i="4"/>
  <c r="I293" i="4"/>
  <c r="H293" i="4"/>
  <c r="G293" i="4"/>
  <c r="F293" i="4"/>
  <c r="E293" i="4"/>
  <c r="D293" i="4"/>
  <c r="C293" i="4"/>
  <c r="B293" i="4"/>
  <c r="K292" i="4"/>
  <c r="J292" i="4"/>
  <c r="I292" i="4"/>
  <c r="H292" i="4"/>
  <c r="G292" i="4"/>
  <c r="F292" i="4"/>
  <c r="E292" i="4"/>
  <c r="D292" i="4"/>
  <c r="C292" i="4"/>
  <c r="B292" i="4"/>
  <c r="K291" i="4"/>
  <c r="J291" i="4"/>
  <c r="I291" i="4"/>
  <c r="H291" i="4"/>
  <c r="G291" i="4"/>
  <c r="F291" i="4"/>
  <c r="E291" i="4"/>
  <c r="D291" i="4"/>
  <c r="C291" i="4"/>
  <c r="B291" i="4"/>
  <c r="K290" i="4"/>
  <c r="J290" i="4"/>
  <c r="I290" i="4"/>
  <c r="H290" i="4"/>
  <c r="G290" i="4"/>
  <c r="F290" i="4"/>
  <c r="E290" i="4"/>
  <c r="D290" i="4"/>
  <c r="C290" i="4"/>
  <c r="B290" i="4"/>
  <c r="K289" i="4"/>
  <c r="J289" i="4"/>
  <c r="I289" i="4"/>
  <c r="H289" i="4"/>
  <c r="G289" i="4"/>
  <c r="F289" i="4"/>
  <c r="E289" i="4"/>
  <c r="D289" i="4"/>
  <c r="C289" i="4"/>
  <c r="B289" i="4"/>
  <c r="K288" i="4"/>
  <c r="J288" i="4"/>
  <c r="I288" i="4"/>
  <c r="H288" i="4"/>
  <c r="G288" i="4"/>
  <c r="F288" i="4"/>
  <c r="E288" i="4"/>
  <c r="D288" i="4"/>
  <c r="C288" i="4"/>
  <c r="B288" i="4"/>
  <c r="K287" i="4"/>
  <c r="J287" i="4"/>
  <c r="I287" i="4"/>
  <c r="H287" i="4"/>
  <c r="G287" i="4"/>
  <c r="F287" i="4"/>
  <c r="E287" i="4"/>
  <c r="D287" i="4"/>
  <c r="C287" i="4"/>
  <c r="B287" i="4"/>
  <c r="K286" i="4"/>
  <c r="J286" i="4"/>
  <c r="I286" i="4"/>
  <c r="H286" i="4"/>
  <c r="G286" i="4"/>
  <c r="F286" i="4"/>
  <c r="E286" i="4"/>
  <c r="D286" i="4"/>
  <c r="C286" i="4"/>
  <c r="B286" i="4"/>
  <c r="K285" i="4"/>
  <c r="J285" i="4"/>
  <c r="I285" i="4"/>
  <c r="H285" i="4"/>
  <c r="G285" i="4"/>
  <c r="F285" i="4"/>
  <c r="E285" i="4"/>
  <c r="D285" i="4"/>
  <c r="C285" i="4"/>
  <c r="B285" i="4"/>
  <c r="K284" i="4"/>
  <c r="J284" i="4"/>
  <c r="I284" i="4"/>
  <c r="H284" i="4"/>
  <c r="G284" i="4"/>
  <c r="F284" i="4"/>
  <c r="E284" i="4"/>
  <c r="D284" i="4"/>
  <c r="C284" i="4"/>
  <c r="B284" i="4"/>
  <c r="K283" i="4"/>
  <c r="J283" i="4"/>
  <c r="I283" i="4"/>
  <c r="H283" i="4"/>
  <c r="G283" i="4"/>
  <c r="F283" i="4"/>
  <c r="E283" i="4"/>
  <c r="D283" i="4"/>
  <c r="C283" i="4"/>
  <c r="B283" i="4"/>
  <c r="K282" i="4"/>
  <c r="J282" i="4"/>
  <c r="I282" i="4"/>
  <c r="H282" i="4"/>
  <c r="G282" i="4"/>
  <c r="F282" i="4"/>
  <c r="E282" i="4"/>
  <c r="D282" i="4"/>
  <c r="C282" i="4"/>
  <c r="B282" i="4"/>
  <c r="K281" i="4"/>
  <c r="J281" i="4"/>
  <c r="I281" i="4"/>
  <c r="H281" i="4"/>
  <c r="G281" i="4"/>
  <c r="F281" i="4"/>
  <c r="E281" i="4"/>
  <c r="D281" i="4"/>
  <c r="C281" i="4"/>
  <c r="B281" i="4"/>
  <c r="K280" i="4"/>
  <c r="J280" i="4"/>
  <c r="I280" i="4"/>
  <c r="H280" i="4"/>
  <c r="G280" i="4"/>
  <c r="F280" i="4"/>
  <c r="E280" i="4"/>
  <c r="D280" i="4"/>
  <c r="C280" i="4"/>
  <c r="B280" i="4"/>
  <c r="K279" i="4"/>
  <c r="J279" i="4"/>
  <c r="I279" i="4"/>
  <c r="H279" i="4"/>
  <c r="G279" i="4"/>
  <c r="F279" i="4"/>
  <c r="E279" i="4"/>
  <c r="D279" i="4"/>
  <c r="C279" i="4"/>
  <c r="B279" i="4"/>
  <c r="K278" i="4"/>
  <c r="J278" i="4"/>
  <c r="I278" i="4"/>
  <c r="H278" i="4"/>
  <c r="G278" i="4"/>
  <c r="F278" i="4"/>
  <c r="E278" i="4"/>
  <c r="D278" i="4"/>
  <c r="C278" i="4"/>
  <c r="B278" i="4"/>
  <c r="K277" i="4"/>
  <c r="J277" i="4"/>
  <c r="I277" i="4"/>
  <c r="H277" i="4"/>
  <c r="G277" i="4"/>
  <c r="F277" i="4"/>
  <c r="E277" i="4"/>
  <c r="D277" i="4"/>
  <c r="C277" i="4"/>
  <c r="B277" i="4"/>
  <c r="K276" i="4"/>
  <c r="J276" i="4"/>
  <c r="I276" i="4"/>
  <c r="H276" i="4"/>
  <c r="G276" i="4"/>
  <c r="F276" i="4"/>
  <c r="E276" i="4"/>
  <c r="D276" i="4"/>
  <c r="C276" i="4"/>
  <c r="B276" i="4"/>
  <c r="K275" i="4"/>
  <c r="J275" i="4"/>
  <c r="I275" i="4"/>
  <c r="H275" i="4"/>
  <c r="G275" i="4"/>
  <c r="F275" i="4"/>
  <c r="E275" i="4"/>
  <c r="D275" i="4"/>
  <c r="C275" i="4"/>
  <c r="B275" i="4"/>
  <c r="K274" i="4"/>
  <c r="J274" i="4"/>
  <c r="I274" i="4"/>
  <c r="H274" i="4"/>
  <c r="G274" i="4"/>
  <c r="F274" i="4"/>
  <c r="E274" i="4"/>
  <c r="D274" i="4"/>
  <c r="C274" i="4"/>
  <c r="B274" i="4"/>
  <c r="K273" i="4"/>
  <c r="J273" i="4"/>
  <c r="I273" i="4"/>
  <c r="H273" i="4"/>
  <c r="G273" i="4"/>
  <c r="F273" i="4"/>
  <c r="E273" i="4"/>
  <c r="D273" i="4"/>
  <c r="C273" i="4"/>
  <c r="B273" i="4"/>
  <c r="K272" i="4"/>
  <c r="J272" i="4"/>
  <c r="I272" i="4"/>
  <c r="H272" i="4"/>
  <c r="G272" i="4"/>
  <c r="F272" i="4"/>
  <c r="E272" i="4"/>
  <c r="D272" i="4"/>
  <c r="C272" i="4"/>
  <c r="B272" i="4"/>
  <c r="K271" i="4"/>
  <c r="J271" i="4"/>
  <c r="I271" i="4"/>
  <c r="H271" i="4"/>
  <c r="G271" i="4"/>
  <c r="F271" i="4"/>
  <c r="E271" i="4"/>
  <c r="D271" i="4"/>
  <c r="C271" i="4"/>
  <c r="B271" i="4"/>
  <c r="K270" i="4"/>
  <c r="J270" i="4"/>
  <c r="I270" i="4"/>
  <c r="H270" i="4"/>
  <c r="G270" i="4"/>
  <c r="F270" i="4"/>
  <c r="E270" i="4"/>
  <c r="D270" i="4"/>
  <c r="C270" i="4"/>
  <c r="B270" i="4"/>
  <c r="K269" i="4"/>
  <c r="J269" i="4"/>
  <c r="I269" i="4"/>
  <c r="H269" i="4"/>
  <c r="G269" i="4"/>
  <c r="F269" i="4"/>
  <c r="E269" i="4"/>
  <c r="D269" i="4"/>
  <c r="C269" i="4"/>
  <c r="B269" i="4"/>
  <c r="K268" i="4"/>
  <c r="J268" i="4"/>
  <c r="I268" i="4"/>
  <c r="H268" i="4"/>
  <c r="G268" i="4"/>
  <c r="F268" i="4"/>
  <c r="E268" i="4"/>
  <c r="D268" i="4"/>
  <c r="C268" i="4"/>
  <c r="B268" i="4"/>
  <c r="K267" i="4"/>
  <c r="J267" i="4"/>
  <c r="I267" i="4"/>
  <c r="H267" i="4"/>
  <c r="G267" i="4"/>
  <c r="F267" i="4"/>
  <c r="E267" i="4"/>
  <c r="D267" i="4"/>
  <c r="C267" i="4"/>
  <c r="B267" i="4"/>
  <c r="K266" i="4"/>
  <c r="J266" i="4"/>
  <c r="I266" i="4"/>
  <c r="H266" i="4"/>
  <c r="G266" i="4"/>
  <c r="F266" i="4"/>
  <c r="E266" i="4"/>
  <c r="D266" i="4"/>
  <c r="C266" i="4"/>
  <c r="B266" i="4"/>
  <c r="K265" i="4"/>
  <c r="J265" i="4"/>
  <c r="I265" i="4"/>
  <c r="H265" i="4"/>
  <c r="G265" i="4"/>
  <c r="F265" i="4"/>
  <c r="E265" i="4"/>
  <c r="D265" i="4"/>
  <c r="C265" i="4"/>
  <c r="B265" i="4"/>
  <c r="K264" i="4"/>
  <c r="J264" i="4"/>
  <c r="I264" i="4"/>
  <c r="H264" i="4"/>
  <c r="G264" i="4"/>
  <c r="F264" i="4"/>
  <c r="E264" i="4"/>
  <c r="D264" i="4"/>
  <c r="C264" i="4"/>
  <c r="B264" i="4"/>
  <c r="K263" i="4"/>
  <c r="J263" i="4"/>
  <c r="I263" i="4"/>
  <c r="H263" i="4"/>
  <c r="G263" i="4"/>
  <c r="F263" i="4"/>
  <c r="E263" i="4"/>
  <c r="D263" i="4"/>
  <c r="C263" i="4"/>
  <c r="B263" i="4"/>
  <c r="K262" i="4"/>
  <c r="J262" i="4"/>
  <c r="I262" i="4"/>
  <c r="H262" i="4"/>
  <c r="G262" i="4"/>
  <c r="F262" i="4"/>
  <c r="E262" i="4"/>
  <c r="D262" i="4"/>
  <c r="C262" i="4"/>
  <c r="B262" i="4"/>
  <c r="K261" i="4"/>
  <c r="J261" i="4"/>
  <c r="I261" i="4"/>
  <c r="H261" i="4"/>
  <c r="G261" i="4"/>
  <c r="F261" i="4"/>
  <c r="E261" i="4"/>
  <c r="D261" i="4"/>
  <c r="C261" i="4"/>
  <c r="B261" i="4"/>
  <c r="K260" i="4"/>
  <c r="J260" i="4"/>
  <c r="I260" i="4"/>
  <c r="H260" i="4"/>
  <c r="G260" i="4"/>
  <c r="F260" i="4"/>
  <c r="E260" i="4"/>
  <c r="D260" i="4"/>
  <c r="C260" i="4"/>
  <c r="B260" i="4"/>
  <c r="K259" i="4"/>
  <c r="J259" i="4"/>
  <c r="I259" i="4"/>
  <c r="H259" i="4"/>
  <c r="G259" i="4"/>
  <c r="F259" i="4"/>
  <c r="E259" i="4"/>
  <c r="D259" i="4"/>
  <c r="C259" i="4"/>
  <c r="B259" i="4"/>
  <c r="K258" i="4"/>
  <c r="J258" i="4"/>
  <c r="I258" i="4"/>
  <c r="H258" i="4"/>
  <c r="G258" i="4"/>
  <c r="F258" i="4"/>
  <c r="E258" i="4"/>
  <c r="D258" i="4"/>
  <c r="C258" i="4"/>
  <c r="B258" i="4"/>
  <c r="K257" i="4"/>
  <c r="J257" i="4"/>
  <c r="I257" i="4"/>
  <c r="H257" i="4"/>
  <c r="G257" i="4"/>
  <c r="F257" i="4"/>
  <c r="E257" i="4"/>
  <c r="D257" i="4"/>
  <c r="C257" i="4"/>
  <c r="B257" i="4"/>
  <c r="K256" i="4"/>
  <c r="J256" i="4"/>
  <c r="I256" i="4"/>
  <c r="H256" i="4"/>
  <c r="G256" i="4"/>
  <c r="F256" i="4"/>
  <c r="E256" i="4"/>
  <c r="D256" i="4"/>
  <c r="C256" i="4"/>
  <c r="B256" i="4"/>
  <c r="K255" i="4"/>
  <c r="J255" i="4"/>
  <c r="I255" i="4"/>
  <c r="H255" i="4"/>
  <c r="G255" i="4"/>
  <c r="F255" i="4"/>
  <c r="E255" i="4"/>
  <c r="D255" i="4"/>
  <c r="C255" i="4"/>
  <c r="B255" i="4"/>
  <c r="K254" i="4"/>
  <c r="J254" i="4"/>
  <c r="I254" i="4"/>
  <c r="H254" i="4"/>
  <c r="G254" i="4"/>
  <c r="F254" i="4"/>
  <c r="E254" i="4"/>
  <c r="D254" i="4"/>
  <c r="C254" i="4"/>
  <c r="B254" i="4"/>
  <c r="K253" i="4"/>
  <c r="J253" i="4"/>
  <c r="I253" i="4"/>
  <c r="H253" i="4"/>
  <c r="G253" i="4"/>
  <c r="F253" i="4"/>
  <c r="E253" i="4"/>
  <c r="D253" i="4"/>
  <c r="C253" i="4"/>
  <c r="B253" i="4"/>
  <c r="K252" i="4"/>
  <c r="J252" i="4"/>
  <c r="I252" i="4"/>
  <c r="H252" i="4"/>
  <c r="G252" i="4"/>
  <c r="F252" i="4"/>
  <c r="E252" i="4"/>
  <c r="D252" i="4"/>
  <c r="C252" i="4"/>
  <c r="B252" i="4"/>
  <c r="K251" i="4"/>
  <c r="J251" i="4"/>
  <c r="I251" i="4"/>
  <c r="H251" i="4"/>
  <c r="G251" i="4"/>
  <c r="F251" i="4"/>
  <c r="E251" i="4"/>
  <c r="D251" i="4"/>
  <c r="C251" i="4"/>
  <c r="B251" i="4"/>
  <c r="K250" i="4"/>
  <c r="J250" i="4"/>
  <c r="I250" i="4"/>
  <c r="H250" i="4"/>
  <c r="G250" i="4"/>
  <c r="F250" i="4"/>
  <c r="E250" i="4"/>
  <c r="D250" i="4"/>
  <c r="C250" i="4"/>
  <c r="B250" i="4"/>
  <c r="K249" i="4"/>
  <c r="J249" i="4"/>
  <c r="I249" i="4"/>
  <c r="H249" i="4"/>
  <c r="G249" i="4"/>
  <c r="F249" i="4"/>
  <c r="E249" i="4"/>
  <c r="D249" i="4"/>
  <c r="C249" i="4"/>
  <c r="B249" i="4"/>
  <c r="K248" i="4"/>
  <c r="J248" i="4"/>
  <c r="I248" i="4"/>
  <c r="H248" i="4"/>
  <c r="G248" i="4"/>
  <c r="F248" i="4"/>
  <c r="E248" i="4"/>
  <c r="D248" i="4"/>
  <c r="C248" i="4"/>
  <c r="B248" i="4"/>
  <c r="K247" i="4"/>
  <c r="J247" i="4"/>
  <c r="I247" i="4"/>
  <c r="H247" i="4"/>
  <c r="G247" i="4"/>
  <c r="F247" i="4"/>
  <c r="E247" i="4"/>
  <c r="D247" i="4"/>
  <c r="C247" i="4"/>
  <c r="B247" i="4"/>
  <c r="K246" i="4"/>
  <c r="J246" i="4"/>
  <c r="I246" i="4"/>
  <c r="H246" i="4"/>
  <c r="G246" i="4"/>
  <c r="F246" i="4"/>
  <c r="E246" i="4"/>
  <c r="D246" i="4"/>
  <c r="C246" i="4"/>
  <c r="B246" i="4"/>
  <c r="K245" i="4"/>
  <c r="J245" i="4"/>
  <c r="I245" i="4"/>
  <c r="H245" i="4"/>
  <c r="G245" i="4"/>
  <c r="F245" i="4"/>
  <c r="E245" i="4"/>
  <c r="D245" i="4"/>
  <c r="C245" i="4"/>
  <c r="B245" i="4"/>
  <c r="K244" i="4"/>
  <c r="J244" i="4"/>
  <c r="I244" i="4"/>
  <c r="H244" i="4"/>
  <c r="G244" i="4"/>
  <c r="F244" i="4"/>
  <c r="E244" i="4"/>
  <c r="D244" i="4"/>
  <c r="C244" i="4"/>
  <c r="B244" i="4"/>
  <c r="K243" i="4"/>
  <c r="J243" i="4"/>
  <c r="I243" i="4"/>
  <c r="H243" i="4"/>
  <c r="G243" i="4"/>
  <c r="F243" i="4"/>
  <c r="E243" i="4"/>
  <c r="D243" i="4"/>
  <c r="C243" i="4"/>
  <c r="B243" i="4"/>
  <c r="K242" i="4"/>
  <c r="J242" i="4"/>
  <c r="I242" i="4"/>
  <c r="H242" i="4"/>
  <c r="G242" i="4"/>
  <c r="F242" i="4"/>
  <c r="E242" i="4"/>
  <c r="D242" i="4"/>
  <c r="C242" i="4"/>
  <c r="B242" i="4"/>
  <c r="K241" i="4"/>
  <c r="J241" i="4"/>
  <c r="I241" i="4"/>
  <c r="H241" i="4"/>
  <c r="G241" i="4"/>
  <c r="F241" i="4"/>
  <c r="E241" i="4"/>
  <c r="D241" i="4"/>
  <c r="C241" i="4"/>
  <c r="B241" i="4"/>
  <c r="K240" i="4"/>
  <c r="J240" i="4"/>
  <c r="I240" i="4"/>
  <c r="H240" i="4"/>
  <c r="G240" i="4"/>
  <c r="F240" i="4"/>
  <c r="E240" i="4"/>
  <c r="D240" i="4"/>
  <c r="C240" i="4"/>
  <c r="B240" i="4"/>
  <c r="K239" i="4"/>
  <c r="J239" i="4"/>
  <c r="I239" i="4"/>
  <c r="H239" i="4"/>
  <c r="G239" i="4"/>
  <c r="F239" i="4"/>
  <c r="E239" i="4"/>
  <c r="D239" i="4"/>
  <c r="C239" i="4"/>
  <c r="B239" i="4"/>
  <c r="K238" i="4"/>
  <c r="J238" i="4"/>
  <c r="I238" i="4"/>
  <c r="H238" i="4"/>
  <c r="G238" i="4"/>
  <c r="F238" i="4"/>
  <c r="E238" i="4"/>
  <c r="D238" i="4"/>
  <c r="C238" i="4"/>
  <c r="B238" i="4"/>
  <c r="K237" i="4"/>
  <c r="J237" i="4"/>
  <c r="I237" i="4"/>
  <c r="H237" i="4"/>
  <c r="G237" i="4"/>
  <c r="F237" i="4"/>
  <c r="E237" i="4"/>
  <c r="D237" i="4"/>
  <c r="C237" i="4"/>
  <c r="B237" i="4"/>
  <c r="K236" i="4"/>
  <c r="J236" i="4"/>
  <c r="I236" i="4"/>
  <c r="H236" i="4"/>
  <c r="G236" i="4"/>
  <c r="F236" i="4"/>
  <c r="E236" i="4"/>
  <c r="D236" i="4"/>
  <c r="C236" i="4"/>
  <c r="B236" i="4"/>
  <c r="K235" i="4"/>
  <c r="J235" i="4"/>
  <c r="I235" i="4"/>
  <c r="H235" i="4"/>
  <c r="G235" i="4"/>
  <c r="F235" i="4"/>
  <c r="E235" i="4"/>
  <c r="D235" i="4"/>
  <c r="C235" i="4"/>
  <c r="B235" i="4"/>
  <c r="K234" i="4"/>
  <c r="J234" i="4"/>
  <c r="I234" i="4"/>
  <c r="H234" i="4"/>
  <c r="G234" i="4"/>
  <c r="F234" i="4"/>
  <c r="E234" i="4"/>
  <c r="D234" i="4"/>
  <c r="C234" i="4"/>
  <c r="B234" i="4"/>
  <c r="K233" i="4"/>
  <c r="J233" i="4"/>
  <c r="I233" i="4"/>
  <c r="H233" i="4"/>
  <c r="G233" i="4"/>
  <c r="F233" i="4"/>
  <c r="E233" i="4"/>
  <c r="D233" i="4"/>
  <c r="C233" i="4"/>
  <c r="B233" i="4"/>
  <c r="K232" i="4"/>
  <c r="J232" i="4"/>
  <c r="I232" i="4"/>
  <c r="H232" i="4"/>
  <c r="G232" i="4"/>
  <c r="F232" i="4"/>
  <c r="E232" i="4"/>
  <c r="D232" i="4"/>
  <c r="C232" i="4"/>
  <c r="B232" i="4"/>
  <c r="K231" i="4"/>
  <c r="J231" i="4"/>
  <c r="I231" i="4"/>
  <c r="H231" i="4"/>
  <c r="G231" i="4"/>
  <c r="F231" i="4"/>
  <c r="E231" i="4"/>
  <c r="D231" i="4"/>
  <c r="C231" i="4"/>
  <c r="B231" i="4"/>
  <c r="K230" i="4"/>
  <c r="J230" i="4"/>
  <c r="I230" i="4"/>
  <c r="H230" i="4"/>
  <c r="G230" i="4"/>
  <c r="F230" i="4"/>
  <c r="E230" i="4"/>
  <c r="D230" i="4"/>
  <c r="C230" i="4"/>
  <c r="B230" i="4"/>
  <c r="K229" i="4"/>
  <c r="J229" i="4"/>
  <c r="I229" i="4"/>
  <c r="H229" i="4"/>
  <c r="G229" i="4"/>
  <c r="F229" i="4"/>
  <c r="E229" i="4"/>
  <c r="D229" i="4"/>
  <c r="C229" i="4"/>
  <c r="B229" i="4"/>
  <c r="K228" i="4"/>
  <c r="J228" i="4"/>
  <c r="I228" i="4"/>
  <c r="H228" i="4"/>
  <c r="G228" i="4"/>
  <c r="F228" i="4"/>
  <c r="E228" i="4"/>
  <c r="D228" i="4"/>
  <c r="C228" i="4"/>
  <c r="B228" i="4"/>
  <c r="K227" i="4"/>
  <c r="J227" i="4"/>
  <c r="I227" i="4"/>
  <c r="H227" i="4"/>
  <c r="G227" i="4"/>
  <c r="F227" i="4"/>
  <c r="E227" i="4"/>
  <c r="D227" i="4"/>
  <c r="C227" i="4"/>
  <c r="B227" i="4"/>
  <c r="K226" i="4"/>
  <c r="J226" i="4"/>
  <c r="I226" i="4"/>
  <c r="H226" i="4"/>
  <c r="G226" i="4"/>
  <c r="F226" i="4"/>
  <c r="E226" i="4"/>
  <c r="D226" i="4"/>
  <c r="C226" i="4"/>
  <c r="B226" i="4"/>
  <c r="K225" i="4"/>
  <c r="J225" i="4"/>
  <c r="I225" i="4"/>
  <c r="H225" i="4"/>
  <c r="G225" i="4"/>
  <c r="F225" i="4"/>
  <c r="E225" i="4"/>
  <c r="D225" i="4"/>
  <c r="C225" i="4"/>
  <c r="B225" i="4"/>
  <c r="K224" i="4"/>
  <c r="J224" i="4"/>
  <c r="I224" i="4"/>
  <c r="H224" i="4"/>
  <c r="G224" i="4"/>
  <c r="F224" i="4"/>
  <c r="E224" i="4"/>
  <c r="D224" i="4"/>
  <c r="C224" i="4"/>
  <c r="B224" i="4"/>
  <c r="K223" i="4"/>
  <c r="J223" i="4"/>
  <c r="I223" i="4"/>
  <c r="H223" i="4"/>
  <c r="G223" i="4"/>
  <c r="F223" i="4"/>
  <c r="E223" i="4"/>
  <c r="D223" i="4"/>
  <c r="C223" i="4"/>
  <c r="B223" i="4"/>
  <c r="K222" i="4"/>
  <c r="J222" i="4"/>
  <c r="I222" i="4"/>
  <c r="H222" i="4"/>
  <c r="G222" i="4"/>
  <c r="F222" i="4"/>
  <c r="E222" i="4"/>
  <c r="D222" i="4"/>
  <c r="C222" i="4"/>
  <c r="B222" i="4"/>
  <c r="K221" i="4"/>
  <c r="J221" i="4"/>
  <c r="I221" i="4"/>
  <c r="H221" i="4"/>
  <c r="G221" i="4"/>
  <c r="F221" i="4"/>
  <c r="E221" i="4"/>
  <c r="D221" i="4"/>
  <c r="C221" i="4"/>
  <c r="B221" i="4"/>
  <c r="K220" i="4"/>
  <c r="J220" i="4"/>
  <c r="I220" i="4"/>
  <c r="H220" i="4"/>
  <c r="G220" i="4"/>
  <c r="F220" i="4"/>
  <c r="E220" i="4"/>
  <c r="D220" i="4"/>
  <c r="C220" i="4"/>
  <c r="B220" i="4"/>
  <c r="K219" i="4"/>
  <c r="J219" i="4"/>
  <c r="I219" i="4"/>
  <c r="H219" i="4"/>
  <c r="G219" i="4"/>
  <c r="F219" i="4"/>
  <c r="E219" i="4"/>
  <c r="D219" i="4"/>
  <c r="C219" i="4"/>
  <c r="B219" i="4"/>
  <c r="K218" i="4"/>
  <c r="J218" i="4"/>
  <c r="I218" i="4"/>
  <c r="H218" i="4"/>
  <c r="G218" i="4"/>
  <c r="F218" i="4"/>
  <c r="E218" i="4"/>
  <c r="D218" i="4"/>
  <c r="C218" i="4"/>
  <c r="B218" i="4"/>
  <c r="K217" i="4"/>
  <c r="J217" i="4"/>
  <c r="I217" i="4"/>
  <c r="H217" i="4"/>
  <c r="G217" i="4"/>
  <c r="F217" i="4"/>
  <c r="E217" i="4"/>
  <c r="D217" i="4"/>
  <c r="C217" i="4"/>
  <c r="B217" i="4"/>
  <c r="K216" i="4"/>
  <c r="J216" i="4"/>
  <c r="I216" i="4"/>
  <c r="H216" i="4"/>
  <c r="G216" i="4"/>
  <c r="F216" i="4"/>
  <c r="E216" i="4"/>
  <c r="D216" i="4"/>
  <c r="C216" i="4"/>
  <c r="B216" i="4"/>
  <c r="K215" i="4"/>
  <c r="J215" i="4"/>
  <c r="I215" i="4"/>
  <c r="H215" i="4"/>
  <c r="G215" i="4"/>
  <c r="F215" i="4"/>
  <c r="E215" i="4"/>
  <c r="D215" i="4"/>
  <c r="C215" i="4"/>
  <c r="B215" i="4"/>
  <c r="K214" i="4"/>
  <c r="J214" i="4"/>
  <c r="I214" i="4"/>
  <c r="H214" i="4"/>
  <c r="G214" i="4"/>
  <c r="F214" i="4"/>
  <c r="E214" i="4"/>
  <c r="D214" i="4"/>
  <c r="C214" i="4"/>
  <c r="B214" i="4"/>
  <c r="K213" i="4"/>
  <c r="J213" i="4"/>
  <c r="I213" i="4"/>
  <c r="H213" i="4"/>
  <c r="G213" i="4"/>
  <c r="F213" i="4"/>
  <c r="E213" i="4"/>
  <c r="D213" i="4"/>
  <c r="C213" i="4"/>
  <c r="B213" i="4"/>
  <c r="K212" i="4"/>
  <c r="J212" i="4"/>
  <c r="I212" i="4"/>
  <c r="H212" i="4"/>
  <c r="G212" i="4"/>
  <c r="F212" i="4"/>
  <c r="E212" i="4"/>
  <c r="D212" i="4"/>
  <c r="C212" i="4"/>
  <c r="B212" i="4"/>
  <c r="K211" i="4"/>
  <c r="J211" i="4"/>
  <c r="I211" i="4"/>
  <c r="H211" i="4"/>
  <c r="G211" i="4"/>
  <c r="F211" i="4"/>
  <c r="E211" i="4"/>
  <c r="D211" i="4"/>
  <c r="C211" i="4"/>
  <c r="B211" i="4"/>
  <c r="K210" i="4"/>
  <c r="J210" i="4"/>
  <c r="I210" i="4"/>
  <c r="H210" i="4"/>
  <c r="G210" i="4"/>
  <c r="F210" i="4"/>
  <c r="E210" i="4"/>
  <c r="D210" i="4"/>
  <c r="C210" i="4"/>
  <c r="B210" i="4"/>
  <c r="K209" i="4"/>
  <c r="J209" i="4"/>
  <c r="I209" i="4"/>
  <c r="H209" i="4"/>
  <c r="G209" i="4"/>
  <c r="F209" i="4"/>
  <c r="E209" i="4"/>
  <c r="D209" i="4"/>
  <c r="C209" i="4"/>
  <c r="B209" i="4"/>
  <c r="K208" i="4"/>
  <c r="J208" i="4"/>
  <c r="I208" i="4"/>
  <c r="H208" i="4"/>
  <c r="G208" i="4"/>
  <c r="F208" i="4"/>
  <c r="E208" i="4"/>
  <c r="D208" i="4"/>
  <c r="C208" i="4"/>
  <c r="B208" i="4"/>
  <c r="K207" i="4"/>
  <c r="J207" i="4"/>
  <c r="I207" i="4"/>
  <c r="H207" i="4"/>
  <c r="G207" i="4"/>
  <c r="F207" i="4"/>
  <c r="E207" i="4"/>
  <c r="D207" i="4"/>
  <c r="C207" i="4"/>
  <c r="B207" i="4"/>
  <c r="K206" i="4"/>
  <c r="J206" i="4"/>
  <c r="I206" i="4"/>
  <c r="H206" i="4"/>
  <c r="G206" i="4"/>
  <c r="F206" i="4"/>
  <c r="E206" i="4"/>
  <c r="D206" i="4"/>
  <c r="C206" i="4"/>
  <c r="B206" i="4"/>
  <c r="K205" i="4"/>
  <c r="J205" i="4"/>
  <c r="I205" i="4"/>
  <c r="H205" i="4"/>
  <c r="G205" i="4"/>
  <c r="F205" i="4"/>
  <c r="E205" i="4"/>
  <c r="D205" i="4"/>
  <c r="C205" i="4"/>
  <c r="B205" i="4"/>
  <c r="K204" i="4"/>
  <c r="J204" i="4"/>
  <c r="I204" i="4"/>
  <c r="H204" i="4"/>
  <c r="G204" i="4"/>
  <c r="F204" i="4"/>
  <c r="E204" i="4"/>
  <c r="D204" i="4"/>
  <c r="C204" i="4"/>
  <c r="B204" i="4"/>
  <c r="K203" i="4"/>
  <c r="J203" i="4"/>
  <c r="I203" i="4"/>
  <c r="H203" i="4"/>
  <c r="G203" i="4"/>
  <c r="F203" i="4"/>
  <c r="E203" i="4"/>
  <c r="D203" i="4"/>
  <c r="C203" i="4"/>
  <c r="B203" i="4"/>
  <c r="K202" i="4"/>
  <c r="J202" i="4"/>
  <c r="I202" i="4"/>
  <c r="H202" i="4"/>
  <c r="G202" i="4"/>
  <c r="F202" i="4"/>
  <c r="E202" i="4"/>
  <c r="D202" i="4"/>
  <c r="C202" i="4"/>
  <c r="B202" i="4"/>
  <c r="K201" i="4"/>
  <c r="J201" i="4"/>
  <c r="I201" i="4"/>
  <c r="H201" i="4"/>
  <c r="G201" i="4"/>
  <c r="F201" i="4"/>
  <c r="E201" i="4"/>
  <c r="D201" i="4"/>
  <c r="C201" i="4"/>
  <c r="B201" i="4"/>
  <c r="K200" i="4"/>
  <c r="J200" i="4"/>
  <c r="I200" i="4"/>
  <c r="H200" i="4"/>
  <c r="G200" i="4"/>
  <c r="F200" i="4"/>
  <c r="E200" i="4"/>
  <c r="D200" i="4"/>
  <c r="C200" i="4"/>
  <c r="B200" i="4"/>
  <c r="K199" i="4"/>
  <c r="J199" i="4"/>
  <c r="I199" i="4"/>
  <c r="H199" i="4"/>
  <c r="G199" i="4"/>
  <c r="F199" i="4"/>
  <c r="E199" i="4"/>
  <c r="D199" i="4"/>
  <c r="C199" i="4"/>
  <c r="B199" i="4"/>
  <c r="K198" i="4"/>
  <c r="J198" i="4"/>
  <c r="I198" i="4"/>
  <c r="H198" i="4"/>
  <c r="G198" i="4"/>
  <c r="F198" i="4"/>
  <c r="E198" i="4"/>
  <c r="D198" i="4"/>
  <c r="C198" i="4"/>
  <c r="B198" i="4"/>
  <c r="K197" i="4"/>
  <c r="J197" i="4"/>
  <c r="I197" i="4"/>
  <c r="H197" i="4"/>
  <c r="G197" i="4"/>
  <c r="F197" i="4"/>
  <c r="E197" i="4"/>
  <c r="D197" i="4"/>
  <c r="C197" i="4"/>
  <c r="B197" i="4"/>
  <c r="K196" i="4"/>
  <c r="J196" i="4"/>
  <c r="I196" i="4"/>
  <c r="H196" i="4"/>
  <c r="G196" i="4"/>
  <c r="F196" i="4"/>
  <c r="E196" i="4"/>
  <c r="D196" i="4"/>
  <c r="C196" i="4"/>
  <c r="B196" i="4"/>
  <c r="K195" i="4"/>
  <c r="J195" i="4"/>
  <c r="I195" i="4"/>
  <c r="H195" i="4"/>
  <c r="G195" i="4"/>
  <c r="F195" i="4"/>
  <c r="E195" i="4"/>
  <c r="D195" i="4"/>
  <c r="C195" i="4"/>
  <c r="B195" i="4"/>
  <c r="K194" i="4"/>
  <c r="J194" i="4"/>
  <c r="I194" i="4"/>
  <c r="H194" i="4"/>
  <c r="G194" i="4"/>
  <c r="F194" i="4"/>
  <c r="E194" i="4"/>
  <c r="D194" i="4"/>
  <c r="C194" i="4"/>
  <c r="B194" i="4"/>
  <c r="K193" i="4"/>
  <c r="J193" i="4"/>
  <c r="I193" i="4"/>
  <c r="H193" i="4"/>
  <c r="G193" i="4"/>
  <c r="F193" i="4"/>
  <c r="E193" i="4"/>
  <c r="D193" i="4"/>
  <c r="C193" i="4"/>
  <c r="B193" i="4"/>
  <c r="K192" i="4"/>
  <c r="J192" i="4"/>
  <c r="I192" i="4"/>
  <c r="H192" i="4"/>
  <c r="G192" i="4"/>
  <c r="F192" i="4"/>
  <c r="E192" i="4"/>
  <c r="D192" i="4"/>
  <c r="C192" i="4"/>
  <c r="B192" i="4"/>
  <c r="K191" i="4"/>
  <c r="J191" i="4"/>
  <c r="I191" i="4"/>
  <c r="H191" i="4"/>
  <c r="G191" i="4"/>
  <c r="F191" i="4"/>
  <c r="E191" i="4"/>
  <c r="D191" i="4"/>
  <c r="C191" i="4"/>
  <c r="B191" i="4"/>
  <c r="K190" i="4"/>
  <c r="J190" i="4"/>
  <c r="I190" i="4"/>
  <c r="H190" i="4"/>
  <c r="G190" i="4"/>
  <c r="F190" i="4"/>
  <c r="E190" i="4"/>
  <c r="D190" i="4"/>
  <c r="C190" i="4"/>
  <c r="B190" i="4"/>
  <c r="K189" i="4"/>
  <c r="J189" i="4"/>
  <c r="I189" i="4"/>
  <c r="H189" i="4"/>
  <c r="G189" i="4"/>
  <c r="F189" i="4"/>
  <c r="E189" i="4"/>
  <c r="D189" i="4"/>
  <c r="C189" i="4"/>
  <c r="B189" i="4"/>
  <c r="K188" i="4"/>
  <c r="J188" i="4"/>
  <c r="I188" i="4"/>
  <c r="H188" i="4"/>
  <c r="G188" i="4"/>
  <c r="F188" i="4"/>
  <c r="E188" i="4"/>
  <c r="D188" i="4"/>
  <c r="C188" i="4"/>
  <c r="B188" i="4"/>
  <c r="K187" i="4"/>
  <c r="J187" i="4"/>
  <c r="I187" i="4"/>
  <c r="H187" i="4"/>
  <c r="G187" i="4"/>
  <c r="F187" i="4"/>
  <c r="E187" i="4"/>
  <c r="D187" i="4"/>
  <c r="C187" i="4"/>
  <c r="B187" i="4"/>
  <c r="K186" i="4"/>
  <c r="J186" i="4"/>
  <c r="I186" i="4"/>
  <c r="H186" i="4"/>
  <c r="G186" i="4"/>
  <c r="F186" i="4"/>
  <c r="E186" i="4"/>
  <c r="D186" i="4"/>
  <c r="C186" i="4"/>
  <c r="B186" i="4"/>
  <c r="K185" i="4"/>
  <c r="J185" i="4"/>
  <c r="I185" i="4"/>
  <c r="H185" i="4"/>
  <c r="G185" i="4"/>
  <c r="F185" i="4"/>
  <c r="E185" i="4"/>
  <c r="D185" i="4"/>
  <c r="C185" i="4"/>
  <c r="B185" i="4"/>
  <c r="K184" i="4"/>
  <c r="J184" i="4"/>
  <c r="I184" i="4"/>
  <c r="H184" i="4"/>
  <c r="G184" i="4"/>
  <c r="F184" i="4"/>
  <c r="E184" i="4"/>
  <c r="D184" i="4"/>
  <c r="C184" i="4"/>
  <c r="B184" i="4"/>
  <c r="K183" i="4"/>
  <c r="J183" i="4"/>
  <c r="I183" i="4"/>
  <c r="H183" i="4"/>
  <c r="G183" i="4"/>
  <c r="F183" i="4"/>
  <c r="E183" i="4"/>
  <c r="D183" i="4"/>
  <c r="C183" i="4"/>
  <c r="B183" i="4"/>
  <c r="K182" i="4"/>
  <c r="J182" i="4"/>
  <c r="I182" i="4"/>
  <c r="H182" i="4"/>
  <c r="G182" i="4"/>
  <c r="F182" i="4"/>
  <c r="E182" i="4"/>
  <c r="D182" i="4"/>
  <c r="C182" i="4"/>
  <c r="B182" i="4"/>
  <c r="K181" i="4"/>
  <c r="J181" i="4"/>
  <c r="I181" i="4"/>
  <c r="H181" i="4"/>
  <c r="G181" i="4"/>
  <c r="F181" i="4"/>
  <c r="E181" i="4"/>
  <c r="D181" i="4"/>
  <c r="C181" i="4"/>
  <c r="B181" i="4"/>
  <c r="K180" i="4"/>
  <c r="J180" i="4"/>
  <c r="I180" i="4"/>
  <c r="H180" i="4"/>
  <c r="G180" i="4"/>
  <c r="F180" i="4"/>
  <c r="E180" i="4"/>
  <c r="D180" i="4"/>
  <c r="C180" i="4"/>
  <c r="B180" i="4"/>
  <c r="K179" i="4"/>
  <c r="J179" i="4"/>
  <c r="I179" i="4"/>
  <c r="H179" i="4"/>
  <c r="G179" i="4"/>
  <c r="F179" i="4"/>
  <c r="E179" i="4"/>
  <c r="D179" i="4"/>
  <c r="C179" i="4"/>
  <c r="B179" i="4"/>
  <c r="K178" i="4"/>
  <c r="J178" i="4"/>
  <c r="I178" i="4"/>
  <c r="H178" i="4"/>
  <c r="G178" i="4"/>
  <c r="F178" i="4"/>
  <c r="E178" i="4"/>
  <c r="D178" i="4"/>
  <c r="C178" i="4"/>
  <c r="B178" i="4"/>
  <c r="K177" i="4"/>
  <c r="J177" i="4"/>
  <c r="I177" i="4"/>
  <c r="H177" i="4"/>
  <c r="G177" i="4"/>
  <c r="F177" i="4"/>
  <c r="E177" i="4"/>
  <c r="D177" i="4"/>
  <c r="C177" i="4"/>
  <c r="B177" i="4"/>
  <c r="K176" i="4"/>
  <c r="J176" i="4"/>
  <c r="I176" i="4"/>
  <c r="H176" i="4"/>
  <c r="G176" i="4"/>
  <c r="F176" i="4"/>
  <c r="E176" i="4"/>
  <c r="D176" i="4"/>
  <c r="C176" i="4"/>
  <c r="B176" i="4"/>
  <c r="K175" i="4"/>
  <c r="J175" i="4"/>
  <c r="I175" i="4"/>
  <c r="H175" i="4"/>
  <c r="G175" i="4"/>
  <c r="F175" i="4"/>
  <c r="E175" i="4"/>
  <c r="D175" i="4"/>
  <c r="C175" i="4"/>
  <c r="B175" i="4"/>
  <c r="K174" i="4"/>
  <c r="J174" i="4"/>
  <c r="I174" i="4"/>
  <c r="H174" i="4"/>
  <c r="G174" i="4"/>
  <c r="F174" i="4"/>
  <c r="E174" i="4"/>
  <c r="D174" i="4"/>
  <c r="C174" i="4"/>
  <c r="B174" i="4"/>
  <c r="K173" i="4"/>
  <c r="J173" i="4"/>
  <c r="I173" i="4"/>
  <c r="H173" i="4"/>
  <c r="G173" i="4"/>
  <c r="F173" i="4"/>
  <c r="E173" i="4"/>
  <c r="D173" i="4"/>
  <c r="C173" i="4"/>
  <c r="B173" i="4"/>
  <c r="K172" i="4"/>
  <c r="J172" i="4"/>
  <c r="I172" i="4"/>
  <c r="H172" i="4"/>
  <c r="G172" i="4"/>
  <c r="F172" i="4"/>
  <c r="E172" i="4"/>
  <c r="D172" i="4"/>
  <c r="C172" i="4"/>
  <c r="B172" i="4"/>
  <c r="K171" i="4"/>
  <c r="J171" i="4"/>
  <c r="I171" i="4"/>
  <c r="H171" i="4"/>
  <c r="G171" i="4"/>
  <c r="F171" i="4"/>
  <c r="E171" i="4"/>
  <c r="D171" i="4"/>
  <c r="C171" i="4"/>
  <c r="B171" i="4"/>
  <c r="K170" i="4"/>
  <c r="J170" i="4"/>
  <c r="I170" i="4"/>
  <c r="H170" i="4"/>
  <c r="G170" i="4"/>
  <c r="F170" i="4"/>
  <c r="E170" i="4"/>
  <c r="D170" i="4"/>
  <c r="C170" i="4"/>
  <c r="B170" i="4"/>
  <c r="K169" i="4"/>
  <c r="J169" i="4"/>
  <c r="I169" i="4"/>
  <c r="H169" i="4"/>
  <c r="G169" i="4"/>
  <c r="F169" i="4"/>
  <c r="E169" i="4"/>
  <c r="D169" i="4"/>
  <c r="C169" i="4"/>
  <c r="B169" i="4"/>
  <c r="K168" i="4"/>
  <c r="J168" i="4"/>
  <c r="I168" i="4"/>
  <c r="H168" i="4"/>
  <c r="G168" i="4"/>
  <c r="F168" i="4"/>
  <c r="E168" i="4"/>
  <c r="D168" i="4"/>
  <c r="C168" i="4"/>
  <c r="B168" i="4"/>
  <c r="K167" i="4"/>
  <c r="J167" i="4"/>
  <c r="I167" i="4"/>
  <c r="H167" i="4"/>
  <c r="G167" i="4"/>
  <c r="F167" i="4"/>
  <c r="E167" i="4"/>
  <c r="D167" i="4"/>
  <c r="C167" i="4"/>
  <c r="B167" i="4"/>
  <c r="K166" i="4"/>
  <c r="J166" i="4"/>
  <c r="I166" i="4"/>
  <c r="H166" i="4"/>
  <c r="G166" i="4"/>
  <c r="F166" i="4"/>
  <c r="E166" i="4"/>
  <c r="D166" i="4"/>
  <c r="C166" i="4"/>
  <c r="B166" i="4"/>
  <c r="K165" i="4"/>
  <c r="J165" i="4"/>
  <c r="I165" i="4"/>
  <c r="H165" i="4"/>
  <c r="G165" i="4"/>
  <c r="F165" i="4"/>
  <c r="E165" i="4"/>
  <c r="D165" i="4"/>
  <c r="C165" i="4"/>
  <c r="B165" i="4"/>
  <c r="K164" i="4"/>
  <c r="J164" i="4"/>
  <c r="I164" i="4"/>
  <c r="H164" i="4"/>
  <c r="G164" i="4"/>
  <c r="F164" i="4"/>
  <c r="E164" i="4"/>
  <c r="D164" i="4"/>
  <c r="C164" i="4"/>
  <c r="B164" i="4"/>
  <c r="K163" i="4"/>
  <c r="J163" i="4"/>
  <c r="I163" i="4"/>
  <c r="H163" i="4"/>
  <c r="G163" i="4"/>
  <c r="F163" i="4"/>
  <c r="E163" i="4"/>
  <c r="D163" i="4"/>
  <c r="C163" i="4"/>
  <c r="B163" i="4"/>
  <c r="K162" i="4"/>
  <c r="J162" i="4"/>
  <c r="I162" i="4"/>
  <c r="H162" i="4"/>
  <c r="G162" i="4"/>
  <c r="F162" i="4"/>
  <c r="E162" i="4"/>
  <c r="D162" i="4"/>
  <c r="C162" i="4"/>
  <c r="B162" i="4"/>
  <c r="K161" i="4"/>
  <c r="J161" i="4"/>
  <c r="I161" i="4"/>
  <c r="H161" i="4"/>
  <c r="G161" i="4"/>
  <c r="F161" i="4"/>
  <c r="E161" i="4"/>
  <c r="D161" i="4"/>
  <c r="C161" i="4"/>
  <c r="B161" i="4"/>
  <c r="K160" i="4"/>
  <c r="J160" i="4"/>
  <c r="I160" i="4"/>
  <c r="H160" i="4"/>
  <c r="G160" i="4"/>
  <c r="F160" i="4"/>
  <c r="E160" i="4"/>
  <c r="D160" i="4"/>
  <c r="C160" i="4"/>
  <c r="B160" i="4"/>
  <c r="K159" i="4"/>
  <c r="J159" i="4"/>
  <c r="I159" i="4"/>
  <c r="H159" i="4"/>
  <c r="G159" i="4"/>
  <c r="F159" i="4"/>
  <c r="E159" i="4"/>
  <c r="D159" i="4"/>
  <c r="C159" i="4"/>
  <c r="B159" i="4"/>
  <c r="K158" i="4"/>
  <c r="J158" i="4"/>
  <c r="I158" i="4"/>
  <c r="H158" i="4"/>
  <c r="G158" i="4"/>
  <c r="F158" i="4"/>
  <c r="E158" i="4"/>
  <c r="D158" i="4"/>
  <c r="C158" i="4"/>
  <c r="B158" i="4"/>
  <c r="K157" i="4"/>
  <c r="J157" i="4"/>
  <c r="I157" i="4"/>
  <c r="H157" i="4"/>
  <c r="G157" i="4"/>
  <c r="F157" i="4"/>
  <c r="E157" i="4"/>
  <c r="D157" i="4"/>
  <c r="C157" i="4"/>
  <c r="B157" i="4"/>
  <c r="K156" i="4"/>
  <c r="J156" i="4"/>
  <c r="I156" i="4"/>
  <c r="H156" i="4"/>
  <c r="G156" i="4"/>
  <c r="F156" i="4"/>
  <c r="E156" i="4"/>
  <c r="D156" i="4"/>
  <c r="C156" i="4"/>
  <c r="B156" i="4"/>
  <c r="K155" i="4"/>
  <c r="J155" i="4"/>
  <c r="I155" i="4"/>
  <c r="H155" i="4"/>
  <c r="G155" i="4"/>
  <c r="F155" i="4"/>
  <c r="E155" i="4"/>
  <c r="D155" i="4"/>
  <c r="C155" i="4"/>
  <c r="B155" i="4"/>
  <c r="K154" i="4"/>
  <c r="J154" i="4"/>
  <c r="I154" i="4"/>
  <c r="H154" i="4"/>
  <c r="G154" i="4"/>
  <c r="F154" i="4"/>
  <c r="E154" i="4"/>
  <c r="D154" i="4"/>
  <c r="C154" i="4"/>
  <c r="B154" i="4"/>
  <c r="K153" i="4"/>
  <c r="J153" i="4"/>
  <c r="I153" i="4"/>
  <c r="H153" i="4"/>
  <c r="G153" i="4"/>
  <c r="F153" i="4"/>
  <c r="E153" i="4"/>
  <c r="D153" i="4"/>
  <c r="C153" i="4"/>
  <c r="B153" i="4"/>
  <c r="K152" i="4"/>
  <c r="J152" i="4"/>
  <c r="I152" i="4"/>
  <c r="H152" i="4"/>
  <c r="G152" i="4"/>
  <c r="F152" i="4"/>
  <c r="E152" i="4"/>
  <c r="D152" i="4"/>
  <c r="C152" i="4"/>
  <c r="B152" i="4"/>
  <c r="K151" i="4"/>
  <c r="J151" i="4"/>
  <c r="I151" i="4"/>
  <c r="H151" i="4"/>
  <c r="G151" i="4"/>
  <c r="F151" i="4"/>
  <c r="E151" i="4"/>
  <c r="D151" i="4"/>
  <c r="C151" i="4"/>
  <c r="B151" i="4"/>
  <c r="K150" i="4"/>
  <c r="J150" i="4"/>
  <c r="I150" i="4"/>
  <c r="H150" i="4"/>
  <c r="G150" i="4"/>
  <c r="F150" i="4"/>
  <c r="E150" i="4"/>
  <c r="D150" i="4"/>
  <c r="C150" i="4"/>
  <c r="B150" i="4"/>
  <c r="K149" i="4"/>
  <c r="J149" i="4"/>
  <c r="I149" i="4"/>
  <c r="H149" i="4"/>
  <c r="G149" i="4"/>
  <c r="F149" i="4"/>
  <c r="E149" i="4"/>
  <c r="D149" i="4"/>
  <c r="C149" i="4"/>
  <c r="B149" i="4"/>
  <c r="K148" i="4"/>
  <c r="J148" i="4"/>
  <c r="I148" i="4"/>
  <c r="H148" i="4"/>
  <c r="G148" i="4"/>
  <c r="F148" i="4"/>
  <c r="E148" i="4"/>
  <c r="D148" i="4"/>
  <c r="C148" i="4"/>
  <c r="B148" i="4"/>
  <c r="K147" i="4"/>
  <c r="J147" i="4"/>
  <c r="I147" i="4"/>
  <c r="H147" i="4"/>
  <c r="G147" i="4"/>
  <c r="F147" i="4"/>
  <c r="E147" i="4"/>
  <c r="D147" i="4"/>
  <c r="C147" i="4"/>
  <c r="B147" i="4"/>
  <c r="K146" i="4"/>
  <c r="J146" i="4"/>
  <c r="I146" i="4"/>
  <c r="H146" i="4"/>
  <c r="G146" i="4"/>
  <c r="F146" i="4"/>
  <c r="E146" i="4"/>
  <c r="D146" i="4"/>
  <c r="C146" i="4"/>
  <c r="B146" i="4"/>
  <c r="K145" i="4"/>
  <c r="J145" i="4"/>
  <c r="I145" i="4"/>
  <c r="H145" i="4"/>
  <c r="G145" i="4"/>
  <c r="F145" i="4"/>
  <c r="E145" i="4"/>
  <c r="D145" i="4"/>
  <c r="C145" i="4"/>
  <c r="B145" i="4"/>
  <c r="K144" i="4"/>
  <c r="J144" i="4"/>
  <c r="I144" i="4"/>
  <c r="H144" i="4"/>
  <c r="G144" i="4"/>
  <c r="F144" i="4"/>
  <c r="E144" i="4"/>
  <c r="D144" i="4"/>
  <c r="C144" i="4"/>
  <c r="B144" i="4"/>
  <c r="K143" i="4"/>
  <c r="J143" i="4"/>
  <c r="I143" i="4"/>
  <c r="H143" i="4"/>
  <c r="G143" i="4"/>
  <c r="F143" i="4"/>
  <c r="E143" i="4"/>
  <c r="D143" i="4"/>
  <c r="C143" i="4"/>
  <c r="B143" i="4"/>
  <c r="K142" i="4"/>
  <c r="J142" i="4"/>
  <c r="I142" i="4"/>
  <c r="H142" i="4"/>
  <c r="G142" i="4"/>
  <c r="F142" i="4"/>
  <c r="E142" i="4"/>
  <c r="D142" i="4"/>
  <c r="C142" i="4"/>
  <c r="B142" i="4"/>
  <c r="K141" i="4"/>
  <c r="J141" i="4"/>
  <c r="I141" i="4"/>
  <c r="H141" i="4"/>
  <c r="G141" i="4"/>
  <c r="F141" i="4"/>
  <c r="E141" i="4"/>
  <c r="D141" i="4"/>
  <c r="C141" i="4"/>
  <c r="B141" i="4"/>
  <c r="K140" i="4"/>
  <c r="J140" i="4"/>
  <c r="I140" i="4"/>
  <c r="H140" i="4"/>
  <c r="G140" i="4"/>
  <c r="F140" i="4"/>
  <c r="E140" i="4"/>
  <c r="D140" i="4"/>
  <c r="C140" i="4"/>
  <c r="B140" i="4"/>
  <c r="K139" i="4"/>
  <c r="J139" i="4"/>
  <c r="I139" i="4"/>
  <c r="H139" i="4"/>
  <c r="G139" i="4"/>
  <c r="F139" i="4"/>
  <c r="E139" i="4"/>
  <c r="D139" i="4"/>
  <c r="C139" i="4"/>
  <c r="B139" i="4"/>
  <c r="K138" i="4"/>
  <c r="J138" i="4"/>
  <c r="I138" i="4"/>
  <c r="H138" i="4"/>
  <c r="G138" i="4"/>
  <c r="F138" i="4"/>
  <c r="E138" i="4"/>
  <c r="D138" i="4"/>
  <c r="C138" i="4"/>
  <c r="B138" i="4"/>
  <c r="K137" i="4"/>
  <c r="J137" i="4"/>
  <c r="I137" i="4"/>
  <c r="H137" i="4"/>
  <c r="G137" i="4"/>
  <c r="F137" i="4"/>
  <c r="E137" i="4"/>
  <c r="D137" i="4"/>
  <c r="C137" i="4"/>
  <c r="B137" i="4"/>
  <c r="K136" i="4"/>
  <c r="J136" i="4"/>
  <c r="I136" i="4"/>
  <c r="H136" i="4"/>
  <c r="G136" i="4"/>
  <c r="F136" i="4"/>
  <c r="E136" i="4"/>
  <c r="D136" i="4"/>
  <c r="C136" i="4"/>
  <c r="B136" i="4"/>
  <c r="K135" i="4"/>
  <c r="J135" i="4"/>
  <c r="I135" i="4"/>
  <c r="H135" i="4"/>
  <c r="G135" i="4"/>
  <c r="F135" i="4"/>
  <c r="E135" i="4"/>
  <c r="D135" i="4"/>
  <c r="C135" i="4"/>
  <c r="B135" i="4"/>
  <c r="K134" i="4"/>
  <c r="J134" i="4"/>
  <c r="I134" i="4"/>
  <c r="H134" i="4"/>
  <c r="G134" i="4"/>
  <c r="F134" i="4"/>
  <c r="E134" i="4"/>
  <c r="D134" i="4"/>
  <c r="C134" i="4"/>
  <c r="B134" i="4"/>
  <c r="K133" i="4"/>
  <c r="J133" i="4"/>
  <c r="I133" i="4"/>
  <c r="H133" i="4"/>
  <c r="G133" i="4"/>
  <c r="F133" i="4"/>
  <c r="E133" i="4"/>
  <c r="D133" i="4"/>
  <c r="C133" i="4"/>
  <c r="B133" i="4"/>
  <c r="K132" i="4"/>
  <c r="J132" i="4"/>
  <c r="I132" i="4"/>
  <c r="H132" i="4"/>
  <c r="G132" i="4"/>
  <c r="F132" i="4"/>
  <c r="E132" i="4"/>
  <c r="D132" i="4"/>
  <c r="C132" i="4"/>
  <c r="B132" i="4"/>
  <c r="K131" i="4"/>
  <c r="J131" i="4"/>
  <c r="I131" i="4"/>
  <c r="H131" i="4"/>
  <c r="G131" i="4"/>
  <c r="F131" i="4"/>
  <c r="E131" i="4"/>
  <c r="D131" i="4"/>
  <c r="C131" i="4"/>
  <c r="B131" i="4"/>
  <c r="K130" i="4"/>
  <c r="J130" i="4"/>
  <c r="I130" i="4"/>
  <c r="H130" i="4"/>
  <c r="G130" i="4"/>
  <c r="F130" i="4"/>
  <c r="E130" i="4"/>
  <c r="D130" i="4"/>
  <c r="C130" i="4"/>
  <c r="B130" i="4"/>
  <c r="K129" i="4"/>
  <c r="J129" i="4"/>
  <c r="I129" i="4"/>
  <c r="H129" i="4"/>
  <c r="G129" i="4"/>
  <c r="F129" i="4"/>
  <c r="E129" i="4"/>
  <c r="D129" i="4"/>
  <c r="C129" i="4"/>
  <c r="B129" i="4"/>
  <c r="K128" i="4"/>
  <c r="J128" i="4"/>
  <c r="I128" i="4"/>
  <c r="H128" i="4"/>
  <c r="G128" i="4"/>
  <c r="F128" i="4"/>
  <c r="E128" i="4"/>
  <c r="D128" i="4"/>
  <c r="C128" i="4"/>
  <c r="B128" i="4"/>
  <c r="K127" i="4"/>
  <c r="J127" i="4"/>
  <c r="I127" i="4"/>
  <c r="H127" i="4"/>
  <c r="G127" i="4"/>
  <c r="F127" i="4"/>
  <c r="E127" i="4"/>
  <c r="D127" i="4"/>
  <c r="C127" i="4"/>
  <c r="B127" i="4"/>
  <c r="K126" i="4"/>
  <c r="J126" i="4"/>
  <c r="I126" i="4"/>
  <c r="H126" i="4"/>
  <c r="G126" i="4"/>
  <c r="F126" i="4"/>
  <c r="E126" i="4"/>
  <c r="D126" i="4"/>
  <c r="C126" i="4"/>
  <c r="B126" i="4"/>
  <c r="K125" i="4"/>
  <c r="J125" i="4"/>
  <c r="I125" i="4"/>
  <c r="H125" i="4"/>
  <c r="G125" i="4"/>
  <c r="F125" i="4"/>
  <c r="E125" i="4"/>
  <c r="D125" i="4"/>
  <c r="C125" i="4"/>
  <c r="B125" i="4"/>
  <c r="K124" i="4"/>
  <c r="J124" i="4"/>
  <c r="I124" i="4"/>
  <c r="H124" i="4"/>
  <c r="G124" i="4"/>
  <c r="F124" i="4"/>
  <c r="E124" i="4"/>
  <c r="D124" i="4"/>
  <c r="C124" i="4"/>
  <c r="B124" i="4"/>
  <c r="K123" i="4"/>
  <c r="J123" i="4"/>
  <c r="I123" i="4"/>
  <c r="H123" i="4"/>
  <c r="G123" i="4"/>
  <c r="F123" i="4"/>
  <c r="E123" i="4"/>
  <c r="D123" i="4"/>
  <c r="C123" i="4"/>
  <c r="B123" i="4"/>
  <c r="K122" i="4"/>
  <c r="J122" i="4"/>
  <c r="I122" i="4"/>
  <c r="H122" i="4"/>
  <c r="G122" i="4"/>
  <c r="F122" i="4"/>
  <c r="E122" i="4"/>
  <c r="D122" i="4"/>
  <c r="C122" i="4"/>
  <c r="B122" i="4"/>
  <c r="K121" i="4"/>
  <c r="J121" i="4"/>
  <c r="I121" i="4"/>
  <c r="H121" i="4"/>
  <c r="G121" i="4"/>
  <c r="F121" i="4"/>
  <c r="E121" i="4"/>
  <c r="D121" i="4"/>
  <c r="C121" i="4"/>
  <c r="B121" i="4"/>
  <c r="K120" i="4"/>
  <c r="J120" i="4"/>
  <c r="I120" i="4"/>
  <c r="H120" i="4"/>
  <c r="G120" i="4"/>
  <c r="F120" i="4"/>
  <c r="E120" i="4"/>
  <c r="D120" i="4"/>
  <c r="C120" i="4"/>
  <c r="B120" i="4"/>
  <c r="K119" i="4"/>
  <c r="J119" i="4"/>
  <c r="I119" i="4"/>
  <c r="H119" i="4"/>
  <c r="G119" i="4"/>
  <c r="F119" i="4"/>
  <c r="E119" i="4"/>
  <c r="D119" i="4"/>
  <c r="C119" i="4"/>
  <c r="B119" i="4"/>
  <c r="K118" i="4"/>
  <c r="J118" i="4"/>
  <c r="I118" i="4"/>
  <c r="H118" i="4"/>
  <c r="G118" i="4"/>
  <c r="F118" i="4"/>
  <c r="E118" i="4"/>
  <c r="D118" i="4"/>
  <c r="C118" i="4"/>
  <c r="B118" i="4"/>
  <c r="K117" i="4"/>
  <c r="J117" i="4"/>
  <c r="I117" i="4"/>
  <c r="H117" i="4"/>
  <c r="G117" i="4"/>
  <c r="F117" i="4"/>
  <c r="E117" i="4"/>
  <c r="D117" i="4"/>
  <c r="C117" i="4"/>
  <c r="B117" i="4"/>
  <c r="K116" i="4"/>
  <c r="J116" i="4"/>
  <c r="I116" i="4"/>
  <c r="H116" i="4"/>
  <c r="G116" i="4"/>
  <c r="F116" i="4"/>
  <c r="E116" i="4"/>
  <c r="D116" i="4"/>
  <c r="C116" i="4"/>
  <c r="B116" i="4"/>
  <c r="K115" i="4"/>
  <c r="J115" i="4"/>
  <c r="I115" i="4"/>
  <c r="H115" i="4"/>
  <c r="G115" i="4"/>
  <c r="F115" i="4"/>
  <c r="E115" i="4"/>
  <c r="D115" i="4"/>
  <c r="C115" i="4"/>
  <c r="B115" i="4"/>
  <c r="K114" i="4"/>
  <c r="J114" i="4"/>
  <c r="I114" i="4"/>
  <c r="H114" i="4"/>
  <c r="G114" i="4"/>
  <c r="F114" i="4"/>
  <c r="E114" i="4"/>
  <c r="D114" i="4"/>
  <c r="C114" i="4"/>
  <c r="B114" i="4"/>
  <c r="K113" i="4"/>
  <c r="J113" i="4"/>
  <c r="I113" i="4"/>
  <c r="H113" i="4"/>
  <c r="G113" i="4"/>
  <c r="F113" i="4"/>
  <c r="E113" i="4"/>
  <c r="D113" i="4"/>
  <c r="C113" i="4"/>
  <c r="B113" i="4"/>
  <c r="K112" i="4"/>
  <c r="J112" i="4"/>
  <c r="I112" i="4"/>
  <c r="H112" i="4"/>
  <c r="G112" i="4"/>
  <c r="F112" i="4"/>
  <c r="E112" i="4"/>
  <c r="D112" i="4"/>
  <c r="C112" i="4"/>
  <c r="B112" i="4"/>
  <c r="K111" i="4"/>
  <c r="J111" i="4"/>
  <c r="I111" i="4"/>
  <c r="H111" i="4"/>
  <c r="G111" i="4"/>
  <c r="F111" i="4"/>
  <c r="E111" i="4"/>
  <c r="D111" i="4"/>
  <c r="C111" i="4"/>
  <c r="B111" i="4"/>
  <c r="K110" i="4"/>
  <c r="J110" i="4"/>
  <c r="I110" i="4"/>
  <c r="H110" i="4"/>
  <c r="G110" i="4"/>
  <c r="F110" i="4"/>
  <c r="E110" i="4"/>
  <c r="D110" i="4"/>
  <c r="C110" i="4"/>
  <c r="B110" i="4"/>
  <c r="K109" i="4"/>
  <c r="J109" i="4"/>
  <c r="I109" i="4"/>
  <c r="H109" i="4"/>
  <c r="G109" i="4"/>
  <c r="F109" i="4"/>
  <c r="E109" i="4"/>
  <c r="D109" i="4"/>
  <c r="C109" i="4"/>
  <c r="B109" i="4"/>
  <c r="K108" i="4"/>
  <c r="J108" i="4"/>
  <c r="I108" i="4"/>
  <c r="H108" i="4"/>
  <c r="G108" i="4"/>
  <c r="F108" i="4"/>
  <c r="E108" i="4"/>
  <c r="D108" i="4"/>
  <c r="C108" i="4"/>
  <c r="B108" i="4"/>
  <c r="K107" i="4"/>
  <c r="J107" i="4"/>
  <c r="I107" i="4"/>
  <c r="H107" i="4"/>
  <c r="G107" i="4"/>
  <c r="F107" i="4"/>
  <c r="E107" i="4"/>
  <c r="D107" i="4"/>
  <c r="C107" i="4"/>
  <c r="B107" i="4"/>
  <c r="K106" i="4"/>
  <c r="J106" i="4"/>
  <c r="I106" i="4"/>
  <c r="H106" i="4"/>
  <c r="G106" i="4"/>
  <c r="F106" i="4"/>
  <c r="E106" i="4"/>
  <c r="D106" i="4"/>
  <c r="C106" i="4"/>
  <c r="B106" i="4"/>
  <c r="K105" i="4"/>
  <c r="J105" i="4"/>
  <c r="I105" i="4"/>
  <c r="H105" i="4"/>
  <c r="G105" i="4"/>
  <c r="F105" i="4"/>
  <c r="E105" i="4"/>
  <c r="D105" i="4"/>
  <c r="C105" i="4"/>
  <c r="B105" i="4"/>
  <c r="K104" i="4"/>
  <c r="J104" i="4"/>
  <c r="I104" i="4"/>
  <c r="H104" i="4"/>
  <c r="G104" i="4"/>
  <c r="F104" i="4"/>
  <c r="E104" i="4"/>
  <c r="D104" i="4"/>
  <c r="C104" i="4"/>
  <c r="B104" i="4"/>
  <c r="K103" i="4"/>
  <c r="J103" i="4"/>
  <c r="I103" i="4"/>
  <c r="H103" i="4"/>
  <c r="G103" i="4"/>
  <c r="F103" i="4"/>
  <c r="E103" i="4"/>
  <c r="D103" i="4"/>
  <c r="C103" i="4"/>
  <c r="B103" i="4"/>
  <c r="K102" i="4"/>
  <c r="J102" i="4"/>
  <c r="I102" i="4"/>
  <c r="H102" i="4"/>
  <c r="G102" i="4"/>
  <c r="F102" i="4"/>
  <c r="E102" i="4"/>
  <c r="D102" i="4"/>
  <c r="C102" i="4"/>
  <c r="B102" i="4"/>
  <c r="K101" i="4"/>
  <c r="J101" i="4"/>
  <c r="I101" i="4"/>
  <c r="H101" i="4"/>
  <c r="G101" i="4"/>
  <c r="F101" i="4"/>
  <c r="E101" i="4"/>
  <c r="D101" i="4"/>
  <c r="C101" i="4"/>
  <c r="B101" i="4"/>
  <c r="K100" i="4"/>
  <c r="J100" i="4"/>
  <c r="I100" i="4"/>
  <c r="H100" i="4"/>
  <c r="G100" i="4"/>
  <c r="F100" i="4"/>
  <c r="E100" i="4"/>
  <c r="D100" i="4"/>
  <c r="C100" i="4"/>
  <c r="B100" i="4"/>
  <c r="K99" i="4"/>
  <c r="J99" i="4"/>
  <c r="I99" i="4"/>
  <c r="H99" i="4"/>
  <c r="G99" i="4"/>
  <c r="F99" i="4"/>
  <c r="E99" i="4"/>
  <c r="D99" i="4"/>
  <c r="C99" i="4"/>
  <c r="B99" i="4"/>
  <c r="K98" i="4"/>
  <c r="J98" i="4"/>
  <c r="I98" i="4"/>
  <c r="H98" i="4"/>
  <c r="G98" i="4"/>
  <c r="F98" i="4"/>
  <c r="E98" i="4"/>
  <c r="D98" i="4"/>
  <c r="C98" i="4"/>
  <c r="B98" i="4"/>
  <c r="K97" i="4"/>
  <c r="J97" i="4"/>
  <c r="I97" i="4"/>
  <c r="H97" i="4"/>
  <c r="G97" i="4"/>
  <c r="F97" i="4"/>
  <c r="E97" i="4"/>
  <c r="D97" i="4"/>
  <c r="C97" i="4"/>
  <c r="B97" i="4"/>
  <c r="K96" i="4"/>
  <c r="J96" i="4"/>
  <c r="I96" i="4"/>
  <c r="H96" i="4"/>
  <c r="G96" i="4"/>
  <c r="F96" i="4"/>
  <c r="E96" i="4"/>
  <c r="D96" i="4"/>
  <c r="C96" i="4"/>
  <c r="B96" i="4"/>
  <c r="K95" i="4"/>
  <c r="J95" i="4"/>
  <c r="I95" i="4"/>
  <c r="H95" i="4"/>
  <c r="G95" i="4"/>
  <c r="F95" i="4"/>
  <c r="E95" i="4"/>
  <c r="D95" i="4"/>
  <c r="C95" i="4"/>
  <c r="B95" i="4"/>
  <c r="K94" i="4"/>
  <c r="J94" i="4"/>
  <c r="I94" i="4"/>
  <c r="H94" i="4"/>
  <c r="G94" i="4"/>
  <c r="F94" i="4"/>
  <c r="E94" i="4"/>
  <c r="D94" i="4"/>
  <c r="C94" i="4"/>
  <c r="B94" i="4"/>
  <c r="K93" i="4"/>
  <c r="J93" i="4"/>
  <c r="I93" i="4"/>
  <c r="H93" i="4"/>
  <c r="G93" i="4"/>
  <c r="F93" i="4"/>
  <c r="E93" i="4"/>
  <c r="D93" i="4"/>
  <c r="C93" i="4"/>
  <c r="B93" i="4"/>
  <c r="K92" i="4"/>
  <c r="J92" i="4"/>
  <c r="I92" i="4"/>
  <c r="H92" i="4"/>
  <c r="G92" i="4"/>
  <c r="F92" i="4"/>
  <c r="E92" i="4"/>
  <c r="D92" i="4"/>
  <c r="C92" i="4"/>
  <c r="B92" i="4"/>
  <c r="K91" i="4"/>
  <c r="J91" i="4"/>
  <c r="I91" i="4"/>
  <c r="H91" i="4"/>
  <c r="G91" i="4"/>
  <c r="F91" i="4"/>
  <c r="E91" i="4"/>
  <c r="D91" i="4"/>
  <c r="C91" i="4"/>
  <c r="B91" i="4"/>
  <c r="K90" i="4"/>
  <c r="J90" i="4"/>
  <c r="I90" i="4"/>
  <c r="H90" i="4"/>
  <c r="G90" i="4"/>
  <c r="F90" i="4"/>
  <c r="E90" i="4"/>
  <c r="D90" i="4"/>
  <c r="C90" i="4"/>
  <c r="B90" i="4"/>
  <c r="K89" i="4"/>
  <c r="J89" i="4"/>
  <c r="I89" i="4"/>
  <c r="H89" i="4"/>
  <c r="G89" i="4"/>
  <c r="F89" i="4"/>
  <c r="E89" i="4"/>
  <c r="D89" i="4"/>
  <c r="C89" i="4"/>
  <c r="B89" i="4"/>
  <c r="K88" i="4"/>
  <c r="J88" i="4"/>
  <c r="I88" i="4"/>
  <c r="H88" i="4"/>
  <c r="G88" i="4"/>
  <c r="F88" i="4"/>
  <c r="E88" i="4"/>
  <c r="D88" i="4"/>
  <c r="C88" i="4"/>
  <c r="B88" i="4"/>
  <c r="K87" i="4"/>
  <c r="J87" i="4"/>
  <c r="I87" i="4"/>
  <c r="H87" i="4"/>
  <c r="G87" i="4"/>
  <c r="F87" i="4"/>
  <c r="E87" i="4"/>
  <c r="D87" i="4"/>
  <c r="C87" i="4"/>
  <c r="B87" i="4"/>
  <c r="K86" i="4"/>
  <c r="J86" i="4"/>
  <c r="I86" i="4"/>
  <c r="H86" i="4"/>
  <c r="G86" i="4"/>
  <c r="F86" i="4"/>
  <c r="E86" i="4"/>
  <c r="D86" i="4"/>
  <c r="C86" i="4"/>
  <c r="B86" i="4"/>
  <c r="K85" i="4"/>
  <c r="J85" i="4"/>
  <c r="I85" i="4"/>
  <c r="H85" i="4"/>
  <c r="G85" i="4"/>
  <c r="F85" i="4"/>
  <c r="E85" i="4"/>
  <c r="D85" i="4"/>
  <c r="C85" i="4"/>
  <c r="B85" i="4"/>
  <c r="K84" i="4"/>
  <c r="J84" i="4"/>
  <c r="I84" i="4"/>
  <c r="H84" i="4"/>
  <c r="G84" i="4"/>
  <c r="F84" i="4"/>
  <c r="E84" i="4"/>
  <c r="D84" i="4"/>
  <c r="C84" i="4"/>
  <c r="B84" i="4"/>
  <c r="K83" i="4"/>
  <c r="J83" i="4"/>
  <c r="I83" i="4"/>
  <c r="H83" i="4"/>
  <c r="G83" i="4"/>
  <c r="F83" i="4"/>
  <c r="E83" i="4"/>
  <c r="D83" i="4"/>
  <c r="C83" i="4"/>
  <c r="B83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80" i="4"/>
  <c r="J80" i="4"/>
  <c r="I80" i="4"/>
  <c r="H80" i="4"/>
  <c r="G80" i="4"/>
  <c r="F80" i="4"/>
  <c r="E80" i="4"/>
  <c r="D80" i="4"/>
  <c r="C80" i="4"/>
  <c r="B80" i="4"/>
  <c r="K79" i="4"/>
  <c r="J79" i="4"/>
  <c r="I79" i="4"/>
  <c r="H79" i="4"/>
  <c r="G79" i="4"/>
  <c r="F79" i="4"/>
  <c r="E79" i="4"/>
  <c r="D79" i="4"/>
  <c r="C79" i="4"/>
  <c r="B79" i="4"/>
  <c r="K78" i="4"/>
  <c r="J78" i="4"/>
  <c r="I78" i="4"/>
  <c r="H78" i="4"/>
  <c r="G78" i="4"/>
  <c r="F78" i="4"/>
  <c r="E78" i="4"/>
  <c r="D78" i="4"/>
  <c r="C78" i="4"/>
  <c r="B78" i="4"/>
  <c r="K77" i="4"/>
  <c r="J77" i="4"/>
  <c r="I77" i="4"/>
  <c r="H77" i="4"/>
  <c r="G77" i="4"/>
  <c r="F77" i="4"/>
  <c r="E77" i="4"/>
  <c r="D77" i="4"/>
  <c r="C77" i="4"/>
  <c r="B77" i="4"/>
  <c r="K76" i="4"/>
  <c r="J76" i="4"/>
  <c r="I76" i="4"/>
  <c r="H76" i="4"/>
  <c r="G76" i="4"/>
  <c r="F76" i="4"/>
  <c r="E76" i="4"/>
  <c r="D76" i="4"/>
  <c r="C76" i="4"/>
  <c r="B76" i="4"/>
  <c r="K75" i="4"/>
  <c r="J75" i="4"/>
  <c r="I75" i="4"/>
  <c r="H75" i="4"/>
  <c r="G75" i="4"/>
  <c r="F75" i="4"/>
  <c r="E75" i="4"/>
  <c r="D75" i="4"/>
  <c r="C75" i="4"/>
  <c r="B75" i="4"/>
  <c r="K74" i="4"/>
  <c r="J74" i="4"/>
  <c r="I74" i="4"/>
  <c r="H74" i="4"/>
  <c r="G74" i="4"/>
  <c r="F74" i="4"/>
  <c r="E74" i="4"/>
  <c r="D74" i="4"/>
  <c r="C74" i="4"/>
  <c r="B74" i="4"/>
  <c r="K73" i="4"/>
  <c r="J73" i="4"/>
  <c r="I73" i="4"/>
  <c r="H73" i="4"/>
  <c r="G73" i="4"/>
  <c r="F73" i="4"/>
  <c r="E73" i="4"/>
  <c r="D73" i="4"/>
  <c r="C73" i="4"/>
  <c r="B73" i="4"/>
  <c r="K72" i="4"/>
  <c r="J72" i="4"/>
  <c r="I72" i="4"/>
  <c r="H72" i="4"/>
  <c r="G72" i="4"/>
  <c r="F72" i="4"/>
  <c r="E72" i="4"/>
  <c r="D72" i="4"/>
  <c r="C72" i="4"/>
  <c r="B72" i="4"/>
  <c r="K71" i="4"/>
  <c r="J71" i="4"/>
  <c r="I71" i="4"/>
  <c r="H71" i="4"/>
  <c r="G71" i="4"/>
  <c r="F71" i="4"/>
  <c r="E71" i="4"/>
  <c r="D71" i="4"/>
  <c r="C71" i="4"/>
  <c r="B71" i="4"/>
  <c r="K70" i="4"/>
  <c r="J70" i="4"/>
  <c r="I70" i="4"/>
  <c r="H70" i="4"/>
  <c r="G70" i="4"/>
  <c r="F70" i="4"/>
  <c r="E70" i="4"/>
  <c r="D70" i="4"/>
  <c r="C70" i="4"/>
  <c r="B70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67" i="4"/>
  <c r="J67" i="4"/>
  <c r="I67" i="4"/>
  <c r="H67" i="4"/>
  <c r="G67" i="4"/>
  <c r="F67" i="4"/>
  <c r="E67" i="4"/>
  <c r="D67" i="4"/>
  <c r="C67" i="4"/>
  <c r="B67" i="4"/>
  <c r="K66" i="4"/>
  <c r="J66" i="4"/>
  <c r="I66" i="4"/>
  <c r="H66" i="4"/>
  <c r="G66" i="4"/>
  <c r="F66" i="4"/>
  <c r="E66" i="4"/>
  <c r="D66" i="4"/>
  <c r="C66" i="4"/>
  <c r="B66" i="4"/>
  <c r="K65" i="4"/>
  <c r="J65" i="4"/>
  <c r="I65" i="4"/>
  <c r="H65" i="4"/>
  <c r="G65" i="4"/>
  <c r="F65" i="4"/>
  <c r="E65" i="4"/>
  <c r="D65" i="4"/>
  <c r="C65" i="4"/>
  <c r="B65" i="4"/>
  <c r="K64" i="4"/>
  <c r="J64" i="4"/>
  <c r="I64" i="4"/>
  <c r="H64" i="4"/>
  <c r="G64" i="4"/>
  <c r="F64" i="4"/>
  <c r="E64" i="4"/>
  <c r="D64" i="4"/>
  <c r="C64" i="4"/>
  <c r="B64" i="4"/>
  <c r="K63" i="4"/>
  <c r="J63" i="4"/>
  <c r="I63" i="4"/>
  <c r="H63" i="4"/>
  <c r="G63" i="4"/>
  <c r="F63" i="4"/>
  <c r="E63" i="4"/>
  <c r="D63" i="4"/>
  <c r="C63" i="4"/>
  <c r="B63" i="4"/>
  <c r="K62" i="4"/>
  <c r="J62" i="4"/>
  <c r="I62" i="4"/>
  <c r="H62" i="4"/>
  <c r="G62" i="4"/>
  <c r="F62" i="4"/>
  <c r="E62" i="4"/>
  <c r="D62" i="4"/>
  <c r="C62" i="4"/>
  <c r="B62" i="4"/>
  <c r="K61" i="4"/>
  <c r="J61" i="4"/>
  <c r="I61" i="4"/>
  <c r="H61" i="4"/>
  <c r="G61" i="4"/>
  <c r="F61" i="4"/>
  <c r="E61" i="4"/>
  <c r="D61" i="4"/>
  <c r="C61" i="4"/>
  <c r="B61" i="4"/>
  <c r="K60" i="4"/>
  <c r="J60" i="4"/>
  <c r="I60" i="4"/>
  <c r="H60" i="4"/>
  <c r="G60" i="4"/>
  <c r="F60" i="4"/>
  <c r="E60" i="4"/>
  <c r="D60" i="4"/>
  <c r="C60" i="4"/>
  <c r="B60" i="4"/>
  <c r="K59" i="4"/>
  <c r="J59" i="4"/>
  <c r="I59" i="4"/>
  <c r="H59" i="4"/>
  <c r="G59" i="4"/>
  <c r="F59" i="4"/>
  <c r="E59" i="4"/>
  <c r="D59" i="4"/>
  <c r="C59" i="4"/>
  <c r="B59" i="4"/>
  <c r="K58" i="4"/>
  <c r="J58" i="4"/>
  <c r="I58" i="4"/>
  <c r="H58" i="4"/>
  <c r="G58" i="4"/>
  <c r="F58" i="4"/>
  <c r="E58" i="4"/>
  <c r="D58" i="4"/>
  <c r="C58" i="4"/>
  <c r="B58" i="4"/>
  <c r="K57" i="4"/>
  <c r="J57" i="4"/>
  <c r="I57" i="4"/>
  <c r="H57" i="4"/>
  <c r="G57" i="4"/>
  <c r="F57" i="4"/>
  <c r="E57" i="4"/>
  <c r="D57" i="4"/>
  <c r="C57" i="4"/>
  <c r="B57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54" i="4"/>
  <c r="J54" i="4"/>
  <c r="I54" i="4"/>
  <c r="H54" i="4"/>
  <c r="G54" i="4"/>
  <c r="F54" i="4"/>
  <c r="E54" i="4"/>
  <c r="D54" i="4"/>
  <c r="C54" i="4"/>
  <c r="B54" i="4"/>
  <c r="K53" i="4"/>
  <c r="J53" i="4"/>
  <c r="I53" i="4"/>
  <c r="H53" i="4"/>
  <c r="G53" i="4"/>
  <c r="F53" i="4"/>
  <c r="E53" i="4"/>
  <c r="D53" i="4"/>
  <c r="C53" i="4"/>
  <c r="B53" i="4"/>
  <c r="K52" i="4"/>
  <c r="J52" i="4"/>
  <c r="I52" i="4"/>
  <c r="H52" i="4"/>
  <c r="G52" i="4"/>
  <c r="F52" i="4"/>
  <c r="E52" i="4"/>
  <c r="D52" i="4"/>
  <c r="C52" i="4"/>
  <c r="B52" i="4"/>
  <c r="K51" i="4"/>
  <c r="J51" i="4"/>
  <c r="I51" i="4"/>
  <c r="H51" i="4"/>
  <c r="G51" i="4"/>
  <c r="F51" i="4"/>
  <c r="E51" i="4"/>
  <c r="D51" i="4"/>
  <c r="C51" i="4"/>
  <c r="B51" i="4"/>
  <c r="K50" i="4"/>
  <c r="J50" i="4"/>
  <c r="I50" i="4"/>
  <c r="H50" i="4"/>
  <c r="G50" i="4"/>
  <c r="F50" i="4"/>
  <c r="E50" i="4"/>
  <c r="D50" i="4"/>
  <c r="C50" i="4"/>
  <c r="B50" i="4"/>
  <c r="K49" i="4"/>
  <c r="J49" i="4"/>
  <c r="I49" i="4"/>
  <c r="H49" i="4"/>
  <c r="G49" i="4"/>
  <c r="F49" i="4"/>
  <c r="E49" i="4"/>
  <c r="D49" i="4"/>
  <c r="C49" i="4"/>
  <c r="B49" i="4"/>
  <c r="K48" i="4"/>
  <c r="J48" i="4"/>
  <c r="I48" i="4"/>
  <c r="H48" i="4"/>
  <c r="G48" i="4"/>
  <c r="F48" i="4"/>
  <c r="E48" i="4"/>
  <c r="D48" i="4"/>
  <c r="C48" i="4"/>
  <c r="B48" i="4"/>
  <c r="K47" i="4"/>
  <c r="J47" i="4"/>
  <c r="I47" i="4"/>
  <c r="H47" i="4"/>
  <c r="G47" i="4"/>
  <c r="F47" i="4"/>
  <c r="E47" i="4"/>
  <c r="D47" i="4"/>
  <c r="C47" i="4"/>
  <c r="B47" i="4"/>
  <c r="K46" i="4"/>
  <c r="J46" i="4"/>
  <c r="I46" i="4"/>
  <c r="H46" i="4"/>
  <c r="G46" i="4"/>
  <c r="F46" i="4"/>
  <c r="E46" i="4"/>
  <c r="D46" i="4"/>
  <c r="C46" i="4"/>
  <c r="B46" i="4"/>
  <c r="K45" i="4"/>
  <c r="J45" i="4"/>
  <c r="I45" i="4"/>
  <c r="H45" i="4"/>
  <c r="G45" i="4"/>
  <c r="F45" i="4"/>
  <c r="E45" i="4"/>
  <c r="D45" i="4"/>
  <c r="C45" i="4"/>
  <c r="B45" i="4"/>
  <c r="K44" i="4"/>
  <c r="J44" i="4"/>
  <c r="I44" i="4"/>
  <c r="H44" i="4"/>
  <c r="G44" i="4"/>
  <c r="F44" i="4"/>
  <c r="E44" i="4"/>
  <c r="D44" i="4"/>
  <c r="C44" i="4"/>
  <c r="B44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K41" i="4"/>
  <c r="J41" i="4"/>
  <c r="I41" i="4"/>
  <c r="H41" i="4"/>
  <c r="G41" i="4"/>
  <c r="F41" i="4"/>
  <c r="E41" i="4"/>
  <c r="D41" i="4"/>
  <c r="C41" i="4"/>
  <c r="B41" i="4"/>
  <c r="K40" i="4"/>
  <c r="J40" i="4"/>
  <c r="I40" i="4"/>
  <c r="H40" i="4"/>
  <c r="G40" i="4"/>
  <c r="F40" i="4"/>
  <c r="E40" i="4"/>
  <c r="D40" i="4"/>
  <c r="C40" i="4"/>
  <c r="B40" i="4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</calcChain>
</file>

<file path=xl/sharedStrings.xml><?xml version="1.0" encoding="utf-8"?>
<sst xmlns="http://schemas.openxmlformats.org/spreadsheetml/2006/main" count="3071" uniqueCount="101">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</sst>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27"/>
  <sheetViews>
    <sheetView topLeftCell="A817" workbookViewId="0">
      <selection activeCell="A827" sqref="A8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27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tabSelected="1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M3" sqref="M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0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0</v>
      </c>
      <c r="F37" s="26">
        <f>IFERROR(+VLOOKUP("LDBOND"&amp;A37,'Main File'!A:O,10,0),0)</f>
        <v>0</v>
      </c>
      <c r="G37" s="26">
        <f>IFERROR(+VLOOKUP("LDBOND"&amp;A37,'Main File'!A:O,11,0),0)</f>
        <v>0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0</v>
      </c>
      <c r="K37" s="26">
        <f>IFERROR(+VLOOKUP("LDBOND"&amp;A37,'Main File'!A:O,15,0),0)</f>
        <v>0</v>
      </c>
    </row>
    <row r="38" spans="1:11" x14ac:dyDescent="0.25">
      <c r="A38" s="9">
        <f t="shared" si="0"/>
        <v>43225</v>
      </c>
      <c r="B38" s="26">
        <f>IFERROR(+VLOOKUP("LDBOND"&amp;A38,'Main File'!A:O,6,0),0)</f>
        <v>0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0</v>
      </c>
      <c r="F38" s="26">
        <f>IFERROR(+VLOOKUP("LDBOND"&amp;A38,'Main File'!A:O,10,0),0)</f>
        <v>0</v>
      </c>
      <c r="G38" s="26">
        <f>IFERROR(+VLOOKUP("LDBOND"&amp;A38,'Main File'!A:O,11,0),0)</f>
        <v>0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0</v>
      </c>
      <c r="K38" s="26">
        <f>IFERROR(+VLOOKUP("LDBOND"&amp;A38,'Main File'!A:O,15,0),0)</f>
        <v>0</v>
      </c>
    </row>
    <row r="39" spans="1:11" x14ac:dyDescent="0.25">
      <c r="A39" s="9">
        <f t="shared" si="0"/>
        <v>43226</v>
      </c>
      <c r="B39" s="26">
        <f>IFERROR(+VLOOKUP("LDBOND"&amp;A39,'Main File'!A:O,6,0),0)</f>
        <v>0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0</v>
      </c>
      <c r="F39" s="26">
        <f>IFERROR(+VLOOKUP("LDBOND"&amp;A39,'Main File'!A:O,10,0),0)</f>
        <v>0</v>
      </c>
      <c r="G39" s="26">
        <f>IFERROR(+VLOOKUP("LDBOND"&amp;A39,'Main File'!A:O,11,0),0)</f>
        <v>0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0</v>
      </c>
      <c r="K39" s="26">
        <f>IFERROR(+VLOOKUP("LDBOND"&amp;A39,'Main File'!A:O,15,0),0)</f>
        <v>0</v>
      </c>
    </row>
    <row r="40" spans="1:11" x14ac:dyDescent="0.25">
      <c r="A40" s="9">
        <f t="shared" si="0"/>
        <v>43227</v>
      </c>
      <c r="B40" s="26">
        <f>IFERROR(+VLOOKUP("LDBOND"&amp;A40,'Main File'!A:O,6,0),0)</f>
        <v>0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0</v>
      </c>
      <c r="F40" s="26">
        <f>IFERROR(+VLOOKUP("LDBOND"&amp;A40,'Main File'!A:O,10,0),0)</f>
        <v>0</v>
      </c>
      <c r="G40" s="26">
        <f>IFERROR(+VLOOKUP("LDBOND"&amp;A40,'Main File'!A:O,11,0),0)</f>
        <v>0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0</v>
      </c>
      <c r="K40" s="26">
        <f>IFERROR(+VLOOKUP("LDBOND"&amp;A40,'Main File'!A:O,15,0),0)</f>
        <v>0</v>
      </c>
    </row>
    <row r="41" spans="1:11" x14ac:dyDescent="0.25">
      <c r="A41" s="9">
        <f t="shared" si="0"/>
        <v>43228</v>
      </c>
      <c r="B41" s="26">
        <f>IFERROR(+VLOOKUP("LDBOND"&amp;A41,'Main File'!A:O,6,0),0)</f>
        <v>0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0</v>
      </c>
      <c r="F41" s="26">
        <f>IFERROR(+VLOOKUP("LDBOND"&amp;A41,'Main File'!A:O,10,0),0)</f>
        <v>0</v>
      </c>
      <c r="G41" s="26">
        <f>IFERROR(+VLOOKUP("LDBOND"&amp;A41,'Main File'!A:O,11,0),0)</f>
        <v>0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0</v>
      </c>
      <c r="K41" s="26">
        <f>IFERROR(+VLOOKUP("LDBOND"&amp;A41,'Main File'!A:O,15,0),0)</f>
        <v>0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0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</v>
      </c>
      <c r="F37" s="26">
        <f>IFERROR(+VLOOKUP("LDDAF1"&amp;A37,'Main File'!A:O,10,0),0)</f>
        <v>0</v>
      </c>
      <c r="G37" s="26">
        <f>IFERROR(+VLOOKUP("LDDAF1"&amp;A37,'Main File'!A:O,11,0),0)</f>
        <v>0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</v>
      </c>
      <c r="K37" s="26">
        <f>IFERROR(+VLOOKUP("LDDAF1"&amp;A37,'Main File'!A:O,15,0),0)</f>
        <v>0</v>
      </c>
    </row>
    <row r="38" spans="1:11" x14ac:dyDescent="0.25">
      <c r="A38" s="9">
        <f t="shared" si="0"/>
        <v>43225</v>
      </c>
      <c r="B38" s="26">
        <f>IFERROR(+VLOOKUP("LDDAF1"&amp;A38,'Main File'!A:O,6,0),0)</f>
        <v>0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</v>
      </c>
      <c r="F38" s="26">
        <f>IFERROR(+VLOOKUP("LDDAF1"&amp;A38,'Main File'!A:O,10,0),0)</f>
        <v>0</v>
      </c>
      <c r="G38" s="26">
        <f>IFERROR(+VLOOKUP("LDDAF1"&amp;A38,'Main File'!A:O,11,0),0)</f>
        <v>0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</v>
      </c>
      <c r="K38" s="26">
        <f>IFERROR(+VLOOKUP("LDDAF1"&amp;A38,'Main File'!A:O,15,0),0)</f>
        <v>0</v>
      </c>
    </row>
    <row r="39" spans="1:11" x14ac:dyDescent="0.25">
      <c r="A39" s="9">
        <f t="shared" si="0"/>
        <v>43226</v>
      </c>
      <c r="B39" s="26">
        <f>IFERROR(+VLOOKUP("LDDAF1"&amp;A39,'Main File'!A:O,6,0),0)</f>
        <v>0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</v>
      </c>
      <c r="F39" s="26">
        <f>IFERROR(+VLOOKUP("LDDAF1"&amp;A39,'Main File'!A:O,10,0),0)</f>
        <v>0</v>
      </c>
      <c r="G39" s="26">
        <f>IFERROR(+VLOOKUP("LDDAF1"&amp;A39,'Main File'!A:O,11,0),0)</f>
        <v>0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</v>
      </c>
      <c r="K39" s="26">
        <f>IFERROR(+VLOOKUP("LDDAF1"&amp;A39,'Main File'!A:O,15,0),0)</f>
        <v>0</v>
      </c>
    </row>
    <row r="40" spans="1:11" x14ac:dyDescent="0.25">
      <c r="A40" s="9">
        <f t="shared" si="0"/>
        <v>43227</v>
      </c>
      <c r="B40" s="26">
        <f>IFERROR(+VLOOKUP("LDDAF1"&amp;A40,'Main File'!A:O,6,0),0)</f>
        <v>0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</v>
      </c>
      <c r="F40" s="26">
        <f>IFERROR(+VLOOKUP("LDDAF1"&amp;A40,'Main File'!A:O,10,0),0)</f>
        <v>0</v>
      </c>
      <c r="G40" s="26">
        <f>IFERROR(+VLOOKUP("LDDAF1"&amp;A40,'Main File'!A:O,11,0),0)</f>
        <v>0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</v>
      </c>
      <c r="K40" s="26">
        <f>IFERROR(+VLOOKUP("LDDAF1"&amp;A40,'Main File'!A:O,15,0),0)</f>
        <v>0</v>
      </c>
    </row>
    <row r="41" spans="1:11" x14ac:dyDescent="0.25">
      <c r="A41" s="9">
        <f t="shared" si="0"/>
        <v>43228</v>
      </c>
      <c r="B41" s="26">
        <f>IFERROR(+VLOOKUP("LDDAF1"&amp;A41,'Main File'!A:O,6,0),0)</f>
        <v>0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</v>
      </c>
      <c r="F41" s="26">
        <f>IFERROR(+VLOOKUP("LDDAF1"&amp;A41,'Main File'!A:O,10,0),0)</f>
        <v>0</v>
      </c>
      <c r="G41" s="26">
        <f>IFERROR(+VLOOKUP("LDDAF1"&amp;A41,'Main File'!A:O,11,0),0)</f>
        <v>0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</v>
      </c>
      <c r="K41" s="26">
        <f>IFERROR(+VLOOKUP("LDDAF1"&amp;A41,'Main File'!A:O,15,0),0)</f>
        <v>0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0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</v>
      </c>
      <c r="F37" s="26">
        <f>IFERROR(+VLOOKUP("LDDAF2"&amp;A37,'Main File'!A:O,10,0),0)</f>
        <v>0</v>
      </c>
      <c r="G37" s="26">
        <f>IFERROR(+VLOOKUP("LDDAF2"&amp;A37,'Main File'!A:O,11,0),0)</f>
        <v>0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</v>
      </c>
      <c r="K37" s="26">
        <f>IFERROR(+VLOOKUP("LDDAF2"&amp;A37,'Main File'!A:O,15,0),0)</f>
        <v>0</v>
      </c>
    </row>
    <row r="38" spans="1:11" x14ac:dyDescent="0.25">
      <c r="A38" s="9">
        <f t="shared" si="0"/>
        <v>43225</v>
      </c>
      <c r="B38" s="26">
        <f>IFERROR(+VLOOKUP("LDDAF2"&amp;A38,'Main File'!A:O,6,0),0)</f>
        <v>0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</v>
      </c>
      <c r="F38" s="26">
        <f>IFERROR(+VLOOKUP("LDDAF2"&amp;A38,'Main File'!A:O,10,0),0)</f>
        <v>0</v>
      </c>
      <c r="G38" s="26">
        <f>IFERROR(+VLOOKUP("LDDAF2"&amp;A38,'Main File'!A:O,11,0),0)</f>
        <v>0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</v>
      </c>
      <c r="K38" s="26">
        <f>IFERROR(+VLOOKUP("LDDAF2"&amp;A38,'Main File'!A:O,15,0),0)</f>
        <v>0</v>
      </c>
    </row>
    <row r="39" spans="1:11" x14ac:dyDescent="0.25">
      <c r="A39" s="9">
        <f t="shared" si="0"/>
        <v>43226</v>
      </c>
      <c r="B39" s="26">
        <f>IFERROR(+VLOOKUP("LDDAF2"&amp;A39,'Main File'!A:O,6,0),0)</f>
        <v>0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</v>
      </c>
      <c r="F39" s="26">
        <f>IFERROR(+VLOOKUP("LDDAF2"&amp;A39,'Main File'!A:O,10,0),0)</f>
        <v>0</v>
      </c>
      <c r="G39" s="26">
        <f>IFERROR(+VLOOKUP("LDDAF2"&amp;A39,'Main File'!A:O,11,0),0)</f>
        <v>0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</v>
      </c>
      <c r="K39" s="26">
        <f>IFERROR(+VLOOKUP("LDDAF2"&amp;A39,'Main File'!A:O,15,0),0)</f>
        <v>0</v>
      </c>
    </row>
    <row r="40" spans="1:11" x14ac:dyDescent="0.25">
      <c r="A40" s="9">
        <f t="shared" si="0"/>
        <v>43227</v>
      </c>
      <c r="B40" s="26">
        <f>IFERROR(+VLOOKUP("LDDAF2"&amp;A40,'Main File'!A:O,6,0),0)</f>
        <v>0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</v>
      </c>
      <c r="F40" s="26">
        <f>IFERROR(+VLOOKUP("LDDAF2"&amp;A40,'Main File'!A:O,10,0),0)</f>
        <v>0</v>
      </c>
      <c r="G40" s="26">
        <f>IFERROR(+VLOOKUP("LDDAF2"&amp;A40,'Main File'!A:O,11,0),0)</f>
        <v>0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</v>
      </c>
      <c r="K40" s="26">
        <f>IFERROR(+VLOOKUP("LDDAF2"&amp;A40,'Main File'!A:O,15,0),0)</f>
        <v>0</v>
      </c>
    </row>
    <row r="41" spans="1:11" x14ac:dyDescent="0.25">
      <c r="A41" s="9">
        <f t="shared" si="0"/>
        <v>43228</v>
      </c>
      <c r="B41" s="26">
        <f>IFERROR(+VLOOKUP("LDDAF2"&amp;A41,'Main File'!A:O,6,0),0)</f>
        <v>0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</v>
      </c>
      <c r="F41" s="26">
        <f>IFERROR(+VLOOKUP("LDDAF2"&amp;A41,'Main File'!A:O,10,0),0)</f>
        <v>0</v>
      </c>
      <c r="G41" s="26">
        <f>IFERROR(+VLOOKUP("LDDAF2"&amp;A41,'Main File'!A:O,11,0),0)</f>
        <v>0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</v>
      </c>
      <c r="K41" s="26">
        <f>IFERROR(+VLOOKUP("LDDAF2"&amp;A41,'Main File'!A:O,15,0),0)</f>
        <v>0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0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</v>
      </c>
      <c r="F37" s="26">
        <f>IFERROR(+VLOOKUP("LDDAF3"&amp;A37,'Main File'!A:O,10,0),0)</f>
        <v>0</v>
      </c>
      <c r="G37" s="26">
        <f>IFERROR(+VLOOKUP("LDDAF3"&amp;A37,'Main File'!A:O,11,0),0)</f>
        <v>0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</v>
      </c>
      <c r="K37" s="26">
        <f>IFERROR(+VLOOKUP("LDDAF3"&amp;A37,'Main File'!A:O,15,0),0)</f>
        <v>0</v>
      </c>
    </row>
    <row r="38" spans="1:11" x14ac:dyDescent="0.25">
      <c r="A38" s="9">
        <f t="shared" si="0"/>
        <v>43225</v>
      </c>
      <c r="B38" s="26">
        <f>IFERROR(+VLOOKUP("LDDAF3"&amp;A38,'Main File'!A:O,6,0),0)</f>
        <v>0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</v>
      </c>
      <c r="F38" s="26">
        <f>IFERROR(+VLOOKUP("LDDAF3"&amp;A38,'Main File'!A:O,10,0),0)</f>
        <v>0</v>
      </c>
      <c r="G38" s="26">
        <f>IFERROR(+VLOOKUP("LDDAF3"&amp;A38,'Main File'!A:O,11,0),0)</f>
        <v>0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</v>
      </c>
      <c r="K38" s="26">
        <f>IFERROR(+VLOOKUP("LDDAF3"&amp;A38,'Main File'!A:O,15,0),0)</f>
        <v>0</v>
      </c>
    </row>
    <row r="39" spans="1:11" x14ac:dyDescent="0.25">
      <c r="A39" s="9">
        <f t="shared" si="0"/>
        <v>43226</v>
      </c>
      <c r="B39" s="26">
        <f>IFERROR(+VLOOKUP("LDDAF3"&amp;A39,'Main File'!A:O,6,0),0)</f>
        <v>0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</v>
      </c>
      <c r="F39" s="26">
        <f>IFERROR(+VLOOKUP("LDDAF3"&amp;A39,'Main File'!A:O,10,0),0)</f>
        <v>0</v>
      </c>
      <c r="G39" s="26">
        <f>IFERROR(+VLOOKUP("LDDAF3"&amp;A39,'Main File'!A:O,11,0),0)</f>
        <v>0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</v>
      </c>
      <c r="K39" s="26">
        <f>IFERROR(+VLOOKUP("LDDAF3"&amp;A39,'Main File'!A:O,15,0),0)</f>
        <v>0</v>
      </c>
    </row>
    <row r="40" spans="1:11" x14ac:dyDescent="0.25">
      <c r="A40" s="9">
        <f t="shared" si="0"/>
        <v>43227</v>
      </c>
      <c r="B40" s="26">
        <f>IFERROR(+VLOOKUP("LDDAF3"&amp;A40,'Main File'!A:O,6,0),0)</f>
        <v>0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</v>
      </c>
      <c r="F40" s="26">
        <f>IFERROR(+VLOOKUP("LDDAF3"&amp;A40,'Main File'!A:O,10,0),0)</f>
        <v>0</v>
      </c>
      <c r="G40" s="26">
        <f>IFERROR(+VLOOKUP("LDDAF3"&amp;A40,'Main File'!A:O,11,0),0)</f>
        <v>0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</v>
      </c>
      <c r="K40" s="26">
        <f>IFERROR(+VLOOKUP("LDDAF3"&amp;A40,'Main File'!A:O,15,0),0)</f>
        <v>0</v>
      </c>
    </row>
    <row r="41" spans="1:11" x14ac:dyDescent="0.25">
      <c r="A41" s="9">
        <f t="shared" si="0"/>
        <v>43228</v>
      </c>
      <c r="B41" s="26">
        <f>IFERROR(+VLOOKUP("LDDAF3"&amp;A41,'Main File'!A:O,6,0),0)</f>
        <v>0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</v>
      </c>
      <c r="F41" s="26">
        <f>IFERROR(+VLOOKUP("LDDAF3"&amp;A41,'Main File'!A:O,10,0),0)</f>
        <v>0</v>
      </c>
      <c r="G41" s="26">
        <f>IFERROR(+VLOOKUP("LDDAF3"&amp;A41,'Main File'!A:O,11,0),0)</f>
        <v>0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</v>
      </c>
      <c r="K41" s="26">
        <f>IFERROR(+VLOOKUP("LDDAF3"&amp;A41,'Main File'!A:O,15,0),0)</f>
        <v>0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0</v>
      </c>
      <c r="F37" s="26">
        <f>IFERROR(+VLOOKUP("LDGETF"&amp;A37,'Main File'!A:O,10,0),0)</f>
        <v>0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0</v>
      </c>
      <c r="F38" s="26">
        <f>IFERROR(+VLOOKUP("LDGETF"&amp;A38,'Main File'!A:O,10,0),0)</f>
        <v>0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0</v>
      </c>
      <c r="F39" s="26">
        <f>IFERROR(+VLOOKUP("LDGETF"&amp;A39,'Main File'!A:O,10,0),0)</f>
        <v>0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0</v>
      </c>
      <c r="F40" s="26">
        <f>IFERROR(+VLOOKUP("LDGETF"&amp;A40,'Main File'!A:O,10,0),0)</f>
        <v>0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0</v>
      </c>
      <c r="F41" s="26">
        <f>IFERROR(+VLOOKUP("LDGETF"&amp;A41,'Main File'!A:O,10,0),0)</f>
        <v>0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0</v>
      </c>
      <c r="C37" s="26">
        <f>IFERROR(+VLOOKUP("LDGSEC"&amp;A37,'Main File'!A:O,7,0),0)</f>
        <v>0</v>
      </c>
      <c r="D37" s="26">
        <f>IFERROR(+VLOOKUP("LDGSEC"&amp;A37,'Main File'!A:O,8,0),0)</f>
        <v>0</v>
      </c>
      <c r="E37" s="26">
        <f>IFERROR(+VLOOKUP("LDGSEC"&amp;A37,'Main File'!A:O,9,0),0)</f>
        <v>0</v>
      </c>
      <c r="F37" s="26">
        <f>IFERROR(+VLOOKUP("LDGSEC"&amp;A37,'Main File'!A:O,10,0),0)</f>
        <v>0</v>
      </c>
      <c r="G37" s="26">
        <f>IFERROR(+VLOOKUP("LDGSEC"&amp;A37,'Main File'!A:O,11,0),0)</f>
        <v>0</v>
      </c>
      <c r="H37" s="26">
        <f>IFERROR(+VLOOKUP("LDGSEC"&amp;A37,'Main File'!A:O,12,0),0)</f>
        <v>0</v>
      </c>
      <c r="I37" s="26">
        <f>IFERROR(+VLOOKUP("LDGSEC"&amp;A37,'Main File'!A:O,13,0),0)</f>
        <v>0</v>
      </c>
      <c r="J37" s="26">
        <f>IFERROR(+VLOOKUP("LDGSEC"&amp;A37,'Main File'!A:O,14,0),0)</f>
        <v>0</v>
      </c>
      <c r="K37" s="26">
        <f>IFERROR(+VLOOKUP("LDGSEC"&amp;A37,'Main File'!A:O,15,0),0)</f>
        <v>0</v>
      </c>
    </row>
    <row r="38" spans="1:11" x14ac:dyDescent="0.25">
      <c r="A38" s="9">
        <f t="shared" si="0"/>
        <v>43225</v>
      </c>
      <c r="B38" s="26">
        <f>IFERROR(+VLOOKUP("LDGSEC"&amp;A38,'Main File'!A:O,6,0),0)</f>
        <v>0</v>
      </c>
      <c r="C38" s="26">
        <f>IFERROR(+VLOOKUP("LDGSEC"&amp;A38,'Main File'!A:O,7,0),0)</f>
        <v>0</v>
      </c>
      <c r="D38" s="26">
        <f>IFERROR(+VLOOKUP("LDGSEC"&amp;A38,'Main File'!A:O,8,0),0)</f>
        <v>0</v>
      </c>
      <c r="E38" s="26">
        <f>IFERROR(+VLOOKUP("LDGSEC"&amp;A38,'Main File'!A:O,9,0),0)</f>
        <v>0</v>
      </c>
      <c r="F38" s="26">
        <f>IFERROR(+VLOOKUP("LDGSEC"&amp;A38,'Main File'!A:O,10,0),0)</f>
        <v>0</v>
      </c>
      <c r="G38" s="26">
        <f>IFERROR(+VLOOKUP("LDGSEC"&amp;A38,'Main File'!A:O,11,0),0)</f>
        <v>0</v>
      </c>
      <c r="H38" s="26">
        <f>IFERROR(+VLOOKUP("LDGSEC"&amp;A38,'Main File'!A:O,12,0),0)</f>
        <v>0</v>
      </c>
      <c r="I38" s="26">
        <f>IFERROR(+VLOOKUP("LDGSEC"&amp;A38,'Main File'!A:O,13,0),0)</f>
        <v>0</v>
      </c>
      <c r="J38" s="26">
        <f>IFERROR(+VLOOKUP("LDGSEC"&amp;A38,'Main File'!A:O,14,0),0)</f>
        <v>0</v>
      </c>
      <c r="K38" s="26">
        <f>IFERROR(+VLOOKUP("LDGSEC"&amp;A38,'Main File'!A:O,15,0),0)</f>
        <v>0</v>
      </c>
    </row>
    <row r="39" spans="1:11" x14ac:dyDescent="0.25">
      <c r="A39" s="9">
        <f t="shared" si="0"/>
        <v>43226</v>
      </c>
      <c r="B39" s="26">
        <f>IFERROR(+VLOOKUP("LDGSEC"&amp;A39,'Main File'!A:O,6,0),0)</f>
        <v>0</v>
      </c>
      <c r="C39" s="26">
        <f>IFERROR(+VLOOKUP("LDGSEC"&amp;A39,'Main File'!A:O,7,0),0)</f>
        <v>0</v>
      </c>
      <c r="D39" s="26">
        <f>IFERROR(+VLOOKUP("LDGSEC"&amp;A39,'Main File'!A:O,8,0),0)</f>
        <v>0</v>
      </c>
      <c r="E39" s="26">
        <f>IFERROR(+VLOOKUP("LDGSEC"&amp;A39,'Main File'!A:O,9,0),0)</f>
        <v>0</v>
      </c>
      <c r="F39" s="26">
        <f>IFERROR(+VLOOKUP("LDGSEC"&amp;A39,'Main File'!A:O,10,0),0)</f>
        <v>0</v>
      </c>
      <c r="G39" s="26">
        <f>IFERROR(+VLOOKUP("LDGSEC"&amp;A39,'Main File'!A:O,11,0),0)</f>
        <v>0</v>
      </c>
      <c r="H39" s="26">
        <f>IFERROR(+VLOOKUP("LDGSEC"&amp;A39,'Main File'!A:O,12,0),0)</f>
        <v>0</v>
      </c>
      <c r="I39" s="26">
        <f>IFERROR(+VLOOKUP("LDGSEC"&amp;A39,'Main File'!A:O,13,0),0)</f>
        <v>0</v>
      </c>
      <c r="J39" s="26">
        <f>IFERROR(+VLOOKUP("LDGSEC"&amp;A39,'Main File'!A:O,14,0),0)</f>
        <v>0</v>
      </c>
      <c r="K39" s="26">
        <f>IFERROR(+VLOOKUP("LDGSEC"&amp;A39,'Main File'!A:O,15,0),0)</f>
        <v>0</v>
      </c>
    </row>
    <row r="40" spans="1:11" x14ac:dyDescent="0.25">
      <c r="A40" s="9">
        <f t="shared" si="0"/>
        <v>43227</v>
      </c>
      <c r="B40" s="26">
        <f>IFERROR(+VLOOKUP("LDGSEC"&amp;A40,'Main File'!A:O,6,0),0)</f>
        <v>0</v>
      </c>
      <c r="C40" s="26">
        <f>IFERROR(+VLOOKUP("LDGSEC"&amp;A40,'Main File'!A:O,7,0),0)</f>
        <v>0</v>
      </c>
      <c r="D40" s="26">
        <f>IFERROR(+VLOOKUP("LDGSEC"&amp;A40,'Main File'!A:O,8,0),0)</f>
        <v>0</v>
      </c>
      <c r="E40" s="26">
        <f>IFERROR(+VLOOKUP("LDGSEC"&amp;A40,'Main File'!A:O,9,0),0)</f>
        <v>0</v>
      </c>
      <c r="F40" s="26">
        <f>IFERROR(+VLOOKUP("LDGSEC"&amp;A40,'Main File'!A:O,10,0),0)</f>
        <v>0</v>
      </c>
      <c r="G40" s="26">
        <f>IFERROR(+VLOOKUP("LDGSEC"&amp;A40,'Main File'!A:O,11,0),0)</f>
        <v>0</v>
      </c>
      <c r="H40" s="26">
        <f>IFERROR(+VLOOKUP("LDGSEC"&amp;A40,'Main File'!A:O,12,0),0)</f>
        <v>0</v>
      </c>
      <c r="I40" s="26">
        <f>IFERROR(+VLOOKUP("LDGSEC"&amp;A40,'Main File'!A:O,13,0),0)</f>
        <v>0</v>
      </c>
      <c r="J40" s="26">
        <f>IFERROR(+VLOOKUP("LDGSEC"&amp;A40,'Main File'!A:O,14,0),0)</f>
        <v>0</v>
      </c>
      <c r="K40" s="26">
        <f>IFERROR(+VLOOKUP("LDGSEC"&amp;A40,'Main File'!A:O,15,0),0)</f>
        <v>0</v>
      </c>
    </row>
    <row r="41" spans="1:11" x14ac:dyDescent="0.25">
      <c r="A41" s="9">
        <f t="shared" si="0"/>
        <v>43228</v>
      </c>
      <c r="B41" s="26">
        <f>IFERROR(+VLOOKUP("LDGSEC"&amp;A41,'Main File'!A:O,6,0),0)</f>
        <v>0</v>
      </c>
      <c r="C41" s="26">
        <f>IFERROR(+VLOOKUP("LDGSEC"&amp;A41,'Main File'!A:O,7,0),0)</f>
        <v>0</v>
      </c>
      <c r="D41" s="26">
        <f>IFERROR(+VLOOKUP("LDGSEC"&amp;A41,'Main File'!A:O,8,0),0)</f>
        <v>0</v>
      </c>
      <c r="E41" s="26">
        <f>IFERROR(+VLOOKUP("LDGSEC"&amp;A41,'Main File'!A:O,9,0),0)</f>
        <v>0</v>
      </c>
      <c r="F41" s="26">
        <f>IFERROR(+VLOOKUP("LDGSEC"&amp;A41,'Main File'!A:O,10,0),0)</f>
        <v>0</v>
      </c>
      <c r="G41" s="26">
        <f>IFERROR(+VLOOKUP("LDGSEC"&amp;A41,'Main File'!A:O,11,0),0)</f>
        <v>0</v>
      </c>
      <c r="H41" s="26">
        <f>IFERROR(+VLOOKUP("LDGSEC"&amp;A41,'Main File'!A:O,12,0),0)</f>
        <v>0</v>
      </c>
      <c r="I41" s="26">
        <f>IFERROR(+VLOOKUP("LDGSEC"&amp;A41,'Main File'!A:O,13,0),0)</f>
        <v>0</v>
      </c>
      <c r="J41" s="26">
        <f>IFERROR(+VLOOKUP("LDGSEC"&amp;A41,'Main File'!A:O,14,0),0)</f>
        <v>0</v>
      </c>
      <c r="K41" s="26">
        <f>IFERROR(+VLOOKUP("LDGSEC"&amp;A41,'Main File'!A:O,15,0),0)</f>
        <v>0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0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0</v>
      </c>
      <c r="F37" s="26">
        <f>IFERROR(+VLOOKUP("LDINPF"&amp;A37,'Main File'!A:O,10,0),0)</f>
        <v>0</v>
      </c>
      <c r="G37" s="26">
        <f>IFERROR(+VLOOKUP("LDINPF"&amp;A37,'Main File'!A:O,11,0),0)</f>
        <v>0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0</v>
      </c>
      <c r="K37" s="26">
        <f>IFERROR(+VLOOKUP("LDINPF"&amp;A37,'Main File'!A:O,15,0),0)</f>
        <v>0</v>
      </c>
    </row>
    <row r="38" spans="1:11" x14ac:dyDescent="0.25">
      <c r="A38" s="9">
        <f t="shared" si="0"/>
        <v>43225</v>
      </c>
      <c r="B38" s="26">
        <f>IFERROR(+VLOOKUP("LDINPF"&amp;A38,'Main File'!A:O,6,0),0)</f>
        <v>0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0</v>
      </c>
      <c r="F38" s="26">
        <f>IFERROR(+VLOOKUP("LDINPF"&amp;A38,'Main File'!A:O,10,0),0)</f>
        <v>0</v>
      </c>
      <c r="G38" s="26">
        <f>IFERROR(+VLOOKUP("LDINPF"&amp;A38,'Main File'!A:O,11,0),0)</f>
        <v>0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0</v>
      </c>
      <c r="K38" s="26">
        <f>IFERROR(+VLOOKUP("LDINPF"&amp;A38,'Main File'!A:O,15,0),0)</f>
        <v>0</v>
      </c>
    </row>
    <row r="39" spans="1:11" x14ac:dyDescent="0.25">
      <c r="A39" s="9">
        <f t="shared" si="0"/>
        <v>43226</v>
      </c>
      <c r="B39" s="26">
        <f>IFERROR(+VLOOKUP("LDINPF"&amp;A39,'Main File'!A:O,6,0),0)</f>
        <v>0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0</v>
      </c>
      <c r="F39" s="26">
        <f>IFERROR(+VLOOKUP("LDINPF"&amp;A39,'Main File'!A:O,10,0),0)</f>
        <v>0</v>
      </c>
      <c r="G39" s="26">
        <f>IFERROR(+VLOOKUP("LDINPF"&amp;A39,'Main File'!A:O,11,0),0)</f>
        <v>0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0</v>
      </c>
      <c r="K39" s="26">
        <f>IFERROR(+VLOOKUP("LDINPF"&amp;A39,'Main File'!A:O,15,0),0)</f>
        <v>0</v>
      </c>
    </row>
    <row r="40" spans="1:11" x14ac:dyDescent="0.25">
      <c r="A40" s="9">
        <f t="shared" si="0"/>
        <v>43227</v>
      </c>
      <c r="B40" s="26">
        <f>IFERROR(+VLOOKUP("LDINPF"&amp;A40,'Main File'!A:O,6,0),0)</f>
        <v>0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0</v>
      </c>
      <c r="F40" s="26">
        <f>IFERROR(+VLOOKUP("LDINPF"&amp;A40,'Main File'!A:O,10,0),0)</f>
        <v>0</v>
      </c>
      <c r="G40" s="26">
        <f>IFERROR(+VLOOKUP("LDINPF"&amp;A40,'Main File'!A:O,11,0),0)</f>
        <v>0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0</v>
      </c>
      <c r="K40" s="26">
        <f>IFERROR(+VLOOKUP("LDINPF"&amp;A40,'Main File'!A:O,15,0),0)</f>
        <v>0</v>
      </c>
    </row>
    <row r="41" spans="1:11" x14ac:dyDescent="0.25">
      <c r="A41" s="9">
        <f t="shared" si="0"/>
        <v>43228</v>
      </c>
      <c r="B41" s="26">
        <f>IFERROR(+VLOOKUP("LDINPF"&amp;A41,'Main File'!A:O,6,0),0)</f>
        <v>0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0</v>
      </c>
      <c r="F41" s="26">
        <f>IFERROR(+VLOOKUP("LDINPF"&amp;A41,'Main File'!A:O,10,0),0)</f>
        <v>0</v>
      </c>
      <c r="G41" s="26">
        <f>IFERROR(+VLOOKUP("LDINPF"&amp;A41,'Main File'!A:O,11,0),0)</f>
        <v>0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0</v>
      </c>
      <c r="K41" s="26">
        <f>IFERROR(+VLOOKUP("LDINPF"&amp;A41,'Main File'!A:O,15,0),0)</f>
        <v>0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0</v>
      </c>
      <c r="C37" s="26">
        <f>IFERROR(+VLOOKUP("LDMIPF"&amp;A37,'Main File'!A:O,7,0),0)</f>
        <v>0</v>
      </c>
      <c r="D37" s="26">
        <f>IFERROR(+VLOOKUP("LDMIPF"&amp;A37,'Main File'!A:O,8,0),0)</f>
        <v>0</v>
      </c>
      <c r="E37" s="26">
        <f>IFERROR(+VLOOKUP("LDMIPF"&amp;A37,'Main File'!A:O,9,0),0)</f>
        <v>0</v>
      </c>
      <c r="F37" s="26">
        <f>IFERROR(+VLOOKUP("LDMIPF"&amp;A37,'Main File'!A:O,10,0),0)</f>
        <v>0</v>
      </c>
      <c r="G37" s="26">
        <f>IFERROR(+VLOOKUP("LDMIPF"&amp;A37,'Main File'!A:O,11,0),0)</f>
        <v>0</v>
      </c>
      <c r="H37" s="26">
        <f>IFERROR(+VLOOKUP("LDMIPF"&amp;A37,'Main File'!A:O,12,0),0)</f>
        <v>0</v>
      </c>
      <c r="I37" s="26">
        <f>IFERROR(+VLOOKUP("LDMIPF"&amp;A37,'Main File'!A:O,13,0),0)</f>
        <v>0</v>
      </c>
      <c r="J37" s="26">
        <f>IFERROR(+VLOOKUP("LDMIPF"&amp;A37,'Main File'!A:O,14,0),0)</f>
        <v>0</v>
      </c>
      <c r="K37" s="26">
        <f>IFERROR(+VLOOKUP("LDMIPF"&amp;A37,'Main File'!A:O,15,0),0)</f>
        <v>0</v>
      </c>
    </row>
    <row r="38" spans="1:11" x14ac:dyDescent="0.25">
      <c r="A38" s="9">
        <f t="shared" si="0"/>
        <v>43225</v>
      </c>
      <c r="B38" s="26">
        <f>IFERROR(+VLOOKUP("LDMIPF"&amp;A38,'Main File'!A:O,6,0),0)</f>
        <v>0</v>
      </c>
      <c r="C38" s="26">
        <f>IFERROR(+VLOOKUP("LDMIPF"&amp;A38,'Main File'!A:O,7,0),0)</f>
        <v>0</v>
      </c>
      <c r="D38" s="26">
        <f>IFERROR(+VLOOKUP("LDMIPF"&amp;A38,'Main File'!A:O,8,0),0)</f>
        <v>0</v>
      </c>
      <c r="E38" s="26">
        <f>IFERROR(+VLOOKUP("LDMIPF"&amp;A38,'Main File'!A:O,9,0),0)</f>
        <v>0</v>
      </c>
      <c r="F38" s="26">
        <f>IFERROR(+VLOOKUP("LDMIPF"&amp;A38,'Main File'!A:O,10,0),0)</f>
        <v>0</v>
      </c>
      <c r="G38" s="26">
        <f>IFERROR(+VLOOKUP("LDMIPF"&amp;A38,'Main File'!A:O,11,0),0)</f>
        <v>0</v>
      </c>
      <c r="H38" s="26">
        <f>IFERROR(+VLOOKUP("LDMIPF"&amp;A38,'Main File'!A:O,12,0),0)</f>
        <v>0</v>
      </c>
      <c r="I38" s="26">
        <f>IFERROR(+VLOOKUP("LDMIPF"&amp;A38,'Main File'!A:O,13,0),0)</f>
        <v>0</v>
      </c>
      <c r="J38" s="26">
        <f>IFERROR(+VLOOKUP("LDMIPF"&amp;A38,'Main File'!A:O,14,0),0)</f>
        <v>0</v>
      </c>
      <c r="K38" s="26">
        <f>IFERROR(+VLOOKUP("LDMIPF"&amp;A38,'Main File'!A:O,15,0),0)</f>
        <v>0</v>
      </c>
    </row>
    <row r="39" spans="1:11" x14ac:dyDescent="0.25">
      <c r="A39" s="9">
        <f t="shared" si="0"/>
        <v>43226</v>
      </c>
      <c r="B39" s="26">
        <f>IFERROR(+VLOOKUP("LDMIPF"&amp;A39,'Main File'!A:O,6,0),0)</f>
        <v>0</v>
      </c>
      <c r="C39" s="26">
        <f>IFERROR(+VLOOKUP("LDMIPF"&amp;A39,'Main File'!A:O,7,0),0)</f>
        <v>0</v>
      </c>
      <c r="D39" s="26">
        <f>IFERROR(+VLOOKUP("LDMIPF"&amp;A39,'Main File'!A:O,8,0),0)</f>
        <v>0</v>
      </c>
      <c r="E39" s="26">
        <f>IFERROR(+VLOOKUP("LDMIPF"&amp;A39,'Main File'!A:O,9,0),0)</f>
        <v>0</v>
      </c>
      <c r="F39" s="26">
        <f>IFERROR(+VLOOKUP("LDMIPF"&amp;A39,'Main File'!A:O,10,0),0)</f>
        <v>0</v>
      </c>
      <c r="G39" s="26">
        <f>IFERROR(+VLOOKUP("LDMIPF"&amp;A39,'Main File'!A:O,11,0),0)</f>
        <v>0</v>
      </c>
      <c r="H39" s="26">
        <f>IFERROR(+VLOOKUP("LDMIPF"&amp;A39,'Main File'!A:O,12,0),0)</f>
        <v>0</v>
      </c>
      <c r="I39" s="26">
        <f>IFERROR(+VLOOKUP("LDMIPF"&amp;A39,'Main File'!A:O,13,0),0)</f>
        <v>0</v>
      </c>
      <c r="J39" s="26">
        <f>IFERROR(+VLOOKUP("LDMIPF"&amp;A39,'Main File'!A:O,14,0),0)</f>
        <v>0</v>
      </c>
      <c r="K39" s="26">
        <f>IFERROR(+VLOOKUP("LDMIPF"&amp;A39,'Main File'!A:O,15,0),0)</f>
        <v>0</v>
      </c>
    </row>
    <row r="40" spans="1:11" x14ac:dyDescent="0.25">
      <c r="A40" s="9">
        <f t="shared" si="0"/>
        <v>43227</v>
      </c>
      <c r="B40" s="26">
        <f>IFERROR(+VLOOKUP("LDMIPF"&amp;A40,'Main File'!A:O,6,0),0)</f>
        <v>0</v>
      </c>
      <c r="C40" s="26">
        <f>IFERROR(+VLOOKUP("LDMIPF"&amp;A40,'Main File'!A:O,7,0),0)</f>
        <v>0</v>
      </c>
      <c r="D40" s="26">
        <f>IFERROR(+VLOOKUP("LDMIPF"&amp;A40,'Main File'!A:O,8,0),0)</f>
        <v>0</v>
      </c>
      <c r="E40" s="26">
        <f>IFERROR(+VLOOKUP("LDMIPF"&amp;A40,'Main File'!A:O,9,0),0)</f>
        <v>0</v>
      </c>
      <c r="F40" s="26">
        <f>IFERROR(+VLOOKUP("LDMIPF"&amp;A40,'Main File'!A:O,10,0),0)</f>
        <v>0</v>
      </c>
      <c r="G40" s="26">
        <f>IFERROR(+VLOOKUP("LDMIPF"&amp;A40,'Main File'!A:O,11,0),0)</f>
        <v>0</v>
      </c>
      <c r="H40" s="26">
        <f>IFERROR(+VLOOKUP("LDMIPF"&amp;A40,'Main File'!A:O,12,0),0)</f>
        <v>0</v>
      </c>
      <c r="I40" s="26">
        <f>IFERROR(+VLOOKUP("LDMIPF"&amp;A40,'Main File'!A:O,13,0),0)</f>
        <v>0</v>
      </c>
      <c r="J40" s="26">
        <f>IFERROR(+VLOOKUP("LDMIPF"&amp;A40,'Main File'!A:O,14,0),0)</f>
        <v>0</v>
      </c>
      <c r="K40" s="26">
        <f>IFERROR(+VLOOKUP("LDMIPF"&amp;A40,'Main File'!A:O,15,0),0)</f>
        <v>0</v>
      </c>
    </row>
    <row r="41" spans="1:11" x14ac:dyDescent="0.25">
      <c r="A41" s="9">
        <f t="shared" si="0"/>
        <v>43228</v>
      </c>
      <c r="B41" s="26">
        <f>IFERROR(+VLOOKUP("LDMIPF"&amp;A41,'Main File'!A:O,6,0),0)</f>
        <v>0</v>
      </c>
      <c r="C41" s="26">
        <f>IFERROR(+VLOOKUP("LDMIPF"&amp;A41,'Main File'!A:O,7,0),0)</f>
        <v>0</v>
      </c>
      <c r="D41" s="26">
        <f>IFERROR(+VLOOKUP("LDMIPF"&amp;A41,'Main File'!A:O,8,0),0)</f>
        <v>0</v>
      </c>
      <c r="E41" s="26">
        <f>IFERROR(+VLOOKUP("LDMIPF"&amp;A41,'Main File'!A:O,9,0),0)</f>
        <v>0</v>
      </c>
      <c r="F41" s="26">
        <f>IFERROR(+VLOOKUP("LDMIPF"&amp;A41,'Main File'!A:O,10,0),0)</f>
        <v>0</v>
      </c>
      <c r="G41" s="26">
        <f>IFERROR(+VLOOKUP("LDMIPF"&amp;A41,'Main File'!A:O,11,0),0)</f>
        <v>0</v>
      </c>
      <c r="H41" s="26">
        <f>IFERROR(+VLOOKUP("LDMIPF"&amp;A41,'Main File'!A:O,12,0),0)</f>
        <v>0</v>
      </c>
      <c r="I41" s="26">
        <f>IFERROR(+VLOOKUP("LDMIPF"&amp;A41,'Main File'!A:O,13,0),0)</f>
        <v>0</v>
      </c>
      <c r="J41" s="26">
        <f>IFERROR(+VLOOKUP("LDMIPF"&amp;A41,'Main File'!A:O,14,0),0)</f>
        <v>0</v>
      </c>
      <c r="K41" s="26">
        <f>IFERROR(+VLOOKUP("LDMIPF"&amp;A41,'Main File'!A:O,15,0),0)</f>
        <v>0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0</v>
      </c>
      <c r="F37" s="26">
        <f>IFERROR(+VLOOKUP("LDSAPF"&amp;A37,'Main File'!A:O,10,0),0)</f>
        <v>0</v>
      </c>
      <c r="G37" s="26">
        <f>IFERROR(+VLOOKUP("LDSAPF"&amp;A37,'Main File'!A:O,11,0),0)</f>
        <v>0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0</v>
      </c>
      <c r="K37" s="26">
        <f>IFERROR(+VLOOKUP("LDSAPF"&amp;A37,'Main File'!A:O,15,0),0)</f>
        <v>0</v>
      </c>
    </row>
    <row r="38" spans="1:11" x14ac:dyDescent="0.25">
      <c r="A38" s="9">
        <f t="shared" si="0"/>
        <v>43225</v>
      </c>
      <c r="B38" s="26">
        <f>IFERROR(+VLOOKUP("LDSAPF"&amp;A38,'Main File'!A:O,6,0),0)</f>
        <v>0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0</v>
      </c>
      <c r="F38" s="26">
        <f>IFERROR(+VLOOKUP("LDSAPF"&amp;A38,'Main File'!A:O,10,0),0)</f>
        <v>0</v>
      </c>
      <c r="G38" s="26">
        <f>IFERROR(+VLOOKUP("LDSAPF"&amp;A38,'Main File'!A:O,11,0),0)</f>
        <v>0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0</v>
      </c>
      <c r="K38" s="26">
        <f>IFERROR(+VLOOKUP("LDSAPF"&amp;A38,'Main File'!A:O,15,0),0)</f>
        <v>0</v>
      </c>
    </row>
    <row r="39" spans="1:11" x14ac:dyDescent="0.25">
      <c r="A39" s="9">
        <f t="shared" si="0"/>
        <v>43226</v>
      </c>
      <c r="B39" s="26">
        <f>IFERROR(+VLOOKUP("LDSAPF"&amp;A39,'Main File'!A:O,6,0),0)</f>
        <v>0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0</v>
      </c>
      <c r="F39" s="26">
        <f>IFERROR(+VLOOKUP("LDSAPF"&amp;A39,'Main File'!A:O,10,0),0)</f>
        <v>0</v>
      </c>
      <c r="G39" s="26">
        <f>IFERROR(+VLOOKUP("LDSAPF"&amp;A39,'Main File'!A:O,11,0),0)</f>
        <v>0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0</v>
      </c>
      <c r="K39" s="26">
        <f>IFERROR(+VLOOKUP("LDSAPF"&amp;A39,'Main File'!A:O,15,0),0)</f>
        <v>0</v>
      </c>
    </row>
    <row r="40" spans="1:11" x14ac:dyDescent="0.25">
      <c r="A40" s="9">
        <f t="shared" si="0"/>
        <v>43227</v>
      </c>
      <c r="B40" s="26">
        <f>IFERROR(+VLOOKUP("LDSAPF"&amp;A40,'Main File'!A:O,6,0),0)</f>
        <v>0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0</v>
      </c>
      <c r="F40" s="26">
        <f>IFERROR(+VLOOKUP("LDSAPF"&amp;A40,'Main File'!A:O,10,0),0)</f>
        <v>0</v>
      </c>
      <c r="G40" s="26">
        <f>IFERROR(+VLOOKUP("LDSAPF"&amp;A40,'Main File'!A:O,11,0),0)</f>
        <v>0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0</v>
      </c>
      <c r="K40" s="26">
        <f>IFERROR(+VLOOKUP("LDSAPF"&amp;A40,'Main File'!A:O,15,0),0)</f>
        <v>0</v>
      </c>
    </row>
    <row r="41" spans="1:11" x14ac:dyDescent="0.25">
      <c r="A41" s="9">
        <f t="shared" si="0"/>
        <v>43228</v>
      </c>
      <c r="B41" s="26">
        <f>IFERROR(+VLOOKUP("LDSAPF"&amp;A41,'Main File'!A:O,6,0),0)</f>
        <v>0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0</v>
      </c>
      <c r="F41" s="26">
        <f>IFERROR(+VLOOKUP("LDSAPF"&amp;A41,'Main File'!A:O,10,0),0)</f>
        <v>0</v>
      </c>
      <c r="G41" s="26">
        <f>IFERROR(+VLOOKUP("LDSAPF"&amp;A41,'Main File'!A:O,11,0),0)</f>
        <v>0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0</v>
      </c>
      <c r="K41" s="26">
        <f>IFERROR(+VLOOKUP("LDSAPF"&amp;A41,'Main File'!A:O,15,0),0)</f>
        <v>0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0</v>
      </c>
      <c r="C37" s="26">
        <f>IFERROR(+VLOOKUP("LEBALF"&amp;A37,'Main File'!A:O,7,0),0)</f>
        <v>0</v>
      </c>
      <c r="D37" s="26">
        <f>IFERROR(+VLOOKUP("LEBALF"&amp;A37,'Main File'!A:O,8,0),0)</f>
        <v>0</v>
      </c>
      <c r="E37" s="26">
        <f>IFERROR(+VLOOKUP("LEBALF"&amp;A37,'Main File'!A:O,9,0),0)</f>
        <v>0</v>
      </c>
      <c r="F37" s="26">
        <f>IFERROR(+VLOOKUP("LEBALF"&amp;A37,'Main File'!A:O,10,0),0)</f>
        <v>0</v>
      </c>
      <c r="G37" s="26">
        <f>IFERROR(+VLOOKUP("LEBALF"&amp;A37,'Main File'!A:O,11,0),0)</f>
        <v>0</v>
      </c>
      <c r="H37" s="26">
        <f>IFERROR(+VLOOKUP("LEBALF"&amp;A37,'Main File'!A:O,12,0),0)</f>
        <v>0</v>
      </c>
      <c r="I37" s="26">
        <f>IFERROR(+VLOOKUP("LEBALF"&amp;A37,'Main File'!A:O,13,0),0)</f>
        <v>0</v>
      </c>
      <c r="J37" s="26">
        <f>IFERROR(+VLOOKUP("LEBALF"&amp;A37,'Main File'!A:O,14,0),0)</f>
        <v>0</v>
      </c>
      <c r="K37" s="26">
        <f>IFERROR(+VLOOKUP("LEBALF"&amp;A37,'Main File'!A:O,15,0),0)</f>
        <v>0</v>
      </c>
    </row>
    <row r="38" spans="1:11" x14ac:dyDescent="0.25">
      <c r="A38" s="9">
        <f t="shared" si="0"/>
        <v>43225</v>
      </c>
      <c r="B38" s="26">
        <f>IFERROR(+VLOOKUP("LEBALF"&amp;A38,'Main File'!A:O,6,0),0)</f>
        <v>0</v>
      </c>
      <c r="C38" s="26">
        <f>IFERROR(+VLOOKUP("LEBALF"&amp;A38,'Main File'!A:O,7,0),0)</f>
        <v>0</v>
      </c>
      <c r="D38" s="26">
        <f>IFERROR(+VLOOKUP("LEBALF"&amp;A38,'Main File'!A:O,8,0),0)</f>
        <v>0</v>
      </c>
      <c r="E38" s="26">
        <f>IFERROR(+VLOOKUP("LEBALF"&amp;A38,'Main File'!A:O,9,0),0)</f>
        <v>0</v>
      </c>
      <c r="F38" s="26">
        <f>IFERROR(+VLOOKUP("LEBALF"&amp;A38,'Main File'!A:O,10,0),0)</f>
        <v>0</v>
      </c>
      <c r="G38" s="26">
        <f>IFERROR(+VLOOKUP("LEBALF"&amp;A38,'Main File'!A:O,11,0),0)</f>
        <v>0</v>
      </c>
      <c r="H38" s="26">
        <f>IFERROR(+VLOOKUP("LEBALF"&amp;A38,'Main File'!A:O,12,0),0)</f>
        <v>0</v>
      </c>
      <c r="I38" s="26">
        <f>IFERROR(+VLOOKUP("LEBALF"&amp;A38,'Main File'!A:O,13,0),0)</f>
        <v>0</v>
      </c>
      <c r="J38" s="26">
        <f>IFERROR(+VLOOKUP("LEBALF"&amp;A38,'Main File'!A:O,14,0),0)</f>
        <v>0</v>
      </c>
      <c r="K38" s="26">
        <f>IFERROR(+VLOOKUP("LEBALF"&amp;A38,'Main File'!A:O,15,0),0)</f>
        <v>0</v>
      </c>
    </row>
    <row r="39" spans="1:11" x14ac:dyDescent="0.25">
      <c r="A39" s="9">
        <f t="shared" si="0"/>
        <v>43226</v>
      </c>
      <c r="B39" s="26">
        <f>IFERROR(+VLOOKUP("LEBALF"&amp;A39,'Main File'!A:O,6,0),0)</f>
        <v>0</v>
      </c>
      <c r="C39" s="26">
        <f>IFERROR(+VLOOKUP("LEBALF"&amp;A39,'Main File'!A:O,7,0),0)</f>
        <v>0</v>
      </c>
      <c r="D39" s="26">
        <f>IFERROR(+VLOOKUP("LEBALF"&amp;A39,'Main File'!A:O,8,0),0)</f>
        <v>0</v>
      </c>
      <c r="E39" s="26">
        <f>IFERROR(+VLOOKUP("LEBALF"&amp;A39,'Main File'!A:O,9,0),0)</f>
        <v>0</v>
      </c>
      <c r="F39" s="26">
        <f>IFERROR(+VLOOKUP("LEBALF"&amp;A39,'Main File'!A:O,10,0),0)</f>
        <v>0</v>
      </c>
      <c r="G39" s="26">
        <f>IFERROR(+VLOOKUP("LEBALF"&amp;A39,'Main File'!A:O,11,0),0)</f>
        <v>0</v>
      </c>
      <c r="H39" s="26">
        <f>IFERROR(+VLOOKUP("LEBALF"&amp;A39,'Main File'!A:O,12,0),0)</f>
        <v>0</v>
      </c>
      <c r="I39" s="26">
        <f>IFERROR(+VLOOKUP("LEBALF"&amp;A39,'Main File'!A:O,13,0),0)</f>
        <v>0</v>
      </c>
      <c r="J39" s="26">
        <f>IFERROR(+VLOOKUP("LEBALF"&amp;A39,'Main File'!A:O,14,0),0)</f>
        <v>0</v>
      </c>
      <c r="K39" s="26">
        <f>IFERROR(+VLOOKUP("LEBALF"&amp;A39,'Main File'!A:O,15,0),0)</f>
        <v>0</v>
      </c>
    </row>
    <row r="40" spans="1:11" x14ac:dyDescent="0.25">
      <c r="A40" s="9">
        <f t="shared" si="0"/>
        <v>43227</v>
      </c>
      <c r="B40" s="26">
        <f>IFERROR(+VLOOKUP("LEBALF"&amp;A40,'Main File'!A:O,6,0),0)</f>
        <v>0</v>
      </c>
      <c r="C40" s="26">
        <f>IFERROR(+VLOOKUP("LEBALF"&amp;A40,'Main File'!A:O,7,0),0)</f>
        <v>0</v>
      </c>
      <c r="D40" s="26">
        <f>IFERROR(+VLOOKUP("LEBALF"&amp;A40,'Main File'!A:O,8,0),0)</f>
        <v>0</v>
      </c>
      <c r="E40" s="26">
        <f>IFERROR(+VLOOKUP("LEBALF"&amp;A40,'Main File'!A:O,9,0),0)</f>
        <v>0</v>
      </c>
      <c r="F40" s="26">
        <f>IFERROR(+VLOOKUP("LEBALF"&amp;A40,'Main File'!A:O,10,0),0)</f>
        <v>0</v>
      </c>
      <c r="G40" s="26">
        <f>IFERROR(+VLOOKUP("LEBALF"&amp;A40,'Main File'!A:O,11,0),0)</f>
        <v>0</v>
      </c>
      <c r="H40" s="26">
        <f>IFERROR(+VLOOKUP("LEBALF"&amp;A40,'Main File'!A:O,12,0),0)</f>
        <v>0</v>
      </c>
      <c r="I40" s="26">
        <f>IFERROR(+VLOOKUP("LEBALF"&amp;A40,'Main File'!A:O,13,0),0)</f>
        <v>0</v>
      </c>
      <c r="J40" s="26">
        <f>IFERROR(+VLOOKUP("LEBALF"&amp;A40,'Main File'!A:O,14,0),0)</f>
        <v>0</v>
      </c>
      <c r="K40" s="26">
        <f>IFERROR(+VLOOKUP("LEBALF"&amp;A40,'Main File'!A:O,15,0),0)</f>
        <v>0</v>
      </c>
    </row>
    <row r="41" spans="1:11" x14ac:dyDescent="0.25">
      <c r="A41" s="9">
        <f t="shared" si="0"/>
        <v>43228</v>
      </c>
      <c r="B41" s="26">
        <f>IFERROR(+VLOOKUP("LEBALF"&amp;A41,'Main File'!A:O,6,0),0)</f>
        <v>0</v>
      </c>
      <c r="C41" s="26">
        <f>IFERROR(+VLOOKUP("LEBALF"&amp;A41,'Main File'!A:O,7,0),0)</f>
        <v>0</v>
      </c>
      <c r="D41" s="26">
        <f>IFERROR(+VLOOKUP("LEBALF"&amp;A41,'Main File'!A:O,8,0),0)</f>
        <v>0</v>
      </c>
      <c r="E41" s="26">
        <f>IFERROR(+VLOOKUP("LEBALF"&amp;A41,'Main File'!A:O,9,0),0)</f>
        <v>0</v>
      </c>
      <c r="F41" s="26">
        <f>IFERROR(+VLOOKUP("LEBALF"&amp;A41,'Main File'!A:O,10,0),0)</f>
        <v>0</v>
      </c>
      <c r="G41" s="26">
        <f>IFERROR(+VLOOKUP("LEBALF"&amp;A41,'Main File'!A:O,11,0),0)</f>
        <v>0</v>
      </c>
      <c r="H41" s="26">
        <f>IFERROR(+VLOOKUP("LEBALF"&amp;A41,'Main File'!A:O,12,0),0)</f>
        <v>0</v>
      </c>
      <c r="I41" s="26">
        <f>IFERROR(+VLOOKUP("LEBALF"&amp;A41,'Main File'!A:O,13,0),0)</f>
        <v>0</v>
      </c>
      <c r="J41" s="26">
        <f>IFERROR(+VLOOKUP("LEBALF"&amp;A41,'Main File'!A:O,14,0),0)</f>
        <v>0</v>
      </c>
      <c r="K41" s="26">
        <f>IFERROR(+VLOOKUP("LEBALF"&amp;A41,'Main File'!A:O,15,0),0)</f>
        <v>0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0</v>
      </c>
      <c r="C37" s="26">
        <f>IFERROR(+VLOOKUP("LEBFSF"&amp;A37,'Main File'!A:O,7,0),0)</f>
        <v>0</v>
      </c>
      <c r="D37" s="26">
        <f>IFERROR(+VLOOKUP("LEBFSF"&amp;A37,'Main File'!A:O,8,0),0)</f>
        <v>0</v>
      </c>
      <c r="E37" s="26">
        <f>IFERROR(+VLOOKUP("LEBFSF"&amp;A37,'Main File'!A:O,9,0),0)</f>
        <v>0</v>
      </c>
      <c r="F37" s="26">
        <f>IFERROR(+VLOOKUP("LEBFSF"&amp;A37,'Main File'!A:O,10,0),0)</f>
        <v>0</v>
      </c>
      <c r="G37" s="26">
        <f>IFERROR(+VLOOKUP("LEBFSF"&amp;A37,'Main File'!A:O,11,0),0)</f>
        <v>0</v>
      </c>
      <c r="H37" s="26">
        <f>IFERROR(+VLOOKUP("LEBFSF"&amp;A37,'Main File'!A:O,12,0),0)</f>
        <v>0</v>
      </c>
      <c r="I37" s="26">
        <f>IFERROR(+VLOOKUP("LEBFSF"&amp;A37,'Main File'!A:O,13,0),0)</f>
        <v>0</v>
      </c>
      <c r="J37" s="26">
        <f>IFERROR(+VLOOKUP("LEBFSF"&amp;A37,'Main File'!A:O,14,0),0)</f>
        <v>0</v>
      </c>
      <c r="K37" s="26">
        <f>IFERROR(+VLOOKUP("LEBFSF"&amp;A37,'Main File'!A:O,15,0),0)</f>
        <v>0</v>
      </c>
    </row>
    <row r="38" spans="1:11" x14ac:dyDescent="0.25">
      <c r="A38" s="9">
        <f t="shared" si="0"/>
        <v>43225</v>
      </c>
      <c r="B38" s="26">
        <f>IFERROR(+VLOOKUP("LEBFSF"&amp;A38,'Main File'!A:O,6,0),0)</f>
        <v>0</v>
      </c>
      <c r="C38" s="26">
        <f>IFERROR(+VLOOKUP("LEBFSF"&amp;A38,'Main File'!A:O,7,0),0)</f>
        <v>0</v>
      </c>
      <c r="D38" s="26">
        <f>IFERROR(+VLOOKUP("LEBFSF"&amp;A38,'Main File'!A:O,8,0),0)</f>
        <v>0</v>
      </c>
      <c r="E38" s="26">
        <f>IFERROR(+VLOOKUP("LEBFSF"&amp;A38,'Main File'!A:O,9,0),0)</f>
        <v>0</v>
      </c>
      <c r="F38" s="26">
        <f>IFERROR(+VLOOKUP("LEBFSF"&amp;A38,'Main File'!A:O,10,0),0)</f>
        <v>0</v>
      </c>
      <c r="G38" s="26">
        <f>IFERROR(+VLOOKUP("LEBFSF"&amp;A38,'Main File'!A:O,11,0),0)</f>
        <v>0</v>
      </c>
      <c r="H38" s="26">
        <f>IFERROR(+VLOOKUP("LEBFSF"&amp;A38,'Main File'!A:O,12,0),0)</f>
        <v>0</v>
      </c>
      <c r="I38" s="26">
        <f>IFERROR(+VLOOKUP("LEBFSF"&amp;A38,'Main File'!A:O,13,0),0)</f>
        <v>0</v>
      </c>
      <c r="J38" s="26">
        <f>IFERROR(+VLOOKUP("LEBFSF"&amp;A38,'Main File'!A:O,14,0),0)</f>
        <v>0</v>
      </c>
      <c r="K38" s="26">
        <f>IFERROR(+VLOOKUP("LEBFSF"&amp;A38,'Main File'!A:O,15,0),0)</f>
        <v>0</v>
      </c>
    </row>
    <row r="39" spans="1:11" x14ac:dyDescent="0.25">
      <c r="A39" s="9">
        <f t="shared" si="0"/>
        <v>43226</v>
      </c>
      <c r="B39" s="26">
        <f>IFERROR(+VLOOKUP("LEBFSF"&amp;A39,'Main File'!A:O,6,0),0)</f>
        <v>0</v>
      </c>
      <c r="C39" s="26">
        <f>IFERROR(+VLOOKUP("LEBFSF"&amp;A39,'Main File'!A:O,7,0),0)</f>
        <v>0</v>
      </c>
      <c r="D39" s="26">
        <f>IFERROR(+VLOOKUP("LEBFSF"&amp;A39,'Main File'!A:O,8,0),0)</f>
        <v>0</v>
      </c>
      <c r="E39" s="26">
        <f>IFERROR(+VLOOKUP("LEBFSF"&amp;A39,'Main File'!A:O,9,0),0)</f>
        <v>0</v>
      </c>
      <c r="F39" s="26">
        <f>IFERROR(+VLOOKUP("LEBFSF"&amp;A39,'Main File'!A:O,10,0),0)</f>
        <v>0</v>
      </c>
      <c r="G39" s="26">
        <f>IFERROR(+VLOOKUP("LEBFSF"&amp;A39,'Main File'!A:O,11,0),0)</f>
        <v>0</v>
      </c>
      <c r="H39" s="26">
        <f>IFERROR(+VLOOKUP("LEBFSF"&amp;A39,'Main File'!A:O,12,0),0)</f>
        <v>0</v>
      </c>
      <c r="I39" s="26">
        <f>IFERROR(+VLOOKUP("LEBFSF"&amp;A39,'Main File'!A:O,13,0),0)</f>
        <v>0</v>
      </c>
      <c r="J39" s="26">
        <f>IFERROR(+VLOOKUP("LEBFSF"&amp;A39,'Main File'!A:O,14,0),0)</f>
        <v>0</v>
      </c>
      <c r="K39" s="26">
        <f>IFERROR(+VLOOKUP("LEBFSF"&amp;A39,'Main File'!A:O,15,0),0)</f>
        <v>0</v>
      </c>
    </row>
    <row r="40" spans="1:11" x14ac:dyDescent="0.25">
      <c r="A40" s="9">
        <f t="shared" si="0"/>
        <v>43227</v>
      </c>
      <c r="B40" s="26">
        <f>IFERROR(+VLOOKUP("LEBFSF"&amp;A40,'Main File'!A:O,6,0),0)</f>
        <v>0</v>
      </c>
      <c r="C40" s="26">
        <f>IFERROR(+VLOOKUP("LEBFSF"&amp;A40,'Main File'!A:O,7,0),0)</f>
        <v>0</v>
      </c>
      <c r="D40" s="26">
        <f>IFERROR(+VLOOKUP("LEBFSF"&amp;A40,'Main File'!A:O,8,0),0)</f>
        <v>0</v>
      </c>
      <c r="E40" s="26">
        <f>IFERROR(+VLOOKUP("LEBFSF"&amp;A40,'Main File'!A:O,9,0),0)</f>
        <v>0</v>
      </c>
      <c r="F40" s="26">
        <f>IFERROR(+VLOOKUP("LEBFSF"&amp;A40,'Main File'!A:O,10,0),0)</f>
        <v>0</v>
      </c>
      <c r="G40" s="26">
        <f>IFERROR(+VLOOKUP("LEBFSF"&amp;A40,'Main File'!A:O,11,0),0)</f>
        <v>0</v>
      </c>
      <c r="H40" s="26">
        <f>IFERROR(+VLOOKUP("LEBFSF"&amp;A40,'Main File'!A:O,12,0),0)</f>
        <v>0</v>
      </c>
      <c r="I40" s="26">
        <f>IFERROR(+VLOOKUP("LEBFSF"&amp;A40,'Main File'!A:O,13,0),0)</f>
        <v>0</v>
      </c>
      <c r="J40" s="26">
        <f>IFERROR(+VLOOKUP("LEBFSF"&amp;A40,'Main File'!A:O,14,0),0)</f>
        <v>0</v>
      </c>
      <c r="K40" s="26">
        <f>IFERROR(+VLOOKUP("LEBFSF"&amp;A40,'Main File'!A:O,15,0),0)</f>
        <v>0</v>
      </c>
    </row>
    <row r="41" spans="1:11" x14ac:dyDescent="0.25">
      <c r="A41" s="9">
        <f t="shared" si="0"/>
        <v>43228</v>
      </c>
      <c r="B41" s="26">
        <f>IFERROR(+VLOOKUP("LEBFSF"&amp;A41,'Main File'!A:O,6,0),0)</f>
        <v>0</v>
      </c>
      <c r="C41" s="26">
        <f>IFERROR(+VLOOKUP("LEBFSF"&amp;A41,'Main File'!A:O,7,0),0)</f>
        <v>0</v>
      </c>
      <c r="D41" s="26">
        <f>IFERROR(+VLOOKUP("LEBFSF"&amp;A41,'Main File'!A:O,8,0),0)</f>
        <v>0</v>
      </c>
      <c r="E41" s="26">
        <f>IFERROR(+VLOOKUP("LEBFSF"&amp;A41,'Main File'!A:O,9,0),0)</f>
        <v>0</v>
      </c>
      <c r="F41" s="26">
        <f>IFERROR(+VLOOKUP("LEBFSF"&amp;A41,'Main File'!A:O,10,0),0)</f>
        <v>0</v>
      </c>
      <c r="G41" s="26">
        <f>IFERROR(+VLOOKUP("LEBFSF"&amp;A41,'Main File'!A:O,11,0),0)</f>
        <v>0</v>
      </c>
      <c r="H41" s="26">
        <f>IFERROR(+VLOOKUP("LEBFSF"&amp;A41,'Main File'!A:O,12,0),0)</f>
        <v>0</v>
      </c>
      <c r="I41" s="26">
        <f>IFERROR(+VLOOKUP("LEBFSF"&amp;A41,'Main File'!A:O,13,0),0)</f>
        <v>0</v>
      </c>
      <c r="J41" s="26">
        <f>IFERROR(+VLOOKUP("LEBFSF"&amp;A41,'Main File'!A:O,14,0),0)</f>
        <v>0</v>
      </c>
      <c r="K41" s="26">
        <f>IFERROR(+VLOOKUP("LEBFSF"&amp;A41,'Main File'!A:O,15,0),0)</f>
        <v>0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0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</v>
      </c>
      <c r="F37" s="26">
        <f>IFERROR(+VLOOKUP("LECHID"&amp;A37,'Main File'!A:O,10,0),0)</f>
        <v>0</v>
      </c>
      <c r="G37" s="26">
        <f>IFERROR(+VLOOKUP("LECHID"&amp;A37,'Main File'!A:O,11,0),0)</f>
        <v>0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</v>
      </c>
      <c r="K37" s="26">
        <f>IFERROR(+VLOOKUP("LECHID"&amp;A37,'Main File'!A:O,15,0),0)</f>
        <v>0</v>
      </c>
    </row>
    <row r="38" spans="1:11" x14ac:dyDescent="0.25">
      <c r="A38" s="9">
        <f t="shared" si="0"/>
        <v>43225</v>
      </c>
      <c r="B38" s="26">
        <f>IFERROR(+VLOOKUP("LECHID"&amp;A38,'Main File'!A:O,6,0),0)</f>
        <v>0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</v>
      </c>
      <c r="F38" s="26">
        <f>IFERROR(+VLOOKUP("LECHID"&amp;A38,'Main File'!A:O,10,0),0)</f>
        <v>0</v>
      </c>
      <c r="G38" s="26">
        <f>IFERROR(+VLOOKUP("LECHID"&amp;A38,'Main File'!A:O,11,0),0)</f>
        <v>0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</v>
      </c>
      <c r="K38" s="26">
        <f>IFERROR(+VLOOKUP("LECHID"&amp;A38,'Main File'!A:O,15,0),0)</f>
        <v>0</v>
      </c>
    </row>
    <row r="39" spans="1:11" x14ac:dyDescent="0.25">
      <c r="A39" s="9">
        <f t="shared" si="0"/>
        <v>43226</v>
      </c>
      <c r="B39" s="26">
        <f>IFERROR(+VLOOKUP("LECHID"&amp;A39,'Main File'!A:O,6,0),0)</f>
        <v>0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</v>
      </c>
      <c r="F39" s="26">
        <f>IFERROR(+VLOOKUP("LECHID"&amp;A39,'Main File'!A:O,10,0),0)</f>
        <v>0</v>
      </c>
      <c r="G39" s="26">
        <f>IFERROR(+VLOOKUP("LECHID"&amp;A39,'Main File'!A:O,11,0),0)</f>
        <v>0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</v>
      </c>
      <c r="K39" s="26">
        <f>IFERROR(+VLOOKUP("LECHID"&amp;A39,'Main File'!A:O,15,0),0)</f>
        <v>0</v>
      </c>
    </row>
    <row r="40" spans="1:11" x14ac:dyDescent="0.25">
      <c r="A40" s="9">
        <f t="shared" si="0"/>
        <v>43227</v>
      </c>
      <c r="B40" s="26">
        <f>IFERROR(+VLOOKUP("LECHID"&amp;A40,'Main File'!A:O,6,0),0)</f>
        <v>0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</v>
      </c>
      <c r="F40" s="26">
        <f>IFERROR(+VLOOKUP("LECHID"&amp;A40,'Main File'!A:O,10,0),0)</f>
        <v>0</v>
      </c>
      <c r="G40" s="26">
        <f>IFERROR(+VLOOKUP("LECHID"&amp;A40,'Main File'!A:O,11,0),0)</f>
        <v>0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</v>
      </c>
      <c r="K40" s="26">
        <f>IFERROR(+VLOOKUP("LECHID"&amp;A40,'Main File'!A:O,15,0),0)</f>
        <v>0</v>
      </c>
    </row>
    <row r="41" spans="1:11" x14ac:dyDescent="0.25">
      <c r="A41" s="9">
        <f t="shared" si="0"/>
        <v>43228</v>
      </c>
      <c r="B41" s="26">
        <f>IFERROR(+VLOOKUP("LECHID"&amp;A41,'Main File'!A:O,6,0),0)</f>
        <v>0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</v>
      </c>
      <c r="F41" s="26">
        <f>IFERROR(+VLOOKUP("LECHID"&amp;A41,'Main File'!A:O,10,0),0)</f>
        <v>0</v>
      </c>
      <c r="G41" s="26">
        <f>IFERROR(+VLOOKUP("LECHID"&amp;A41,'Main File'!A:O,11,0),0)</f>
        <v>0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</v>
      </c>
      <c r="K41" s="26">
        <f>IFERROR(+VLOOKUP("LECHID"&amp;A41,'Main File'!A:O,15,0),0)</f>
        <v>0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0</v>
      </c>
      <c r="C37" s="26">
        <f>IFERROR(+VLOOKUP("LEEQTF"&amp;A37,'Main File'!A:O,7,0),0)</f>
        <v>0</v>
      </c>
      <c r="D37" s="26">
        <f>IFERROR(+VLOOKUP("LEEQTF"&amp;A37,'Main File'!A:O,8,0),0)</f>
        <v>0</v>
      </c>
      <c r="E37" s="26">
        <f>IFERROR(+VLOOKUP("LEEQTF"&amp;A37,'Main File'!A:O,9,0),0)</f>
        <v>0</v>
      </c>
      <c r="F37" s="26">
        <f>IFERROR(+VLOOKUP("LEEQTF"&amp;A37,'Main File'!A:O,10,0),0)</f>
        <v>0</v>
      </c>
      <c r="G37" s="26">
        <f>IFERROR(+VLOOKUP("LEEQTF"&amp;A37,'Main File'!A:O,11,0),0)</f>
        <v>0</v>
      </c>
      <c r="H37" s="26">
        <f>IFERROR(+VLOOKUP("LEEQTF"&amp;A37,'Main File'!A:O,12,0),0)</f>
        <v>0</v>
      </c>
      <c r="I37" s="26">
        <f>IFERROR(+VLOOKUP("LEEQTF"&amp;A37,'Main File'!A:O,13,0),0)</f>
        <v>0</v>
      </c>
      <c r="J37" s="26">
        <f>IFERROR(+VLOOKUP("LEEQTF"&amp;A37,'Main File'!A:O,14,0),0)</f>
        <v>0</v>
      </c>
      <c r="K37" s="26">
        <f>IFERROR(+VLOOKUP("LEEQTF"&amp;A37,'Main File'!A:O,15,0),0)</f>
        <v>0</v>
      </c>
    </row>
    <row r="38" spans="1:11" x14ac:dyDescent="0.25">
      <c r="A38" s="9">
        <f t="shared" si="0"/>
        <v>43225</v>
      </c>
      <c r="B38" s="26">
        <f>IFERROR(+VLOOKUP("LEEQTF"&amp;A38,'Main File'!A:O,6,0),0)</f>
        <v>0</v>
      </c>
      <c r="C38" s="26">
        <f>IFERROR(+VLOOKUP("LEEQTF"&amp;A38,'Main File'!A:O,7,0),0)</f>
        <v>0</v>
      </c>
      <c r="D38" s="26">
        <f>IFERROR(+VLOOKUP("LEEQTF"&amp;A38,'Main File'!A:O,8,0),0)</f>
        <v>0</v>
      </c>
      <c r="E38" s="26">
        <f>IFERROR(+VLOOKUP("LEEQTF"&amp;A38,'Main File'!A:O,9,0),0)</f>
        <v>0</v>
      </c>
      <c r="F38" s="26">
        <f>IFERROR(+VLOOKUP("LEEQTF"&amp;A38,'Main File'!A:O,10,0),0)</f>
        <v>0</v>
      </c>
      <c r="G38" s="26">
        <f>IFERROR(+VLOOKUP("LEEQTF"&amp;A38,'Main File'!A:O,11,0),0)</f>
        <v>0</v>
      </c>
      <c r="H38" s="26">
        <f>IFERROR(+VLOOKUP("LEEQTF"&amp;A38,'Main File'!A:O,12,0),0)</f>
        <v>0</v>
      </c>
      <c r="I38" s="26">
        <f>IFERROR(+VLOOKUP("LEEQTF"&amp;A38,'Main File'!A:O,13,0),0)</f>
        <v>0</v>
      </c>
      <c r="J38" s="26">
        <f>IFERROR(+VLOOKUP("LEEQTF"&amp;A38,'Main File'!A:O,14,0),0)</f>
        <v>0</v>
      </c>
      <c r="K38" s="26">
        <f>IFERROR(+VLOOKUP("LEEQTF"&amp;A38,'Main File'!A:O,15,0),0)</f>
        <v>0</v>
      </c>
    </row>
    <row r="39" spans="1:11" x14ac:dyDescent="0.25">
      <c r="A39" s="9">
        <f t="shared" si="0"/>
        <v>43226</v>
      </c>
      <c r="B39" s="26">
        <f>IFERROR(+VLOOKUP("LEEQTF"&amp;A39,'Main File'!A:O,6,0),0)</f>
        <v>0</v>
      </c>
      <c r="C39" s="26">
        <f>IFERROR(+VLOOKUP("LEEQTF"&amp;A39,'Main File'!A:O,7,0),0)</f>
        <v>0</v>
      </c>
      <c r="D39" s="26">
        <f>IFERROR(+VLOOKUP("LEEQTF"&amp;A39,'Main File'!A:O,8,0),0)</f>
        <v>0</v>
      </c>
      <c r="E39" s="26">
        <f>IFERROR(+VLOOKUP("LEEQTF"&amp;A39,'Main File'!A:O,9,0),0)</f>
        <v>0</v>
      </c>
      <c r="F39" s="26">
        <f>IFERROR(+VLOOKUP("LEEQTF"&amp;A39,'Main File'!A:O,10,0),0)</f>
        <v>0</v>
      </c>
      <c r="G39" s="26">
        <f>IFERROR(+VLOOKUP("LEEQTF"&amp;A39,'Main File'!A:O,11,0),0)</f>
        <v>0</v>
      </c>
      <c r="H39" s="26">
        <f>IFERROR(+VLOOKUP("LEEQTF"&amp;A39,'Main File'!A:O,12,0),0)</f>
        <v>0</v>
      </c>
      <c r="I39" s="26">
        <f>IFERROR(+VLOOKUP("LEEQTF"&amp;A39,'Main File'!A:O,13,0),0)</f>
        <v>0</v>
      </c>
      <c r="J39" s="26">
        <f>IFERROR(+VLOOKUP("LEEQTF"&amp;A39,'Main File'!A:O,14,0),0)</f>
        <v>0</v>
      </c>
      <c r="K39" s="26">
        <f>IFERROR(+VLOOKUP("LEEQTF"&amp;A39,'Main File'!A:O,15,0),0)</f>
        <v>0</v>
      </c>
    </row>
    <row r="40" spans="1:11" x14ac:dyDescent="0.25">
      <c r="A40" s="9">
        <f t="shared" si="0"/>
        <v>43227</v>
      </c>
      <c r="B40" s="26">
        <f>IFERROR(+VLOOKUP("LEEQTF"&amp;A40,'Main File'!A:O,6,0),0)</f>
        <v>0</v>
      </c>
      <c r="C40" s="26">
        <f>IFERROR(+VLOOKUP("LEEQTF"&amp;A40,'Main File'!A:O,7,0),0)</f>
        <v>0</v>
      </c>
      <c r="D40" s="26">
        <f>IFERROR(+VLOOKUP("LEEQTF"&amp;A40,'Main File'!A:O,8,0),0)</f>
        <v>0</v>
      </c>
      <c r="E40" s="26">
        <f>IFERROR(+VLOOKUP("LEEQTF"&amp;A40,'Main File'!A:O,9,0),0)</f>
        <v>0</v>
      </c>
      <c r="F40" s="26">
        <f>IFERROR(+VLOOKUP("LEEQTF"&amp;A40,'Main File'!A:O,10,0),0)</f>
        <v>0</v>
      </c>
      <c r="G40" s="26">
        <f>IFERROR(+VLOOKUP("LEEQTF"&amp;A40,'Main File'!A:O,11,0),0)</f>
        <v>0</v>
      </c>
      <c r="H40" s="26">
        <f>IFERROR(+VLOOKUP("LEEQTF"&amp;A40,'Main File'!A:O,12,0),0)</f>
        <v>0</v>
      </c>
      <c r="I40" s="26">
        <f>IFERROR(+VLOOKUP("LEEQTF"&amp;A40,'Main File'!A:O,13,0),0)</f>
        <v>0</v>
      </c>
      <c r="J40" s="26">
        <f>IFERROR(+VLOOKUP("LEEQTF"&amp;A40,'Main File'!A:O,14,0),0)</f>
        <v>0</v>
      </c>
      <c r="K40" s="26">
        <f>IFERROR(+VLOOKUP("LEEQTF"&amp;A40,'Main File'!A:O,15,0),0)</f>
        <v>0</v>
      </c>
    </row>
    <row r="41" spans="1:11" x14ac:dyDescent="0.25">
      <c r="A41" s="9">
        <f t="shared" si="0"/>
        <v>43228</v>
      </c>
      <c r="B41" s="26">
        <f>IFERROR(+VLOOKUP("LEEQTF"&amp;A41,'Main File'!A:O,6,0),0)</f>
        <v>0</v>
      </c>
      <c r="C41" s="26">
        <f>IFERROR(+VLOOKUP("LEEQTF"&amp;A41,'Main File'!A:O,7,0),0)</f>
        <v>0</v>
      </c>
      <c r="D41" s="26">
        <f>IFERROR(+VLOOKUP("LEEQTF"&amp;A41,'Main File'!A:O,8,0),0)</f>
        <v>0</v>
      </c>
      <c r="E41" s="26">
        <f>IFERROR(+VLOOKUP("LEEQTF"&amp;A41,'Main File'!A:O,9,0),0)</f>
        <v>0</v>
      </c>
      <c r="F41" s="26">
        <f>IFERROR(+VLOOKUP("LEEQTF"&amp;A41,'Main File'!A:O,10,0),0)</f>
        <v>0</v>
      </c>
      <c r="G41" s="26">
        <f>IFERROR(+VLOOKUP("LEEQTF"&amp;A41,'Main File'!A:O,11,0),0)</f>
        <v>0</v>
      </c>
      <c r="H41" s="26">
        <f>IFERROR(+VLOOKUP("LEEQTF"&amp;A41,'Main File'!A:O,12,0),0)</f>
        <v>0</v>
      </c>
      <c r="I41" s="26">
        <f>IFERROR(+VLOOKUP("LEEQTF"&amp;A41,'Main File'!A:O,13,0),0)</f>
        <v>0</v>
      </c>
      <c r="J41" s="26">
        <f>IFERROR(+VLOOKUP("LEEQTF"&amp;A41,'Main File'!A:O,14,0),0)</f>
        <v>0</v>
      </c>
      <c r="K41" s="26">
        <f>IFERROR(+VLOOKUP("LEEQTF"&amp;A41,'Main File'!A:O,15,0),0)</f>
        <v>0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0</v>
      </c>
      <c r="C37" s="26">
        <f>IFERROR(+VLOOKUP("LEGROW"&amp;A37,'Main File'!A:O,7,0),0)</f>
        <v>0</v>
      </c>
      <c r="D37" s="26">
        <f>IFERROR(+VLOOKUP("LEGROW"&amp;A37,'Main File'!A:O,8,0),0)</f>
        <v>0</v>
      </c>
      <c r="E37" s="26">
        <f>IFERROR(+VLOOKUP("LEGROW"&amp;A37,'Main File'!A:O,9,0),0)</f>
        <v>0</v>
      </c>
      <c r="F37" s="26">
        <f>IFERROR(+VLOOKUP("LEGROW"&amp;A37,'Main File'!A:O,10,0),0)</f>
        <v>0</v>
      </c>
      <c r="G37" s="26">
        <f>IFERROR(+VLOOKUP("LEGROW"&amp;A37,'Main File'!A:O,11,0),0)</f>
        <v>0</v>
      </c>
      <c r="H37" s="26">
        <f>IFERROR(+VLOOKUP("LEGROW"&amp;A37,'Main File'!A:O,12,0),0)</f>
        <v>0</v>
      </c>
      <c r="I37" s="26">
        <f>IFERROR(+VLOOKUP("LEGROW"&amp;A37,'Main File'!A:O,13,0),0)</f>
        <v>0</v>
      </c>
      <c r="J37" s="26">
        <f>IFERROR(+VLOOKUP("LEGROW"&amp;A37,'Main File'!A:O,14,0),0)</f>
        <v>0</v>
      </c>
      <c r="K37" s="26">
        <f>IFERROR(+VLOOKUP("LEGROW"&amp;A37,'Main File'!A:O,15,0),0)</f>
        <v>0</v>
      </c>
    </row>
    <row r="38" spans="1:11" x14ac:dyDescent="0.25">
      <c r="A38" s="9">
        <f t="shared" si="0"/>
        <v>43225</v>
      </c>
      <c r="B38" s="26">
        <f>IFERROR(+VLOOKUP("LEGROW"&amp;A38,'Main File'!A:O,6,0),0)</f>
        <v>0</v>
      </c>
      <c r="C38" s="26">
        <f>IFERROR(+VLOOKUP("LEGROW"&amp;A38,'Main File'!A:O,7,0),0)</f>
        <v>0</v>
      </c>
      <c r="D38" s="26">
        <f>IFERROR(+VLOOKUP("LEGROW"&amp;A38,'Main File'!A:O,8,0),0)</f>
        <v>0</v>
      </c>
      <c r="E38" s="26">
        <f>IFERROR(+VLOOKUP("LEGROW"&amp;A38,'Main File'!A:O,9,0),0)</f>
        <v>0</v>
      </c>
      <c r="F38" s="26">
        <f>IFERROR(+VLOOKUP("LEGROW"&amp;A38,'Main File'!A:O,10,0),0)</f>
        <v>0</v>
      </c>
      <c r="G38" s="26">
        <f>IFERROR(+VLOOKUP("LEGROW"&amp;A38,'Main File'!A:O,11,0),0)</f>
        <v>0</v>
      </c>
      <c r="H38" s="26">
        <f>IFERROR(+VLOOKUP("LEGROW"&amp;A38,'Main File'!A:O,12,0),0)</f>
        <v>0</v>
      </c>
      <c r="I38" s="26">
        <f>IFERROR(+VLOOKUP("LEGROW"&amp;A38,'Main File'!A:O,13,0),0)</f>
        <v>0</v>
      </c>
      <c r="J38" s="26">
        <f>IFERROR(+VLOOKUP("LEGROW"&amp;A38,'Main File'!A:O,14,0),0)</f>
        <v>0</v>
      </c>
      <c r="K38" s="26">
        <f>IFERROR(+VLOOKUP("LEGROW"&amp;A38,'Main File'!A:O,15,0),0)</f>
        <v>0</v>
      </c>
    </row>
    <row r="39" spans="1:11" x14ac:dyDescent="0.25">
      <c r="A39" s="9">
        <f t="shared" si="0"/>
        <v>43226</v>
      </c>
      <c r="B39" s="26">
        <f>IFERROR(+VLOOKUP("LEGROW"&amp;A39,'Main File'!A:O,6,0),0)</f>
        <v>0</v>
      </c>
      <c r="C39" s="26">
        <f>IFERROR(+VLOOKUP("LEGROW"&amp;A39,'Main File'!A:O,7,0),0)</f>
        <v>0</v>
      </c>
      <c r="D39" s="26">
        <f>IFERROR(+VLOOKUP("LEGROW"&amp;A39,'Main File'!A:O,8,0),0)</f>
        <v>0</v>
      </c>
      <c r="E39" s="26">
        <f>IFERROR(+VLOOKUP("LEGROW"&amp;A39,'Main File'!A:O,9,0),0)</f>
        <v>0</v>
      </c>
      <c r="F39" s="26">
        <f>IFERROR(+VLOOKUP("LEGROW"&amp;A39,'Main File'!A:O,10,0),0)</f>
        <v>0</v>
      </c>
      <c r="G39" s="26">
        <f>IFERROR(+VLOOKUP("LEGROW"&amp;A39,'Main File'!A:O,11,0),0)</f>
        <v>0</v>
      </c>
      <c r="H39" s="26">
        <f>IFERROR(+VLOOKUP("LEGROW"&amp;A39,'Main File'!A:O,12,0),0)</f>
        <v>0</v>
      </c>
      <c r="I39" s="26">
        <f>IFERROR(+VLOOKUP("LEGROW"&amp;A39,'Main File'!A:O,13,0),0)</f>
        <v>0</v>
      </c>
      <c r="J39" s="26">
        <f>IFERROR(+VLOOKUP("LEGROW"&amp;A39,'Main File'!A:O,14,0),0)</f>
        <v>0</v>
      </c>
      <c r="K39" s="26">
        <f>IFERROR(+VLOOKUP("LEGROW"&amp;A39,'Main File'!A:O,15,0),0)</f>
        <v>0</v>
      </c>
    </row>
    <row r="40" spans="1:11" x14ac:dyDescent="0.25">
      <c r="A40" s="9">
        <f t="shared" si="0"/>
        <v>43227</v>
      </c>
      <c r="B40" s="26">
        <f>IFERROR(+VLOOKUP("LEGROW"&amp;A40,'Main File'!A:O,6,0),0)</f>
        <v>0</v>
      </c>
      <c r="C40" s="26">
        <f>IFERROR(+VLOOKUP("LEGROW"&amp;A40,'Main File'!A:O,7,0),0)</f>
        <v>0</v>
      </c>
      <c r="D40" s="26">
        <f>IFERROR(+VLOOKUP("LEGROW"&amp;A40,'Main File'!A:O,8,0),0)</f>
        <v>0</v>
      </c>
      <c r="E40" s="26">
        <f>IFERROR(+VLOOKUP("LEGROW"&amp;A40,'Main File'!A:O,9,0),0)</f>
        <v>0</v>
      </c>
      <c r="F40" s="26">
        <f>IFERROR(+VLOOKUP("LEGROW"&amp;A40,'Main File'!A:O,10,0),0)</f>
        <v>0</v>
      </c>
      <c r="G40" s="26">
        <f>IFERROR(+VLOOKUP("LEGROW"&amp;A40,'Main File'!A:O,11,0),0)</f>
        <v>0</v>
      </c>
      <c r="H40" s="26">
        <f>IFERROR(+VLOOKUP("LEGROW"&amp;A40,'Main File'!A:O,12,0),0)</f>
        <v>0</v>
      </c>
      <c r="I40" s="26">
        <f>IFERROR(+VLOOKUP("LEGROW"&amp;A40,'Main File'!A:O,13,0),0)</f>
        <v>0</v>
      </c>
      <c r="J40" s="26">
        <f>IFERROR(+VLOOKUP("LEGROW"&amp;A40,'Main File'!A:O,14,0),0)</f>
        <v>0</v>
      </c>
      <c r="K40" s="26">
        <f>IFERROR(+VLOOKUP("LEGROW"&amp;A40,'Main File'!A:O,15,0),0)</f>
        <v>0</v>
      </c>
    </row>
    <row r="41" spans="1:11" x14ac:dyDescent="0.25">
      <c r="A41" s="9">
        <f t="shared" si="0"/>
        <v>43228</v>
      </c>
      <c r="B41" s="26">
        <f>IFERROR(+VLOOKUP("LEGROW"&amp;A41,'Main File'!A:O,6,0),0)</f>
        <v>0</v>
      </c>
      <c r="C41" s="26">
        <f>IFERROR(+VLOOKUP("LEGROW"&amp;A41,'Main File'!A:O,7,0),0)</f>
        <v>0</v>
      </c>
      <c r="D41" s="26">
        <f>IFERROR(+VLOOKUP("LEGROW"&amp;A41,'Main File'!A:O,8,0),0)</f>
        <v>0</v>
      </c>
      <c r="E41" s="26">
        <f>IFERROR(+VLOOKUP("LEGROW"&amp;A41,'Main File'!A:O,9,0),0)</f>
        <v>0</v>
      </c>
      <c r="F41" s="26">
        <f>IFERROR(+VLOOKUP("LEGROW"&amp;A41,'Main File'!A:O,10,0),0)</f>
        <v>0</v>
      </c>
      <c r="G41" s="26">
        <f>IFERROR(+VLOOKUP("LEGROW"&amp;A41,'Main File'!A:O,11,0),0)</f>
        <v>0</v>
      </c>
      <c r="H41" s="26">
        <f>IFERROR(+VLOOKUP("LEGROW"&amp;A41,'Main File'!A:O,12,0),0)</f>
        <v>0</v>
      </c>
      <c r="I41" s="26">
        <f>IFERROR(+VLOOKUP("LEGROW"&amp;A41,'Main File'!A:O,13,0),0)</f>
        <v>0</v>
      </c>
      <c r="J41" s="26">
        <f>IFERROR(+VLOOKUP("LEGROW"&amp;A41,'Main File'!A:O,14,0),0)</f>
        <v>0</v>
      </c>
      <c r="K41" s="26">
        <f>IFERROR(+VLOOKUP("LEGROW"&amp;A41,'Main File'!A:O,15,0),0)</f>
        <v>0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0</v>
      </c>
      <c r="C37" s="26">
        <f>IFERROR(+VLOOKUP("LEINFA"&amp;A37,'Main File'!A:O,7,0),0)</f>
        <v>0</v>
      </c>
      <c r="D37" s="26">
        <f>IFERROR(+VLOOKUP("LEINFA"&amp;A37,'Main File'!A:O,8,0),0)</f>
        <v>0</v>
      </c>
      <c r="E37" s="26">
        <f>IFERROR(+VLOOKUP("LEINFA"&amp;A37,'Main File'!A:O,9,0),0)</f>
        <v>0</v>
      </c>
      <c r="F37" s="26">
        <f>IFERROR(+VLOOKUP("LEINFA"&amp;A37,'Main File'!A:O,10,0),0)</f>
        <v>0</v>
      </c>
      <c r="G37" s="26">
        <f>IFERROR(+VLOOKUP("LEINFA"&amp;A37,'Main File'!A:O,11,0),0)</f>
        <v>0</v>
      </c>
      <c r="H37" s="26">
        <f>IFERROR(+VLOOKUP("LEINFA"&amp;A37,'Main File'!A:O,12,0),0)</f>
        <v>0</v>
      </c>
      <c r="I37" s="26">
        <f>IFERROR(+VLOOKUP("LEINFA"&amp;A37,'Main File'!A:O,13,0),0)</f>
        <v>0</v>
      </c>
      <c r="J37" s="26">
        <f>IFERROR(+VLOOKUP("LEINFA"&amp;A37,'Main File'!A:O,14,0),0)</f>
        <v>0</v>
      </c>
      <c r="K37" s="26">
        <f>IFERROR(+VLOOKUP("LEINFA"&amp;A37,'Main File'!A:O,15,0),0)</f>
        <v>0</v>
      </c>
    </row>
    <row r="38" spans="1:11" x14ac:dyDescent="0.25">
      <c r="A38" s="9">
        <f t="shared" si="0"/>
        <v>43225</v>
      </c>
      <c r="B38" s="26">
        <f>IFERROR(+VLOOKUP("LEINFA"&amp;A38,'Main File'!A:O,6,0),0)</f>
        <v>0</v>
      </c>
      <c r="C38" s="26">
        <f>IFERROR(+VLOOKUP("LEINFA"&amp;A38,'Main File'!A:O,7,0),0)</f>
        <v>0</v>
      </c>
      <c r="D38" s="26">
        <f>IFERROR(+VLOOKUP("LEINFA"&amp;A38,'Main File'!A:O,8,0),0)</f>
        <v>0</v>
      </c>
      <c r="E38" s="26">
        <f>IFERROR(+VLOOKUP("LEINFA"&amp;A38,'Main File'!A:O,9,0),0)</f>
        <v>0</v>
      </c>
      <c r="F38" s="26">
        <f>IFERROR(+VLOOKUP("LEINFA"&amp;A38,'Main File'!A:O,10,0),0)</f>
        <v>0</v>
      </c>
      <c r="G38" s="26">
        <f>IFERROR(+VLOOKUP("LEINFA"&amp;A38,'Main File'!A:O,11,0),0)</f>
        <v>0</v>
      </c>
      <c r="H38" s="26">
        <f>IFERROR(+VLOOKUP("LEINFA"&amp;A38,'Main File'!A:O,12,0),0)</f>
        <v>0</v>
      </c>
      <c r="I38" s="26">
        <f>IFERROR(+VLOOKUP("LEINFA"&amp;A38,'Main File'!A:O,13,0),0)</f>
        <v>0</v>
      </c>
      <c r="J38" s="26">
        <f>IFERROR(+VLOOKUP("LEINFA"&amp;A38,'Main File'!A:O,14,0),0)</f>
        <v>0</v>
      </c>
      <c r="K38" s="26">
        <f>IFERROR(+VLOOKUP("LEINFA"&amp;A38,'Main File'!A:O,15,0),0)</f>
        <v>0</v>
      </c>
    </row>
    <row r="39" spans="1:11" x14ac:dyDescent="0.25">
      <c r="A39" s="9">
        <f t="shared" si="0"/>
        <v>43226</v>
      </c>
      <c r="B39" s="26">
        <f>IFERROR(+VLOOKUP("LEINFA"&amp;A39,'Main File'!A:O,6,0),0)</f>
        <v>0</v>
      </c>
      <c r="C39" s="26">
        <f>IFERROR(+VLOOKUP("LEINFA"&amp;A39,'Main File'!A:O,7,0),0)</f>
        <v>0</v>
      </c>
      <c r="D39" s="26">
        <f>IFERROR(+VLOOKUP("LEINFA"&amp;A39,'Main File'!A:O,8,0),0)</f>
        <v>0</v>
      </c>
      <c r="E39" s="26">
        <f>IFERROR(+VLOOKUP("LEINFA"&amp;A39,'Main File'!A:O,9,0),0)</f>
        <v>0</v>
      </c>
      <c r="F39" s="26">
        <f>IFERROR(+VLOOKUP("LEINFA"&amp;A39,'Main File'!A:O,10,0),0)</f>
        <v>0</v>
      </c>
      <c r="G39" s="26">
        <f>IFERROR(+VLOOKUP("LEINFA"&amp;A39,'Main File'!A:O,11,0),0)</f>
        <v>0</v>
      </c>
      <c r="H39" s="26">
        <f>IFERROR(+VLOOKUP("LEINFA"&amp;A39,'Main File'!A:O,12,0),0)</f>
        <v>0</v>
      </c>
      <c r="I39" s="26">
        <f>IFERROR(+VLOOKUP("LEINFA"&amp;A39,'Main File'!A:O,13,0),0)</f>
        <v>0</v>
      </c>
      <c r="J39" s="26">
        <f>IFERROR(+VLOOKUP("LEINFA"&amp;A39,'Main File'!A:O,14,0),0)</f>
        <v>0</v>
      </c>
      <c r="K39" s="26">
        <f>IFERROR(+VLOOKUP("LEINFA"&amp;A39,'Main File'!A:O,15,0),0)</f>
        <v>0</v>
      </c>
    </row>
    <row r="40" spans="1:11" x14ac:dyDescent="0.25">
      <c r="A40" s="9">
        <f t="shared" si="0"/>
        <v>43227</v>
      </c>
      <c r="B40" s="26">
        <f>IFERROR(+VLOOKUP("LEINFA"&amp;A40,'Main File'!A:O,6,0),0)</f>
        <v>0</v>
      </c>
      <c r="C40" s="26">
        <f>IFERROR(+VLOOKUP("LEINFA"&amp;A40,'Main File'!A:O,7,0),0)</f>
        <v>0</v>
      </c>
      <c r="D40" s="26">
        <f>IFERROR(+VLOOKUP("LEINFA"&amp;A40,'Main File'!A:O,8,0),0)</f>
        <v>0</v>
      </c>
      <c r="E40" s="26">
        <f>IFERROR(+VLOOKUP("LEINFA"&amp;A40,'Main File'!A:O,9,0),0)</f>
        <v>0</v>
      </c>
      <c r="F40" s="26">
        <f>IFERROR(+VLOOKUP("LEINFA"&amp;A40,'Main File'!A:O,10,0),0)</f>
        <v>0</v>
      </c>
      <c r="G40" s="26">
        <f>IFERROR(+VLOOKUP("LEINFA"&amp;A40,'Main File'!A:O,11,0),0)</f>
        <v>0</v>
      </c>
      <c r="H40" s="26">
        <f>IFERROR(+VLOOKUP("LEINFA"&amp;A40,'Main File'!A:O,12,0),0)</f>
        <v>0</v>
      </c>
      <c r="I40" s="26">
        <f>IFERROR(+VLOOKUP("LEINFA"&amp;A40,'Main File'!A:O,13,0),0)</f>
        <v>0</v>
      </c>
      <c r="J40" s="26">
        <f>IFERROR(+VLOOKUP("LEINFA"&amp;A40,'Main File'!A:O,14,0),0)</f>
        <v>0</v>
      </c>
      <c r="K40" s="26">
        <f>IFERROR(+VLOOKUP("LEINFA"&amp;A40,'Main File'!A:O,15,0),0)</f>
        <v>0</v>
      </c>
    </row>
    <row r="41" spans="1:11" x14ac:dyDescent="0.25">
      <c r="A41" s="9">
        <f t="shared" si="0"/>
        <v>43228</v>
      </c>
      <c r="B41" s="26">
        <f>IFERROR(+VLOOKUP("LEINFA"&amp;A41,'Main File'!A:O,6,0),0)</f>
        <v>0</v>
      </c>
      <c r="C41" s="26">
        <f>IFERROR(+VLOOKUP("LEINFA"&amp;A41,'Main File'!A:O,7,0),0)</f>
        <v>0</v>
      </c>
      <c r="D41" s="26">
        <f>IFERROR(+VLOOKUP("LEINFA"&amp;A41,'Main File'!A:O,8,0),0)</f>
        <v>0</v>
      </c>
      <c r="E41" s="26">
        <f>IFERROR(+VLOOKUP("LEINFA"&amp;A41,'Main File'!A:O,9,0),0)</f>
        <v>0</v>
      </c>
      <c r="F41" s="26">
        <f>IFERROR(+VLOOKUP("LEINFA"&amp;A41,'Main File'!A:O,10,0),0)</f>
        <v>0</v>
      </c>
      <c r="G41" s="26">
        <f>IFERROR(+VLOOKUP("LEINFA"&amp;A41,'Main File'!A:O,11,0),0)</f>
        <v>0</v>
      </c>
      <c r="H41" s="26">
        <f>IFERROR(+VLOOKUP("LEINFA"&amp;A41,'Main File'!A:O,12,0),0)</f>
        <v>0</v>
      </c>
      <c r="I41" s="26">
        <f>IFERROR(+VLOOKUP("LEINFA"&amp;A41,'Main File'!A:O,13,0),0)</f>
        <v>0</v>
      </c>
      <c r="J41" s="26">
        <f>IFERROR(+VLOOKUP("LEINFA"&amp;A41,'Main File'!A:O,14,0),0)</f>
        <v>0</v>
      </c>
      <c r="K41" s="26">
        <f>IFERROR(+VLOOKUP("LEINFA"&amp;A41,'Main File'!A:O,15,0),0)</f>
        <v>0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0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0</v>
      </c>
      <c r="F37" s="26">
        <f>IFERROR(+VLOOKUP("LEINNF"&amp;A37,'Main File'!A:O,10,0),0)</f>
        <v>0</v>
      </c>
      <c r="G37" s="26">
        <f>IFERROR(+VLOOKUP("LEINNF"&amp;A37,'Main File'!A:O,11,0),0)</f>
        <v>0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0</v>
      </c>
      <c r="K37" s="26">
        <f>IFERROR(+VLOOKUP("LEINNF"&amp;A37,'Main File'!A:O,15,0),0)</f>
        <v>0</v>
      </c>
    </row>
    <row r="38" spans="1:11" x14ac:dyDescent="0.25">
      <c r="A38" s="9">
        <f t="shared" si="0"/>
        <v>43225</v>
      </c>
      <c r="B38" s="26">
        <f>IFERROR(+VLOOKUP("LEINNF"&amp;A38,'Main File'!A:O,6,0),0)</f>
        <v>0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0</v>
      </c>
      <c r="F38" s="26">
        <f>IFERROR(+VLOOKUP("LEINNF"&amp;A38,'Main File'!A:O,10,0),0)</f>
        <v>0</v>
      </c>
      <c r="G38" s="26">
        <f>IFERROR(+VLOOKUP("LEINNF"&amp;A38,'Main File'!A:O,11,0),0)</f>
        <v>0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0</v>
      </c>
      <c r="K38" s="26">
        <f>IFERROR(+VLOOKUP("LEINNF"&amp;A38,'Main File'!A:O,15,0),0)</f>
        <v>0</v>
      </c>
    </row>
    <row r="39" spans="1:11" x14ac:dyDescent="0.25">
      <c r="A39" s="9">
        <f t="shared" si="0"/>
        <v>43226</v>
      </c>
      <c r="B39" s="26">
        <f>IFERROR(+VLOOKUP("LEINNF"&amp;A39,'Main File'!A:O,6,0),0)</f>
        <v>0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0</v>
      </c>
      <c r="F39" s="26">
        <f>IFERROR(+VLOOKUP("LEINNF"&amp;A39,'Main File'!A:O,10,0),0)</f>
        <v>0</v>
      </c>
      <c r="G39" s="26">
        <f>IFERROR(+VLOOKUP("LEINNF"&amp;A39,'Main File'!A:O,11,0),0)</f>
        <v>0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0</v>
      </c>
      <c r="K39" s="26">
        <f>IFERROR(+VLOOKUP("LEINNF"&amp;A39,'Main File'!A:O,15,0),0)</f>
        <v>0</v>
      </c>
    </row>
    <row r="40" spans="1:11" x14ac:dyDescent="0.25">
      <c r="A40" s="9">
        <f t="shared" si="0"/>
        <v>43227</v>
      </c>
      <c r="B40" s="26">
        <f>IFERROR(+VLOOKUP("LEINNF"&amp;A40,'Main File'!A:O,6,0),0)</f>
        <v>0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0</v>
      </c>
      <c r="F40" s="26">
        <f>IFERROR(+VLOOKUP("LEINNF"&amp;A40,'Main File'!A:O,10,0),0)</f>
        <v>0</v>
      </c>
      <c r="G40" s="26">
        <f>IFERROR(+VLOOKUP("LEINNF"&amp;A40,'Main File'!A:O,11,0),0)</f>
        <v>0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0</v>
      </c>
      <c r="K40" s="26">
        <f>IFERROR(+VLOOKUP("LEINNF"&amp;A40,'Main File'!A:O,15,0),0)</f>
        <v>0</v>
      </c>
    </row>
    <row r="41" spans="1:11" x14ac:dyDescent="0.25">
      <c r="A41" s="9">
        <f t="shared" si="0"/>
        <v>43228</v>
      </c>
      <c r="B41" s="26">
        <f>IFERROR(+VLOOKUP("LEINNF"&amp;A41,'Main File'!A:O,6,0),0)</f>
        <v>0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0</v>
      </c>
      <c r="F41" s="26">
        <f>IFERROR(+VLOOKUP("LEINNF"&amp;A41,'Main File'!A:O,10,0),0)</f>
        <v>0</v>
      </c>
      <c r="G41" s="26">
        <f>IFERROR(+VLOOKUP("LEINNF"&amp;A41,'Main File'!A:O,11,0),0)</f>
        <v>0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0</v>
      </c>
      <c r="K41" s="26">
        <f>IFERROR(+VLOOKUP("LEINNF"&amp;A41,'Main File'!A:O,15,0),0)</f>
        <v>0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0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</v>
      </c>
      <c r="F37" s="26">
        <f>IFERROR(+VLOOKUP("LEINSX"&amp;A37,'Main File'!A:O,10,0),0)</f>
        <v>0</v>
      </c>
      <c r="G37" s="26">
        <f>IFERROR(+VLOOKUP("LEINSX"&amp;A37,'Main File'!A:O,11,0),0)</f>
        <v>0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</v>
      </c>
      <c r="K37" s="26">
        <f>IFERROR(+VLOOKUP("LEINSX"&amp;A37,'Main File'!A:O,15,0),0)</f>
        <v>0</v>
      </c>
    </row>
    <row r="38" spans="1:11" x14ac:dyDescent="0.25">
      <c r="A38" s="9">
        <f t="shared" si="0"/>
        <v>43225</v>
      </c>
      <c r="B38" s="26">
        <f>IFERROR(+VLOOKUP("LEINSX"&amp;A38,'Main File'!A:O,6,0),0)</f>
        <v>0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</v>
      </c>
      <c r="F38" s="26">
        <f>IFERROR(+VLOOKUP("LEINSX"&amp;A38,'Main File'!A:O,10,0),0)</f>
        <v>0</v>
      </c>
      <c r="G38" s="26">
        <f>IFERROR(+VLOOKUP("LEINSX"&amp;A38,'Main File'!A:O,11,0),0)</f>
        <v>0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</v>
      </c>
      <c r="K38" s="26">
        <f>IFERROR(+VLOOKUP("LEINSX"&amp;A38,'Main File'!A:O,15,0),0)</f>
        <v>0</v>
      </c>
    </row>
    <row r="39" spans="1:11" x14ac:dyDescent="0.25">
      <c r="A39" s="9">
        <f t="shared" si="0"/>
        <v>43226</v>
      </c>
      <c r="B39" s="26">
        <f>IFERROR(+VLOOKUP("LEINSX"&amp;A39,'Main File'!A:O,6,0),0)</f>
        <v>0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</v>
      </c>
      <c r="F39" s="26">
        <f>IFERROR(+VLOOKUP("LEINSX"&amp;A39,'Main File'!A:O,10,0),0)</f>
        <v>0</v>
      </c>
      <c r="G39" s="26">
        <f>IFERROR(+VLOOKUP("LEINSX"&amp;A39,'Main File'!A:O,11,0),0)</f>
        <v>0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</v>
      </c>
      <c r="K39" s="26">
        <f>IFERROR(+VLOOKUP("LEINSX"&amp;A39,'Main File'!A:O,15,0),0)</f>
        <v>0</v>
      </c>
    </row>
    <row r="40" spans="1:11" x14ac:dyDescent="0.25">
      <c r="A40" s="9">
        <f t="shared" si="0"/>
        <v>43227</v>
      </c>
      <c r="B40" s="26">
        <f>IFERROR(+VLOOKUP("LEINSX"&amp;A40,'Main File'!A:O,6,0),0)</f>
        <v>0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</v>
      </c>
      <c r="F40" s="26">
        <f>IFERROR(+VLOOKUP("LEINSX"&amp;A40,'Main File'!A:O,10,0),0)</f>
        <v>0</v>
      </c>
      <c r="G40" s="26">
        <f>IFERROR(+VLOOKUP("LEINSX"&amp;A40,'Main File'!A:O,11,0),0)</f>
        <v>0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</v>
      </c>
      <c r="K40" s="26">
        <f>IFERROR(+VLOOKUP("LEINSX"&amp;A40,'Main File'!A:O,15,0),0)</f>
        <v>0</v>
      </c>
    </row>
    <row r="41" spans="1:11" x14ac:dyDescent="0.25">
      <c r="A41" s="9">
        <f t="shared" si="0"/>
        <v>43228</v>
      </c>
      <c r="B41" s="26">
        <f>IFERROR(+VLOOKUP("LEINSX"&amp;A41,'Main File'!A:O,6,0),0)</f>
        <v>0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</v>
      </c>
      <c r="F41" s="26">
        <f>IFERROR(+VLOOKUP("LEINSX"&amp;A41,'Main File'!A:O,10,0),0)</f>
        <v>0</v>
      </c>
      <c r="G41" s="26">
        <f>IFERROR(+VLOOKUP("LEINSX"&amp;A41,'Main File'!A:O,11,0),0)</f>
        <v>0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</v>
      </c>
      <c r="K41" s="26">
        <f>IFERROR(+VLOOKUP("LEINSX"&amp;A41,'Main File'!A:O,15,0),0)</f>
        <v>0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0</v>
      </c>
      <c r="C37" s="26">
        <f>IFERROR(+VLOOKUP("LEMIDF"&amp;A37,'Main File'!A:O,7,0),0)</f>
        <v>0</v>
      </c>
      <c r="D37" s="26">
        <f>IFERROR(+VLOOKUP("LEMIDF"&amp;A37,'Main File'!A:O,8,0),0)</f>
        <v>0</v>
      </c>
      <c r="E37" s="26">
        <f>IFERROR(+VLOOKUP("LEMIDF"&amp;A37,'Main File'!A:O,9,0),0)</f>
        <v>0</v>
      </c>
      <c r="F37" s="26">
        <f>IFERROR(+VLOOKUP("LEMIDF"&amp;A37,'Main File'!A:O,10,0),0)</f>
        <v>0</v>
      </c>
      <c r="G37" s="26">
        <f>IFERROR(+VLOOKUP("LEMIDF"&amp;A37,'Main File'!A:O,11,0),0)</f>
        <v>0</v>
      </c>
      <c r="H37" s="26">
        <f>IFERROR(+VLOOKUP("LEMIDF"&amp;A37,'Main File'!A:O,12,0),0)</f>
        <v>0</v>
      </c>
      <c r="I37" s="26">
        <f>IFERROR(+VLOOKUP("LEMIDF"&amp;A37,'Main File'!A:O,13,0),0)</f>
        <v>0</v>
      </c>
      <c r="J37" s="26">
        <f>IFERROR(+VLOOKUP("LEMIDF"&amp;A37,'Main File'!A:O,14,0),0)</f>
        <v>0</v>
      </c>
      <c r="K37" s="26">
        <f>IFERROR(+VLOOKUP("LEMIDF"&amp;A37,'Main File'!A:O,15,0),0)</f>
        <v>0</v>
      </c>
    </row>
    <row r="38" spans="1:11" x14ac:dyDescent="0.25">
      <c r="A38" s="9">
        <f t="shared" si="0"/>
        <v>43225</v>
      </c>
      <c r="B38" s="26">
        <f>IFERROR(+VLOOKUP("LEMIDF"&amp;A38,'Main File'!A:O,6,0),0)</f>
        <v>0</v>
      </c>
      <c r="C38" s="26">
        <f>IFERROR(+VLOOKUP("LEMIDF"&amp;A38,'Main File'!A:O,7,0),0)</f>
        <v>0</v>
      </c>
      <c r="D38" s="26">
        <f>IFERROR(+VLOOKUP("LEMIDF"&amp;A38,'Main File'!A:O,8,0),0)</f>
        <v>0</v>
      </c>
      <c r="E38" s="26">
        <f>IFERROR(+VLOOKUP("LEMIDF"&amp;A38,'Main File'!A:O,9,0),0)</f>
        <v>0</v>
      </c>
      <c r="F38" s="26">
        <f>IFERROR(+VLOOKUP("LEMIDF"&amp;A38,'Main File'!A:O,10,0),0)</f>
        <v>0</v>
      </c>
      <c r="G38" s="26">
        <f>IFERROR(+VLOOKUP("LEMIDF"&amp;A38,'Main File'!A:O,11,0),0)</f>
        <v>0</v>
      </c>
      <c r="H38" s="26">
        <f>IFERROR(+VLOOKUP("LEMIDF"&amp;A38,'Main File'!A:O,12,0),0)</f>
        <v>0</v>
      </c>
      <c r="I38" s="26">
        <f>IFERROR(+VLOOKUP("LEMIDF"&amp;A38,'Main File'!A:O,13,0),0)</f>
        <v>0</v>
      </c>
      <c r="J38" s="26">
        <f>IFERROR(+VLOOKUP("LEMIDF"&amp;A38,'Main File'!A:O,14,0),0)</f>
        <v>0</v>
      </c>
      <c r="K38" s="26">
        <f>IFERROR(+VLOOKUP("LEMIDF"&amp;A38,'Main File'!A:O,15,0),0)</f>
        <v>0</v>
      </c>
    </row>
    <row r="39" spans="1:11" x14ac:dyDescent="0.25">
      <c r="A39" s="9">
        <f t="shared" si="0"/>
        <v>43226</v>
      </c>
      <c r="B39" s="26">
        <f>IFERROR(+VLOOKUP("LEMIDF"&amp;A39,'Main File'!A:O,6,0),0)</f>
        <v>0</v>
      </c>
      <c r="C39" s="26">
        <f>IFERROR(+VLOOKUP("LEMIDF"&amp;A39,'Main File'!A:O,7,0),0)</f>
        <v>0</v>
      </c>
      <c r="D39" s="26">
        <f>IFERROR(+VLOOKUP("LEMIDF"&amp;A39,'Main File'!A:O,8,0),0)</f>
        <v>0</v>
      </c>
      <c r="E39" s="26">
        <f>IFERROR(+VLOOKUP("LEMIDF"&amp;A39,'Main File'!A:O,9,0),0)</f>
        <v>0</v>
      </c>
      <c r="F39" s="26">
        <f>IFERROR(+VLOOKUP("LEMIDF"&amp;A39,'Main File'!A:O,10,0),0)</f>
        <v>0</v>
      </c>
      <c r="G39" s="26">
        <f>IFERROR(+VLOOKUP("LEMIDF"&amp;A39,'Main File'!A:O,11,0),0)</f>
        <v>0</v>
      </c>
      <c r="H39" s="26">
        <f>IFERROR(+VLOOKUP("LEMIDF"&amp;A39,'Main File'!A:O,12,0),0)</f>
        <v>0</v>
      </c>
      <c r="I39" s="26">
        <f>IFERROR(+VLOOKUP("LEMIDF"&amp;A39,'Main File'!A:O,13,0),0)</f>
        <v>0</v>
      </c>
      <c r="J39" s="26">
        <f>IFERROR(+VLOOKUP("LEMIDF"&amp;A39,'Main File'!A:O,14,0),0)</f>
        <v>0</v>
      </c>
      <c r="K39" s="26">
        <f>IFERROR(+VLOOKUP("LEMIDF"&amp;A39,'Main File'!A:O,15,0),0)</f>
        <v>0</v>
      </c>
    </row>
    <row r="40" spans="1:11" x14ac:dyDescent="0.25">
      <c r="A40" s="9">
        <f t="shared" si="0"/>
        <v>43227</v>
      </c>
      <c r="B40" s="26">
        <f>IFERROR(+VLOOKUP("LEMIDF"&amp;A40,'Main File'!A:O,6,0),0)</f>
        <v>0</v>
      </c>
      <c r="C40" s="26">
        <f>IFERROR(+VLOOKUP("LEMIDF"&amp;A40,'Main File'!A:O,7,0),0)</f>
        <v>0</v>
      </c>
      <c r="D40" s="26">
        <f>IFERROR(+VLOOKUP("LEMIDF"&amp;A40,'Main File'!A:O,8,0),0)</f>
        <v>0</v>
      </c>
      <c r="E40" s="26">
        <f>IFERROR(+VLOOKUP("LEMIDF"&amp;A40,'Main File'!A:O,9,0),0)</f>
        <v>0</v>
      </c>
      <c r="F40" s="26">
        <f>IFERROR(+VLOOKUP("LEMIDF"&amp;A40,'Main File'!A:O,10,0),0)</f>
        <v>0</v>
      </c>
      <c r="G40" s="26">
        <f>IFERROR(+VLOOKUP("LEMIDF"&amp;A40,'Main File'!A:O,11,0),0)</f>
        <v>0</v>
      </c>
      <c r="H40" s="26">
        <f>IFERROR(+VLOOKUP("LEMIDF"&amp;A40,'Main File'!A:O,12,0),0)</f>
        <v>0</v>
      </c>
      <c r="I40" s="26">
        <f>IFERROR(+VLOOKUP("LEMIDF"&amp;A40,'Main File'!A:O,13,0),0)</f>
        <v>0</v>
      </c>
      <c r="J40" s="26">
        <f>IFERROR(+VLOOKUP("LEMIDF"&amp;A40,'Main File'!A:O,14,0),0)</f>
        <v>0</v>
      </c>
      <c r="K40" s="26">
        <f>IFERROR(+VLOOKUP("LEMIDF"&amp;A40,'Main File'!A:O,15,0),0)</f>
        <v>0</v>
      </c>
    </row>
    <row r="41" spans="1:11" x14ac:dyDescent="0.25">
      <c r="A41" s="9">
        <f t="shared" si="0"/>
        <v>43228</v>
      </c>
      <c r="B41" s="26">
        <f>IFERROR(+VLOOKUP("LEMIDF"&amp;A41,'Main File'!A:O,6,0),0)</f>
        <v>0</v>
      </c>
      <c r="C41" s="26">
        <f>IFERROR(+VLOOKUP("LEMIDF"&amp;A41,'Main File'!A:O,7,0),0)</f>
        <v>0</v>
      </c>
      <c r="D41" s="26">
        <f>IFERROR(+VLOOKUP("LEMIDF"&amp;A41,'Main File'!A:O,8,0),0)</f>
        <v>0</v>
      </c>
      <c r="E41" s="26">
        <f>IFERROR(+VLOOKUP("LEMIDF"&amp;A41,'Main File'!A:O,9,0),0)</f>
        <v>0</v>
      </c>
      <c r="F41" s="26">
        <f>IFERROR(+VLOOKUP("LEMIDF"&amp;A41,'Main File'!A:O,10,0),0)</f>
        <v>0</v>
      </c>
      <c r="G41" s="26">
        <f>IFERROR(+VLOOKUP("LEMIDF"&amp;A41,'Main File'!A:O,11,0),0)</f>
        <v>0</v>
      </c>
      <c r="H41" s="26">
        <f>IFERROR(+VLOOKUP("LEMIDF"&amp;A41,'Main File'!A:O,12,0),0)</f>
        <v>0</v>
      </c>
      <c r="I41" s="26">
        <f>IFERROR(+VLOOKUP("LEMIDF"&amp;A41,'Main File'!A:O,13,0),0)</f>
        <v>0</v>
      </c>
      <c r="J41" s="26">
        <f>IFERROR(+VLOOKUP("LEMIDF"&amp;A41,'Main File'!A:O,14,0),0)</f>
        <v>0</v>
      </c>
      <c r="K41" s="26">
        <f>IFERROR(+VLOOKUP("LEMIDF"&amp;A41,'Main File'!A:O,15,0),0)</f>
        <v>0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0</v>
      </c>
      <c r="F37" s="26">
        <f>IFERROR(+VLOOKUP("LET100"&amp;A37,'Main File'!A:O,10,0),0)</f>
        <v>0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0</v>
      </c>
      <c r="F38" s="26">
        <f>IFERROR(+VLOOKUP("LET100"&amp;A38,'Main File'!A:O,10,0),0)</f>
        <v>0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0</v>
      </c>
      <c r="F39" s="26">
        <f>IFERROR(+VLOOKUP("LET100"&amp;A39,'Main File'!A:O,10,0),0)</f>
        <v>0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0</v>
      </c>
      <c r="F40" s="26">
        <f>IFERROR(+VLOOKUP("LET100"&amp;A40,'Main File'!A:O,10,0),0)</f>
        <v>0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0</v>
      </c>
      <c r="F41" s="26">
        <f>IFERROR(+VLOOKUP("LET100"&amp;A41,'Main File'!A:O,10,0),0)</f>
        <v>0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0</v>
      </c>
      <c r="C37" s="26">
        <f>IFERROR(+VLOOKUP("LETAXP"&amp;A37,'Main File'!A:O,7,0),0)</f>
        <v>0</v>
      </c>
      <c r="D37" s="26">
        <f>IFERROR(+VLOOKUP("LETAXP"&amp;A37,'Main File'!A:O,8,0),0)</f>
        <v>0</v>
      </c>
      <c r="E37" s="26">
        <f>IFERROR(+VLOOKUP("LETAXP"&amp;A37,'Main File'!A:O,9,0),0)</f>
        <v>0</v>
      </c>
      <c r="F37" s="26">
        <f>IFERROR(+VLOOKUP("LETAXP"&amp;A37,'Main File'!A:O,10,0),0)</f>
        <v>0</v>
      </c>
      <c r="G37" s="26">
        <f>IFERROR(+VLOOKUP("LETAXP"&amp;A37,'Main File'!A:O,11,0),0)</f>
        <v>0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</v>
      </c>
      <c r="K37" s="26">
        <f>IFERROR(+VLOOKUP("LETAXP"&amp;A37,'Main File'!A:O,15,0),0)</f>
        <v>0</v>
      </c>
    </row>
    <row r="38" spans="1:11" x14ac:dyDescent="0.25">
      <c r="A38" s="9">
        <f t="shared" si="0"/>
        <v>43225</v>
      </c>
      <c r="B38" s="26">
        <f>IFERROR(+VLOOKUP("LETAXP"&amp;A38,'Main File'!A:O,6,0),0)</f>
        <v>0</v>
      </c>
      <c r="C38" s="26">
        <f>IFERROR(+VLOOKUP("LETAXP"&amp;A38,'Main File'!A:O,7,0),0)</f>
        <v>0</v>
      </c>
      <c r="D38" s="26">
        <f>IFERROR(+VLOOKUP("LETAXP"&amp;A38,'Main File'!A:O,8,0),0)</f>
        <v>0</v>
      </c>
      <c r="E38" s="26">
        <f>IFERROR(+VLOOKUP("LETAXP"&amp;A38,'Main File'!A:O,9,0),0)</f>
        <v>0</v>
      </c>
      <c r="F38" s="26">
        <f>IFERROR(+VLOOKUP("LETAXP"&amp;A38,'Main File'!A:O,10,0),0)</f>
        <v>0</v>
      </c>
      <c r="G38" s="26">
        <f>IFERROR(+VLOOKUP("LETAXP"&amp;A38,'Main File'!A:O,11,0),0)</f>
        <v>0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</v>
      </c>
      <c r="K38" s="26">
        <f>IFERROR(+VLOOKUP("LETAXP"&amp;A38,'Main File'!A:O,15,0),0)</f>
        <v>0</v>
      </c>
    </row>
    <row r="39" spans="1:11" x14ac:dyDescent="0.25">
      <c r="A39" s="9">
        <f t="shared" si="0"/>
        <v>43226</v>
      </c>
      <c r="B39" s="26">
        <f>IFERROR(+VLOOKUP("LETAXP"&amp;A39,'Main File'!A:O,6,0),0)</f>
        <v>0</v>
      </c>
      <c r="C39" s="26">
        <f>IFERROR(+VLOOKUP("LETAXP"&amp;A39,'Main File'!A:O,7,0),0)</f>
        <v>0</v>
      </c>
      <c r="D39" s="26">
        <f>IFERROR(+VLOOKUP("LETAXP"&amp;A39,'Main File'!A:O,8,0),0)</f>
        <v>0</v>
      </c>
      <c r="E39" s="26">
        <f>IFERROR(+VLOOKUP("LETAXP"&amp;A39,'Main File'!A:O,9,0),0)</f>
        <v>0</v>
      </c>
      <c r="F39" s="26">
        <f>IFERROR(+VLOOKUP("LETAXP"&amp;A39,'Main File'!A:O,10,0),0)</f>
        <v>0</v>
      </c>
      <c r="G39" s="26">
        <f>IFERROR(+VLOOKUP("LETAXP"&amp;A39,'Main File'!A:O,11,0),0)</f>
        <v>0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</v>
      </c>
      <c r="K39" s="26">
        <f>IFERROR(+VLOOKUP("LETAXP"&amp;A39,'Main File'!A:O,15,0),0)</f>
        <v>0</v>
      </c>
    </row>
    <row r="40" spans="1:11" x14ac:dyDescent="0.25">
      <c r="A40" s="9">
        <f t="shared" si="0"/>
        <v>43227</v>
      </c>
      <c r="B40" s="26">
        <f>IFERROR(+VLOOKUP("LETAXP"&amp;A40,'Main File'!A:O,6,0),0)</f>
        <v>0</v>
      </c>
      <c r="C40" s="26">
        <f>IFERROR(+VLOOKUP("LETAXP"&amp;A40,'Main File'!A:O,7,0),0)</f>
        <v>0</v>
      </c>
      <c r="D40" s="26">
        <f>IFERROR(+VLOOKUP("LETAXP"&amp;A40,'Main File'!A:O,8,0),0)</f>
        <v>0</v>
      </c>
      <c r="E40" s="26">
        <f>IFERROR(+VLOOKUP("LETAXP"&amp;A40,'Main File'!A:O,9,0),0)</f>
        <v>0</v>
      </c>
      <c r="F40" s="26">
        <f>IFERROR(+VLOOKUP("LETAXP"&amp;A40,'Main File'!A:O,10,0),0)</f>
        <v>0</v>
      </c>
      <c r="G40" s="26">
        <f>IFERROR(+VLOOKUP("LETAXP"&amp;A40,'Main File'!A:O,11,0),0)</f>
        <v>0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</v>
      </c>
      <c r="K40" s="26">
        <f>IFERROR(+VLOOKUP("LETAXP"&amp;A40,'Main File'!A:O,15,0),0)</f>
        <v>0</v>
      </c>
    </row>
    <row r="41" spans="1:11" x14ac:dyDescent="0.25">
      <c r="A41" s="9">
        <f t="shared" si="0"/>
        <v>43228</v>
      </c>
      <c r="B41" s="26">
        <f>IFERROR(+VLOOKUP("LETAXP"&amp;A41,'Main File'!A:O,6,0),0)</f>
        <v>0</v>
      </c>
      <c r="C41" s="26">
        <f>IFERROR(+VLOOKUP("LETAXP"&amp;A41,'Main File'!A:O,7,0),0)</f>
        <v>0</v>
      </c>
      <c r="D41" s="26">
        <f>IFERROR(+VLOOKUP("LETAXP"&amp;A41,'Main File'!A:O,8,0),0)</f>
        <v>0</v>
      </c>
      <c r="E41" s="26">
        <f>IFERROR(+VLOOKUP("LETAXP"&amp;A41,'Main File'!A:O,9,0),0)</f>
        <v>0</v>
      </c>
      <c r="F41" s="26">
        <f>IFERROR(+VLOOKUP("LETAXP"&amp;A41,'Main File'!A:O,10,0),0)</f>
        <v>0</v>
      </c>
      <c r="G41" s="26">
        <f>IFERROR(+VLOOKUP("LETAXP"&amp;A41,'Main File'!A:O,11,0),0)</f>
        <v>0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</v>
      </c>
      <c r="K41" s="26">
        <f>IFERROR(+VLOOKUP("LETAXP"&amp;A41,'Main File'!A:O,15,0),0)</f>
        <v>0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0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0</v>
      </c>
      <c r="F37" s="26">
        <f>IFERROR(+VLOOKUP("LETF50"&amp;A37,'Main File'!A:O,10,0),0)</f>
        <v>0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0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0</v>
      </c>
      <c r="F38" s="26">
        <f>IFERROR(+VLOOKUP("LETF50"&amp;A38,'Main File'!A:O,10,0),0)</f>
        <v>0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0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0</v>
      </c>
      <c r="F39" s="26">
        <f>IFERROR(+VLOOKUP("LETF50"&amp;A39,'Main File'!A:O,10,0),0)</f>
        <v>0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0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0</v>
      </c>
      <c r="F40" s="26">
        <f>IFERROR(+VLOOKUP("LETF50"&amp;A40,'Main File'!A:O,10,0),0)</f>
        <v>0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0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0</v>
      </c>
      <c r="F41" s="26">
        <f>IFERROR(+VLOOKUP("LETF50"&amp;A41,'Main File'!A:O,10,0),0)</f>
        <v>0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0</v>
      </c>
      <c r="C37" s="26">
        <f>IFERROR(+VLOOKUP("LEULIS"&amp;A37,'Main File'!A:O,7,0),0)</f>
        <v>0</v>
      </c>
      <c r="D37" s="26">
        <f>IFERROR(+VLOOKUP("LEULIS"&amp;A37,'Main File'!A:O,8,0),0)</f>
        <v>0</v>
      </c>
      <c r="E37" s="26">
        <f>IFERROR(+VLOOKUP("LEULIS"&amp;A37,'Main File'!A:O,9,0),0)</f>
        <v>0</v>
      </c>
      <c r="F37" s="26">
        <f>IFERROR(+VLOOKUP("LEULIS"&amp;A37,'Main File'!A:O,10,0),0)</f>
        <v>0</v>
      </c>
      <c r="G37" s="26">
        <f>IFERROR(+VLOOKUP("LEULIS"&amp;A37,'Main File'!A:O,11,0),0)</f>
        <v>0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</v>
      </c>
      <c r="K37" s="26">
        <f>IFERROR(+VLOOKUP("LEULIS"&amp;A37,'Main File'!A:O,15,0),0)</f>
        <v>0</v>
      </c>
    </row>
    <row r="38" spans="1:11" x14ac:dyDescent="0.25">
      <c r="A38" s="9">
        <f t="shared" si="0"/>
        <v>43225</v>
      </c>
      <c r="B38" s="26">
        <f>IFERROR(+VLOOKUP("LEULIS"&amp;A38,'Main File'!A:O,6,0),0)</f>
        <v>0</v>
      </c>
      <c r="C38" s="26">
        <f>IFERROR(+VLOOKUP("LEULIS"&amp;A38,'Main File'!A:O,7,0),0)</f>
        <v>0</v>
      </c>
      <c r="D38" s="26">
        <f>IFERROR(+VLOOKUP("LEULIS"&amp;A38,'Main File'!A:O,8,0),0)</f>
        <v>0</v>
      </c>
      <c r="E38" s="26">
        <f>IFERROR(+VLOOKUP("LEULIS"&amp;A38,'Main File'!A:O,9,0),0)</f>
        <v>0</v>
      </c>
      <c r="F38" s="26">
        <f>IFERROR(+VLOOKUP("LEULIS"&amp;A38,'Main File'!A:O,10,0),0)</f>
        <v>0</v>
      </c>
      <c r="G38" s="26">
        <f>IFERROR(+VLOOKUP("LEULIS"&amp;A38,'Main File'!A:O,11,0),0)</f>
        <v>0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</v>
      </c>
      <c r="K38" s="26">
        <f>IFERROR(+VLOOKUP("LEULIS"&amp;A38,'Main File'!A:O,15,0),0)</f>
        <v>0</v>
      </c>
    </row>
    <row r="39" spans="1:11" x14ac:dyDescent="0.25">
      <c r="A39" s="9">
        <f t="shared" si="0"/>
        <v>43226</v>
      </c>
      <c r="B39" s="26">
        <f>IFERROR(+VLOOKUP("LEULIS"&amp;A39,'Main File'!A:O,6,0),0)</f>
        <v>0</v>
      </c>
      <c r="C39" s="26">
        <f>IFERROR(+VLOOKUP("LEULIS"&amp;A39,'Main File'!A:O,7,0),0)</f>
        <v>0</v>
      </c>
      <c r="D39" s="26">
        <f>IFERROR(+VLOOKUP("LEULIS"&amp;A39,'Main File'!A:O,8,0),0)</f>
        <v>0</v>
      </c>
      <c r="E39" s="26">
        <f>IFERROR(+VLOOKUP("LEULIS"&amp;A39,'Main File'!A:O,9,0),0)</f>
        <v>0</v>
      </c>
      <c r="F39" s="26">
        <f>IFERROR(+VLOOKUP("LEULIS"&amp;A39,'Main File'!A:O,10,0),0)</f>
        <v>0</v>
      </c>
      <c r="G39" s="26">
        <f>IFERROR(+VLOOKUP("LEULIS"&amp;A39,'Main File'!A:O,11,0),0)</f>
        <v>0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</v>
      </c>
      <c r="K39" s="26">
        <f>IFERROR(+VLOOKUP("LEULIS"&amp;A39,'Main File'!A:O,15,0),0)</f>
        <v>0</v>
      </c>
    </row>
    <row r="40" spans="1:11" x14ac:dyDescent="0.25">
      <c r="A40" s="9">
        <f t="shared" si="0"/>
        <v>43227</v>
      </c>
      <c r="B40" s="26">
        <f>IFERROR(+VLOOKUP("LEULIS"&amp;A40,'Main File'!A:O,6,0),0)</f>
        <v>0</v>
      </c>
      <c r="C40" s="26">
        <f>IFERROR(+VLOOKUP("LEULIS"&amp;A40,'Main File'!A:O,7,0),0)</f>
        <v>0</v>
      </c>
      <c r="D40" s="26">
        <f>IFERROR(+VLOOKUP("LEULIS"&amp;A40,'Main File'!A:O,8,0),0)</f>
        <v>0</v>
      </c>
      <c r="E40" s="26">
        <f>IFERROR(+VLOOKUP("LEULIS"&amp;A40,'Main File'!A:O,9,0),0)</f>
        <v>0</v>
      </c>
      <c r="F40" s="26">
        <f>IFERROR(+VLOOKUP("LEULIS"&amp;A40,'Main File'!A:O,10,0),0)</f>
        <v>0</v>
      </c>
      <c r="G40" s="26">
        <f>IFERROR(+VLOOKUP("LEULIS"&amp;A40,'Main File'!A:O,11,0),0)</f>
        <v>0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</v>
      </c>
      <c r="K40" s="26">
        <f>IFERROR(+VLOOKUP("LEULIS"&amp;A40,'Main File'!A:O,15,0),0)</f>
        <v>0</v>
      </c>
    </row>
    <row r="41" spans="1:11" x14ac:dyDescent="0.25">
      <c r="A41" s="9">
        <f t="shared" si="0"/>
        <v>43228</v>
      </c>
      <c r="B41" s="26">
        <f>IFERROR(+VLOOKUP("LEULIS"&amp;A41,'Main File'!A:O,6,0),0)</f>
        <v>0</v>
      </c>
      <c r="C41" s="26">
        <f>IFERROR(+VLOOKUP("LEULIS"&amp;A41,'Main File'!A:O,7,0),0)</f>
        <v>0</v>
      </c>
      <c r="D41" s="26">
        <f>IFERROR(+VLOOKUP("LEULIS"&amp;A41,'Main File'!A:O,8,0),0)</f>
        <v>0</v>
      </c>
      <c r="E41" s="26">
        <f>IFERROR(+VLOOKUP("LEULIS"&amp;A41,'Main File'!A:O,9,0),0)</f>
        <v>0</v>
      </c>
      <c r="F41" s="26">
        <f>IFERROR(+VLOOKUP("LEULIS"&amp;A41,'Main File'!A:O,10,0),0)</f>
        <v>0</v>
      </c>
      <c r="G41" s="26">
        <f>IFERROR(+VLOOKUP("LEULIS"&amp;A41,'Main File'!A:O,11,0),0)</f>
        <v>0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</v>
      </c>
      <c r="K41" s="26">
        <f>IFERROR(+VLOOKUP("LEULIS"&amp;A41,'Main File'!A:O,15,0),0)</f>
        <v>0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0</v>
      </c>
      <c r="F37" s="26">
        <f>IFERROR(+VLOOKUP("LLIQDF"&amp;A37,'Main File'!A:O,10,0),0)</f>
        <v>0</v>
      </c>
      <c r="G37" s="26">
        <f>IFERROR(+VLOOKUP("LLIQDF"&amp;A37,'Main File'!A:O,11,0),0)</f>
        <v>0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0</v>
      </c>
      <c r="K37" s="26">
        <f>IFERROR(+VLOOKUP("LLIQDF"&amp;A37,'Main File'!A:O,15,0),0)</f>
        <v>0</v>
      </c>
    </row>
    <row r="38" spans="1:11" x14ac:dyDescent="0.25">
      <c r="A38" s="9">
        <f t="shared" si="0"/>
        <v>43225</v>
      </c>
      <c r="B38" s="26">
        <f>IFERROR(+VLOOKUP("LLIQDF"&amp;A38,'Main File'!A:O,6,0),0)</f>
        <v>0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0</v>
      </c>
      <c r="F38" s="26">
        <f>IFERROR(+VLOOKUP("LLIQDF"&amp;A38,'Main File'!A:O,10,0),0)</f>
        <v>0</v>
      </c>
      <c r="G38" s="26">
        <f>IFERROR(+VLOOKUP("LLIQDF"&amp;A38,'Main File'!A:O,11,0),0)</f>
        <v>0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0</v>
      </c>
      <c r="K38" s="26">
        <f>IFERROR(+VLOOKUP("LLIQDF"&amp;A38,'Main File'!A:O,15,0),0)</f>
        <v>0</v>
      </c>
    </row>
    <row r="39" spans="1:11" x14ac:dyDescent="0.25">
      <c r="A39" s="9">
        <f t="shared" si="0"/>
        <v>43226</v>
      </c>
      <c r="B39" s="26">
        <f>IFERROR(+VLOOKUP("LLIQDF"&amp;A39,'Main File'!A:O,6,0),0)</f>
        <v>0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0</v>
      </c>
      <c r="F39" s="26">
        <f>IFERROR(+VLOOKUP("LLIQDF"&amp;A39,'Main File'!A:O,10,0),0)</f>
        <v>0</v>
      </c>
      <c r="G39" s="26">
        <f>IFERROR(+VLOOKUP("LLIQDF"&amp;A39,'Main File'!A:O,11,0),0)</f>
        <v>0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0</v>
      </c>
      <c r="K39" s="26">
        <f>IFERROR(+VLOOKUP("LLIQDF"&amp;A39,'Main File'!A:O,15,0),0)</f>
        <v>0</v>
      </c>
    </row>
    <row r="40" spans="1:11" x14ac:dyDescent="0.25">
      <c r="A40" s="9">
        <f t="shared" si="0"/>
        <v>43227</v>
      </c>
      <c r="B40" s="26">
        <f>IFERROR(+VLOOKUP("LLIQDF"&amp;A40,'Main File'!A:O,6,0),0)</f>
        <v>0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0</v>
      </c>
      <c r="F40" s="26">
        <f>IFERROR(+VLOOKUP("LLIQDF"&amp;A40,'Main File'!A:O,10,0),0)</f>
        <v>0</v>
      </c>
      <c r="G40" s="26">
        <f>IFERROR(+VLOOKUP("LLIQDF"&amp;A40,'Main File'!A:O,11,0),0)</f>
        <v>0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0</v>
      </c>
      <c r="K40" s="26">
        <f>IFERROR(+VLOOKUP("LLIQDF"&amp;A40,'Main File'!A:O,15,0),0)</f>
        <v>0</v>
      </c>
    </row>
    <row r="41" spans="1:11" x14ac:dyDescent="0.25">
      <c r="A41" s="9">
        <f t="shared" si="0"/>
        <v>43228</v>
      </c>
      <c r="B41" s="26">
        <f>IFERROR(+VLOOKUP("LLIQDF"&amp;A41,'Main File'!A:O,6,0),0)</f>
        <v>0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0</v>
      </c>
      <c r="F41" s="26">
        <f>IFERROR(+VLOOKUP("LLIQDF"&amp;A41,'Main File'!A:O,10,0),0)</f>
        <v>0</v>
      </c>
      <c r="G41" s="26">
        <f>IFERROR(+VLOOKUP("LLIQDF"&amp;A41,'Main File'!A:O,11,0),0)</f>
        <v>0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0</v>
      </c>
      <c r="K41" s="26">
        <f>IFERROR(+VLOOKUP("LLIQDF"&amp;A41,'Main File'!A:O,15,0),0)</f>
        <v>0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2018-05-04T03:53:33Z</dcterms:modified>
</cp:coreProperties>
</file>