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Y:\(8) STATUTORY REPORTS\(4) FY 2024-25\(4) July 2024\SEBI AAUM\AMC Website\T30B30\"/>
    </mc:Choice>
  </mc:AlternateContent>
  <xr:revisionPtr revIDLastSave="0" documentId="13_ncr:1_{9AF0F7BA-2758-4454-A13E-53040C4804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K101" i="1" l="1"/>
  <c r="BF101" i="1"/>
  <c r="BE101" i="1"/>
  <c r="BD101" i="1"/>
  <c r="BC101" i="1"/>
  <c r="AX101" i="1"/>
  <c r="AW101" i="1"/>
  <c r="AV101" i="1"/>
  <c r="AU101" i="1"/>
  <c r="AP101" i="1"/>
  <c r="AO101" i="1"/>
  <c r="AN101" i="1"/>
  <c r="AM101" i="1"/>
  <c r="AH101" i="1"/>
  <c r="AG101" i="1"/>
  <c r="AF101" i="1"/>
  <c r="AE101" i="1"/>
  <c r="Z101" i="1"/>
  <c r="Y101" i="1"/>
  <c r="X101" i="1"/>
  <c r="W101" i="1"/>
  <c r="R101" i="1"/>
  <c r="Q101" i="1"/>
  <c r="P101" i="1"/>
  <c r="O101" i="1"/>
  <c r="J101" i="1"/>
  <c r="I101" i="1"/>
  <c r="H101" i="1"/>
  <c r="G101" i="1"/>
  <c r="BK100" i="1"/>
  <c r="BJ100" i="1"/>
  <c r="BJ101" i="1" s="1"/>
  <c r="BI100" i="1"/>
  <c r="BI101" i="1" s="1"/>
  <c r="BH100" i="1"/>
  <c r="BH101" i="1" s="1"/>
  <c r="BG100" i="1"/>
  <c r="BG101" i="1" s="1"/>
  <c r="BF100" i="1"/>
  <c r="BE100" i="1"/>
  <c r="BD100" i="1"/>
  <c r="BC100" i="1"/>
  <c r="BB100" i="1"/>
  <c r="BB101" i="1" s="1"/>
  <c r="BA100" i="1"/>
  <c r="BA101" i="1" s="1"/>
  <c r="AZ100" i="1"/>
  <c r="AZ101" i="1" s="1"/>
  <c r="AY100" i="1"/>
  <c r="AY101" i="1" s="1"/>
  <c r="AX100" i="1"/>
  <c r="AW100" i="1"/>
  <c r="AV100" i="1"/>
  <c r="AU100" i="1"/>
  <c r="AT100" i="1"/>
  <c r="AT101" i="1" s="1"/>
  <c r="AS100" i="1"/>
  <c r="AS101" i="1" s="1"/>
  <c r="AR100" i="1"/>
  <c r="AR101" i="1" s="1"/>
  <c r="AQ100" i="1"/>
  <c r="AQ101" i="1" s="1"/>
  <c r="AP100" i="1"/>
  <c r="AO100" i="1"/>
  <c r="AN100" i="1"/>
  <c r="AM100" i="1"/>
  <c r="AL100" i="1"/>
  <c r="AL101" i="1" s="1"/>
  <c r="AK100" i="1"/>
  <c r="AK101" i="1" s="1"/>
  <c r="AJ100" i="1"/>
  <c r="AJ101" i="1" s="1"/>
  <c r="AI100" i="1"/>
  <c r="AI101" i="1" s="1"/>
  <c r="AH100" i="1"/>
  <c r="AG100" i="1"/>
  <c r="AF100" i="1"/>
  <c r="AE100" i="1"/>
  <c r="AD100" i="1"/>
  <c r="AD101" i="1" s="1"/>
  <c r="AC100" i="1"/>
  <c r="AC101" i="1" s="1"/>
  <c r="AB100" i="1"/>
  <c r="AB101" i="1" s="1"/>
  <c r="AA100" i="1"/>
  <c r="AA101" i="1" s="1"/>
  <c r="Z100" i="1"/>
  <c r="Y100" i="1"/>
  <c r="X100" i="1"/>
  <c r="W100" i="1"/>
  <c r="V100" i="1"/>
  <c r="V101" i="1" s="1"/>
  <c r="U100" i="1"/>
  <c r="U101" i="1" s="1"/>
  <c r="T100" i="1"/>
  <c r="T101" i="1" s="1"/>
  <c r="S100" i="1"/>
  <c r="S101" i="1" s="1"/>
  <c r="R100" i="1"/>
  <c r="Q100" i="1"/>
  <c r="P100" i="1"/>
  <c r="O100" i="1"/>
  <c r="N100" i="1"/>
  <c r="N101" i="1" s="1"/>
  <c r="M100" i="1"/>
  <c r="M101" i="1" s="1"/>
  <c r="L100" i="1"/>
  <c r="L101" i="1" s="1"/>
  <c r="K100" i="1"/>
  <c r="K101" i="1" s="1"/>
  <c r="J100" i="1"/>
  <c r="I100" i="1"/>
  <c r="H100" i="1"/>
  <c r="G100" i="1"/>
  <c r="F100" i="1"/>
  <c r="F101" i="1" s="1"/>
  <c r="E100" i="1"/>
  <c r="E101" i="1" s="1"/>
  <c r="D100" i="1"/>
  <c r="D101" i="1" s="1"/>
  <c r="C100" i="1"/>
  <c r="C101" i="1" s="1"/>
  <c r="BK99" i="1"/>
  <c r="BK93" i="1"/>
  <c r="BF93" i="1"/>
  <c r="BE93" i="1"/>
  <c r="BD93" i="1"/>
  <c r="BC93" i="1"/>
  <c r="AX93" i="1"/>
  <c r="AW93" i="1"/>
  <c r="AV93" i="1"/>
  <c r="AU93" i="1"/>
  <c r="AP93" i="1"/>
  <c r="AO93" i="1"/>
  <c r="AN93" i="1"/>
  <c r="AM93" i="1"/>
  <c r="AH93" i="1"/>
  <c r="AG93" i="1"/>
  <c r="AF93" i="1"/>
  <c r="AE93" i="1"/>
  <c r="Z93" i="1"/>
  <c r="Y93" i="1"/>
  <c r="X93" i="1"/>
  <c r="W93" i="1"/>
  <c r="R93" i="1"/>
  <c r="Q93" i="1"/>
  <c r="P93" i="1"/>
  <c r="O93" i="1"/>
  <c r="J93" i="1"/>
  <c r="I93" i="1"/>
  <c r="H93" i="1"/>
  <c r="G93" i="1"/>
  <c r="BK92" i="1"/>
  <c r="BJ92" i="1"/>
  <c r="BJ93" i="1" s="1"/>
  <c r="BI92" i="1"/>
  <c r="BI93" i="1" s="1"/>
  <c r="BH92" i="1"/>
  <c r="BH93" i="1" s="1"/>
  <c r="BG92" i="1"/>
  <c r="BG93" i="1" s="1"/>
  <c r="BF92" i="1"/>
  <c r="BE92" i="1"/>
  <c r="BD92" i="1"/>
  <c r="BC92" i="1"/>
  <c r="BB92" i="1"/>
  <c r="BB93" i="1" s="1"/>
  <c r="BA92" i="1"/>
  <c r="BA93" i="1" s="1"/>
  <c r="AZ92" i="1"/>
  <c r="AZ93" i="1" s="1"/>
  <c r="AY92" i="1"/>
  <c r="AY93" i="1" s="1"/>
  <c r="AX92" i="1"/>
  <c r="AW92" i="1"/>
  <c r="AV92" i="1"/>
  <c r="AU92" i="1"/>
  <c r="AT92" i="1"/>
  <c r="AT93" i="1" s="1"/>
  <c r="AS92" i="1"/>
  <c r="AS93" i="1" s="1"/>
  <c r="AR92" i="1"/>
  <c r="AR93" i="1" s="1"/>
  <c r="AQ92" i="1"/>
  <c r="AQ93" i="1" s="1"/>
  <c r="AP92" i="1"/>
  <c r="AO92" i="1"/>
  <c r="AN92" i="1"/>
  <c r="AM92" i="1"/>
  <c r="AL92" i="1"/>
  <c r="AL93" i="1" s="1"/>
  <c r="AK92" i="1"/>
  <c r="AK93" i="1" s="1"/>
  <c r="AJ92" i="1"/>
  <c r="AJ93" i="1" s="1"/>
  <c r="AI92" i="1"/>
  <c r="AI93" i="1" s="1"/>
  <c r="AH92" i="1"/>
  <c r="AG92" i="1"/>
  <c r="AF92" i="1"/>
  <c r="AE92" i="1"/>
  <c r="AD92" i="1"/>
  <c r="AD93" i="1" s="1"/>
  <c r="AC92" i="1"/>
  <c r="AC93" i="1" s="1"/>
  <c r="AB92" i="1"/>
  <c r="AB93" i="1" s="1"/>
  <c r="AA92" i="1"/>
  <c r="AA93" i="1" s="1"/>
  <c r="Z92" i="1"/>
  <c r="Y92" i="1"/>
  <c r="X92" i="1"/>
  <c r="W92" i="1"/>
  <c r="V92" i="1"/>
  <c r="V93" i="1" s="1"/>
  <c r="U92" i="1"/>
  <c r="U93" i="1" s="1"/>
  <c r="T92" i="1"/>
  <c r="T93" i="1" s="1"/>
  <c r="S92" i="1"/>
  <c r="S93" i="1" s="1"/>
  <c r="R92" i="1"/>
  <c r="Q92" i="1"/>
  <c r="P92" i="1"/>
  <c r="O92" i="1"/>
  <c r="N92" i="1"/>
  <c r="N93" i="1" s="1"/>
  <c r="M92" i="1"/>
  <c r="M93" i="1" s="1"/>
  <c r="L92" i="1"/>
  <c r="L93" i="1" s="1"/>
  <c r="K92" i="1"/>
  <c r="K93" i="1" s="1"/>
  <c r="J92" i="1"/>
  <c r="I92" i="1"/>
  <c r="H92" i="1"/>
  <c r="G92" i="1"/>
  <c r="F92" i="1"/>
  <c r="F93" i="1" s="1"/>
  <c r="E92" i="1"/>
  <c r="E93" i="1" s="1"/>
  <c r="D92" i="1"/>
  <c r="D93" i="1" s="1"/>
  <c r="C92" i="1"/>
  <c r="C93" i="1" s="1"/>
  <c r="BK91" i="1"/>
  <c r="BI87" i="1"/>
  <c r="BH87" i="1"/>
  <c r="BF87" i="1"/>
  <c r="BA87" i="1"/>
  <c r="AZ87" i="1"/>
  <c r="AX87" i="1"/>
  <c r="AS87" i="1"/>
  <c r="AR87" i="1"/>
  <c r="AP87" i="1"/>
  <c r="AK87" i="1"/>
  <c r="AJ87" i="1"/>
  <c r="AH87" i="1"/>
  <c r="AC87" i="1"/>
  <c r="AB87" i="1"/>
  <c r="Z87" i="1"/>
  <c r="U87" i="1"/>
  <c r="T87" i="1"/>
  <c r="R87" i="1"/>
  <c r="M87" i="1"/>
  <c r="L87" i="1"/>
  <c r="J87" i="1"/>
  <c r="E87" i="1"/>
  <c r="D87" i="1"/>
  <c r="BJ86" i="1"/>
  <c r="BI86" i="1"/>
  <c r="BH86" i="1"/>
  <c r="BG86" i="1"/>
  <c r="BF86" i="1"/>
  <c r="BE86" i="1"/>
  <c r="BD86" i="1"/>
  <c r="BD87" i="1" s="1"/>
  <c r="BC86" i="1"/>
  <c r="BB86" i="1"/>
  <c r="BA86" i="1"/>
  <c r="AZ86" i="1"/>
  <c r="AY86" i="1"/>
  <c r="AX86" i="1"/>
  <c r="AW86" i="1"/>
  <c r="AV86" i="1"/>
  <c r="AV87" i="1" s="1"/>
  <c r="AU86" i="1"/>
  <c r="AT86" i="1"/>
  <c r="AS86" i="1"/>
  <c r="AR86" i="1"/>
  <c r="AQ86" i="1"/>
  <c r="AP86" i="1"/>
  <c r="AO86" i="1"/>
  <c r="AN86" i="1"/>
  <c r="AN87" i="1" s="1"/>
  <c r="AM86" i="1"/>
  <c r="AL86" i="1"/>
  <c r="AK86" i="1"/>
  <c r="AJ86" i="1"/>
  <c r="AI86" i="1"/>
  <c r="AH86" i="1"/>
  <c r="AG86" i="1"/>
  <c r="AF86" i="1"/>
  <c r="AF87" i="1" s="1"/>
  <c r="AE86" i="1"/>
  <c r="AD86" i="1"/>
  <c r="AC86" i="1"/>
  <c r="AB86" i="1"/>
  <c r="AA86" i="1"/>
  <c r="Z86" i="1"/>
  <c r="Y86" i="1"/>
  <c r="X86" i="1"/>
  <c r="X87" i="1" s="1"/>
  <c r="W86" i="1"/>
  <c r="V86" i="1"/>
  <c r="U86" i="1"/>
  <c r="T86" i="1"/>
  <c r="S86" i="1"/>
  <c r="R86" i="1"/>
  <c r="Q86" i="1"/>
  <c r="P86" i="1"/>
  <c r="P87" i="1" s="1"/>
  <c r="O86" i="1"/>
  <c r="N86" i="1"/>
  <c r="M86" i="1"/>
  <c r="L86" i="1"/>
  <c r="K86" i="1"/>
  <c r="J86" i="1"/>
  <c r="I86" i="1"/>
  <c r="H86" i="1"/>
  <c r="H87" i="1" s="1"/>
  <c r="G86" i="1"/>
  <c r="F86" i="1"/>
  <c r="E86" i="1"/>
  <c r="D86" i="1"/>
  <c r="C86" i="1"/>
  <c r="BK85" i="1"/>
  <c r="BK84" i="1"/>
  <c r="BK83" i="1"/>
  <c r="BK82" i="1"/>
  <c r="BK86" i="1" s="1"/>
  <c r="BK81" i="1"/>
  <c r="BJ78" i="1"/>
  <c r="BJ87" i="1" s="1"/>
  <c r="BI78" i="1"/>
  <c r="BH78" i="1"/>
  <c r="BG78" i="1"/>
  <c r="BG87" i="1" s="1"/>
  <c r="BF78" i="1"/>
  <c r="BE78" i="1"/>
  <c r="BE87" i="1" s="1"/>
  <c r="BD78" i="1"/>
  <c r="BC78" i="1"/>
  <c r="BC87" i="1" s="1"/>
  <c r="BB78" i="1"/>
  <c r="BB87" i="1" s="1"/>
  <c r="BA78" i="1"/>
  <c r="AZ78" i="1"/>
  <c r="AY78" i="1"/>
  <c r="AY87" i="1" s="1"/>
  <c r="AX78" i="1"/>
  <c r="AW78" i="1"/>
  <c r="AW87" i="1" s="1"/>
  <c r="AV78" i="1"/>
  <c r="AU78" i="1"/>
  <c r="AU87" i="1" s="1"/>
  <c r="AT78" i="1"/>
  <c r="AT87" i="1" s="1"/>
  <c r="AS78" i="1"/>
  <c r="AR78" i="1"/>
  <c r="AQ78" i="1"/>
  <c r="AQ87" i="1" s="1"/>
  <c r="AP78" i="1"/>
  <c r="AO78" i="1"/>
  <c r="AO87" i="1" s="1"/>
  <c r="AN78" i="1"/>
  <c r="AM78" i="1"/>
  <c r="AM87" i="1" s="1"/>
  <c r="AL78" i="1"/>
  <c r="AL87" i="1" s="1"/>
  <c r="AK78" i="1"/>
  <c r="AJ78" i="1"/>
  <c r="AI78" i="1"/>
  <c r="AI87" i="1" s="1"/>
  <c r="AH78" i="1"/>
  <c r="AG78" i="1"/>
  <c r="AG87" i="1" s="1"/>
  <c r="AF78" i="1"/>
  <c r="AE78" i="1"/>
  <c r="AE87" i="1" s="1"/>
  <c r="AD78" i="1"/>
  <c r="AD87" i="1" s="1"/>
  <c r="AC78" i="1"/>
  <c r="AB78" i="1"/>
  <c r="AA78" i="1"/>
  <c r="AA87" i="1" s="1"/>
  <c r="Z78" i="1"/>
  <c r="Y78" i="1"/>
  <c r="Y87" i="1" s="1"/>
  <c r="X78" i="1"/>
  <c r="W78" i="1"/>
  <c r="W87" i="1" s="1"/>
  <c r="V78" i="1"/>
  <c r="V87" i="1" s="1"/>
  <c r="U78" i="1"/>
  <c r="T78" i="1"/>
  <c r="S78" i="1"/>
  <c r="S87" i="1" s="1"/>
  <c r="R78" i="1"/>
  <c r="Q78" i="1"/>
  <c r="Q87" i="1" s="1"/>
  <c r="P78" i="1"/>
  <c r="O78" i="1"/>
  <c r="O87" i="1" s="1"/>
  <c r="N78" i="1"/>
  <c r="N87" i="1" s="1"/>
  <c r="M78" i="1"/>
  <c r="L78" i="1"/>
  <c r="K78" i="1"/>
  <c r="K87" i="1" s="1"/>
  <c r="J78" i="1"/>
  <c r="I78" i="1"/>
  <c r="I87" i="1" s="1"/>
  <c r="H78" i="1"/>
  <c r="G78" i="1"/>
  <c r="G87" i="1" s="1"/>
  <c r="F78" i="1"/>
  <c r="F87" i="1" s="1"/>
  <c r="E78" i="1"/>
  <c r="D78" i="1"/>
  <c r="C78" i="1"/>
  <c r="C87" i="1" s="1"/>
  <c r="BK77" i="1"/>
  <c r="BK78" i="1" s="1"/>
  <c r="BK73" i="1"/>
  <c r="BF73" i="1"/>
  <c r="BE73" i="1"/>
  <c r="BD73" i="1"/>
  <c r="BC73" i="1"/>
  <c r="AX73" i="1"/>
  <c r="AW73" i="1"/>
  <c r="AV73" i="1"/>
  <c r="AU73" i="1"/>
  <c r="AP73" i="1"/>
  <c r="AO73" i="1"/>
  <c r="AN73" i="1"/>
  <c r="AM73" i="1"/>
  <c r="AH73" i="1"/>
  <c r="AG73" i="1"/>
  <c r="AF73" i="1"/>
  <c r="AE73" i="1"/>
  <c r="Z73" i="1"/>
  <c r="Y73" i="1"/>
  <c r="X73" i="1"/>
  <c r="W73" i="1"/>
  <c r="R73" i="1"/>
  <c r="Q73" i="1"/>
  <c r="P73" i="1"/>
  <c r="O73" i="1"/>
  <c r="J73" i="1"/>
  <c r="I73" i="1"/>
  <c r="H73" i="1"/>
  <c r="G73" i="1"/>
  <c r="BK72" i="1"/>
  <c r="BJ72" i="1"/>
  <c r="BJ73" i="1" s="1"/>
  <c r="BI72" i="1"/>
  <c r="BI73" i="1" s="1"/>
  <c r="BH72" i="1"/>
  <c r="BH73" i="1" s="1"/>
  <c r="BG72" i="1"/>
  <c r="BG73" i="1" s="1"/>
  <c r="BF72" i="1"/>
  <c r="BE72" i="1"/>
  <c r="BD72" i="1"/>
  <c r="BC72" i="1"/>
  <c r="BB72" i="1"/>
  <c r="BB73" i="1" s="1"/>
  <c r="BA72" i="1"/>
  <c r="BA73" i="1" s="1"/>
  <c r="AZ72" i="1"/>
  <c r="AZ73" i="1" s="1"/>
  <c r="AY72" i="1"/>
  <c r="AY73" i="1" s="1"/>
  <c r="AX72" i="1"/>
  <c r="AW72" i="1"/>
  <c r="AV72" i="1"/>
  <c r="AU72" i="1"/>
  <c r="AT72" i="1"/>
  <c r="AT73" i="1" s="1"/>
  <c r="AS72" i="1"/>
  <c r="AS73" i="1" s="1"/>
  <c r="AR72" i="1"/>
  <c r="AR73" i="1" s="1"/>
  <c r="AQ72" i="1"/>
  <c r="AQ73" i="1" s="1"/>
  <c r="AP72" i="1"/>
  <c r="AO72" i="1"/>
  <c r="AN72" i="1"/>
  <c r="AM72" i="1"/>
  <c r="AL72" i="1"/>
  <c r="AL73" i="1" s="1"/>
  <c r="AK72" i="1"/>
  <c r="AK73" i="1" s="1"/>
  <c r="AJ72" i="1"/>
  <c r="AJ73" i="1" s="1"/>
  <c r="AI72" i="1"/>
  <c r="AI73" i="1" s="1"/>
  <c r="AH72" i="1"/>
  <c r="AG72" i="1"/>
  <c r="AF72" i="1"/>
  <c r="AE72" i="1"/>
  <c r="AD72" i="1"/>
  <c r="AD73" i="1" s="1"/>
  <c r="AC72" i="1"/>
  <c r="AC73" i="1" s="1"/>
  <c r="AB72" i="1"/>
  <c r="AB73" i="1" s="1"/>
  <c r="AA72" i="1"/>
  <c r="AA73" i="1" s="1"/>
  <c r="Z72" i="1"/>
  <c r="Y72" i="1"/>
  <c r="X72" i="1"/>
  <c r="W72" i="1"/>
  <c r="V72" i="1"/>
  <c r="V73" i="1" s="1"/>
  <c r="U72" i="1"/>
  <c r="U73" i="1" s="1"/>
  <c r="T72" i="1"/>
  <c r="T73" i="1" s="1"/>
  <c r="S72" i="1"/>
  <c r="S73" i="1" s="1"/>
  <c r="R72" i="1"/>
  <c r="Q72" i="1"/>
  <c r="P72" i="1"/>
  <c r="O72" i="1"/>
  <c r="N72" i="1"/>
  <c r="N73" i="1" s="1"/>
  <c r="M72" i="1"/>
  <c r="M73" i="1" s="1"/>
  <c r="L72" i="1"/>
  <c r="L73" i="1" s="1"/>
  <c r="K72" i="1"/>
  <c r="K73" i="1" s="1"/>
  <c r="J72" i="1"/>
  <c r="I72" i="1"/>
  <c r="H72" i="1"/>
  <c r="G72" i="1"/>
  <c r="F72" i="1"/>
  <c r="F73" i="1" s="1"/>
  <c r="E72" i="1"/>
  <c r="E73" i="1" s="1"/>
  <c r="D72" i="1"/>
  <c r="D73" i="1" s="1"/>
  <c r="C72" i="1"/>
  <c r="C73" i="1" s="1"/>
  <c r="BK71" i="1"/>
  <c r="BK70" i="1"/>
  <c r="BJ66" i="1"/>
  <c r="BI66" i="1"/>
  <c r="BH66" i="1"/>
  <c r="BG66" i="1"/>
  <c r="BB66" i="1"/>
  <c r="BA66" i="1"/>
  <c r="AZ66" i="1"/>
  <c r="AY66" i="1"/>
  <c r="AT66" i="1"/>
  <c r="AS66" i="1"/>
  <c r="AR66" i="1"/>
  <c r="AQ66" i="1"/>
  <c r="AL66" i="1"/>
  <c r="AK66" i="1"/>
  <c r="AJ66" i="1"/>
  <c r="AI66" i="1"/>
  <c r="AD66" i="1"/>
  <c r="AC66" i="1"/>
  <c r="AB66" i="1"/>
  <c r="AA66" i="1"/>
  <c r="V66" i="1"/>
  <c r="U66" i="1"/>
  <c r="T66" i="1"/>
  <c r="S66" i="1"/>
  <c r="N66" i="1"/>
  <c r="M66" i="1"/>
  <c r="L66" i="1"/>
  <c r="K66" i="1"/>
  <c r="F66" i="1"/>
  <c r="E66" i="1"/>
  <c r="D66" i="1"/>
  <c r="C66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5" i="1" s="1"/>
  <c r="BK44" i="1"/>
  <c r="BJ44" i="1"/>
  <c r="BI44" i="1"/>
  <c r="BH44" i="1"/>
  <c r="BG44" i="1"/>
  <c r="BF44" i="1"/>
  <c r="BF66" i="1" s="1"/>
  <c r="BE44" i="1"/>
  <c r="BE66" i="1" s="1"/>
  <c r="BD44" i="1"/>
  <c r="BD66" i="1" s="1"/>
  <c r="BC44" i="1"/>
  <c r="BC66" i="1" s="1"/>
  <c r="BB44" i="1"/>
  <c r="BA44" i="1"/>
  <c r="AZ44" i="1"/>
  <c r="AY44" i="1"/>
  <c r="AX44" i="1"/>
  <c r="AX66" i="1" s="1"/>
  <c r="AW44" i="1"/>
  <c r="AW66" i="1" s="1"/>
  <c r="AV44" i="1"/>
  <c r="AV66" i="1" s="1"/>
  <c r="AU44" i="1"/>
  <c r="AU66" i="1" s="1"/>
  <c r="AT44" i="1"/>
  <c r="AS44" i="1"/>
  <c r="AR44" i="1"/>
  <c r="AQ44" i="1"/>
  <c r="AP44" i="1"/>
  <c r="AP66" i="1" s="1"/>
  <c r="AO44" i="1"/>
  <c r="AO66" i="1" s="1"/>
  <c r="AN44" i="1"/>
  <c r="AN66" i="1" s="1"/>
  <c r="AM44" i="1"/>
  <c r="AM66" i="1" s="1"/>
  <c r="AL44" i="1"/>
  <c r="AK44" i="1"/>
  <c r="AJ44" i="1"/>
  <c r="AI44" i="1"/>
  <c r="AH44" i="1"/>
  <c r="AH66" i="1" s="1"/>
  <c r="AG44" i="1"/>
  <c r="AG66" i="1" s="1"/>
  <c r="AF44" i="1"/>
  <c r="AF66" i="1" s="1"/>
  <c r="AE44" i="1"/>
  <c r="AE66" i="1" s="1"/>
  <c r="AD44" i="1"/>
  <c r="AC44" i="1"/>
  <c r="AB44" i="1"/>
  <c r="AA44" i="1"/>
  <c r="Z44" i="1"/>
  <c r="Z66" i="1" s="1"/>
  <c r="Y44" i="1"/>
  <c r="Y66" i="1" s="1"/>
  <c r="X44" i="1"/>
  <c r="X66" i="1" s="1"/>
  <c r="W44" i="1"/>
  <c r="W66" i="1" s="1"/>
  <c r="V44" i="1"/>
  <c r="U44" i="1"/>
  <c r="T44" i="1"/>
  <c r="S44" i="1"/>
  <c r="R44" i="1"/>
  <c r="R66" i="1" s="1"/>
  <c r="Q44" i="1"/>
  <c r="Q66" i="1" s="1"/>
  <c r="P44" i="1"/>
  <c r="P66" i="1" s="1"/>
  <c r="O44" i="1"/>
  <c r="O66" i="1" s="1"/>
  <c r="N44" i="1"/>
  <c r="M44" i="1"/>
  <c r="L44" i="1"/>
  <c r="K44" i="1"/>
  <c r="J44" i="1"/>
  <c r="J66" i="1" s="1"/>
  <c r="I44" i="1"/>
  <c r="I66" i="1" s="1"/>
  <c r="H44" i="1"/>
  <c r="H66" i="1" s="1"/>
  <c r="G44" i="1"/>
  <c r="G66" i="1" s="1"/>
  <c r="F44" i="1"/>
  <c r="E44" i="1"/>
  <c r="D44" i="1"/>
  <c r="C44" i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K12" i="1"/>
  <c r="BJ12" i="1"/>
  <c r="BJ38" i="1" s="1"/>
  <c r="BJ95" i="1" s="1"/>
  <c r="BI12" i="1"/>
  <c r="BI38" i="1" s="1"/>
  <c r="BI95" i="1" s="1"/>
  <c r="BH12" i="1"/>
  <c r="BH38" i="1" s="1"/>
  <c r="BH95" i="1" s="1"/>
  <c r="BG12" i="1"/>
  <c r="BG38" i="1" s="1"/>
  <c r="BF12" i="1"/>
  <c r="BF38" i="1" s="1"/>
  <c r="BF95" i="1" s="1"/>
  <c r="BE12" i="1"/>
  <c r="BE38" i="1" s="1"/>
  <c r="BE95" i="1" s="1"/>
  <c r="BD12" i="1"/>
  <c r="BD38" i="1" s="1"/>
  <c r="BC12" i="1"/>
  <c r="BC38" i="1" s="1"/>
  <c r="BB12" i="1"/>
  <c r="BB38" i="1" s="1"/>
  <c r="BB95" i="1" s="1"/>
  <c r="BA12" i="1"/>
  <c r="BA38" i="1" s="1"/>
  <c r="BA95" i="1" s="1"/>
  <c r="AZ12" i="1"/>
  <c r="AZ38" i="1" s="1"/>
  <c r="AZ95" i="1" s="1"/>
  <c r="AY12" i="1"/>
  <c r="AY38" i="1" s="1"/>
  <c r="AX12" i="1"/>
  <c r="AX38" i="1" s="1"/>
  <c r="AX95" i="1" s="1"/>
  <c r="AW12" i="1"/>
  <c r="AW38" i="1" s="1"/>
  <c r="AW95" i="1" s="1"/>
  <c r="AV12" i="1"/>
  <c r="AV38" i="1" s="1"/>
  <c r="AU12" i="1"/>
  <c r="AU38" i="1" s="1"/>
  <c r="AT12" i="1"/>
  <c r="AT38" i="1" s="1"/>
  <c r="AT95" i="1" s="1"/>
  <c r="AS12" i="1"/>
  <c r="AS38" i="1" s="1"/>
  <c r="AS95" i="1" s="1"/>
  <c r="AR12" i="1"/>
  <c r="AR38" i="1" s="1"/>
  <c r="AR95" i="1" s="1"/>
  <c r="AQ12" i="1"/>
  <c r="AQ38" i="1" s="1"/>
  <c r="AP12" i="1"/>
  <c r="AP38" i="1" s="1"/>
  <c r="AP95" i="1" s="1"/>
  <c r="AO12" i="1"/>
  <c r="AO38" i="1" s="1"/>
  <c r="AO95" i="1" s="1"/>
  <c r="AN12" i="1"/>
  <c r="AN38" i="1" s="1"/>
  <c r="AM12" i="1"/>
  <c r="AM38" i="1" s="1"/>
  <c r="AL12" i="1"/>
  <c r="AL38" i="1" s="1"/>
  <c r="AL95" i="1" s="1"/>
  <c r="AK12" i="1"/>
  <c r="AK38" i="1" s="1"/>
  <c r="AK95" i="1" s="1"/>
  <c r="AJ12" i="1"/>
  <c r="AJ38" i="1" s="1"/>
  <c r="AJ95" i="1" s="1"/>
  <c r="AI12" i="1"/>
  <c r="AI38" i="1" s="1"/>
  <c r="AH12" i="1"/>
  <c r="AH38" i="1" s="1"/>
  <c r="AH95" i="1" s="1"/>
  <c r="AG12" i="1"/>
  <c r="AG38" i="1" s="1"/>
  <c r="AG95" i="1" s="1"/>
  <c r="AF12" i="1"/>
  <c r="AF38" i="1" s="1"/>
  <c r="AE12" i="1"/>
  <c r="AE38" i="1" s="1"/>
  <c r="AD12" i="1"/>
  <c r="AD38" i="1" s="1"/>
  <c r="AD95" i="1" s="1"/>
  <c r="AC12" i="1"/>
  <c r="AC38" i="1" s="1"/>
  <c r="AC95" i="1" s="1"/>
  <c r="AB12" i="1"/>
  <c r="AB38" i="1" s="1"/>
  <c r="AB95" i="1" s="1"/>
  <c r="AA12" i="1"/>
  <c r="AA38" i="1" s="1"/>
  <c r="Z12" i="1"/>
  <c r="Z38" i="1" s="1"/>
  <c r="Z95" i="1" s="1"/>
  <c r="Y12" i="1"/>
  <c r="Y38" i="1" s="1"/>
  <c r="Y95" i="1" s="1"/>
  <c r="X12" i="1"/>
  <c r="X38" i="1" s="1"/>
  <c r="W12" i="1"/>
  <c r="W38" i="1" s="1"/>
  <c r="V12" i="1"/>
  <c r="V38" i="1" s="1"/>
  <c r="V95" i="1" s="1"/>
  <c r="U12" i="1"/>
  <c r="U38" i="1" s="1"/>
  <c r="U95" i="1" s="1"/>
  <c r="T12" i="1"/>
  <c r="T38" i="1" s="1"/>
  <c r="T95" i="1" s="1"/>
  <c r="S12" i="1"/>
  <c r="S38" i="1" s="1"/>
  <c r="R12" i="1"/>
  <c r="R38" i="1" s="1"/>
  <c r="R95" i="1" s="1"/>
  <c r="Q12" i="1"/>
  <c r="Q38" i="1" s="1"/>
  <c r="Q95" i="1" s="1"/>
  <c r="P12" i="1"/>
  <c r="P38" i="1" s="1"/>
  <c r="O12" i="1"/>
  <c r="O38" i="1" s="1"/>
  <c r="N12" i="1"/>
  <c r="N38" i="1" s="1"/>
  <c r="N95" i="1" s="1"/>
  <c r="M12" i="1"/>
  <c r="M38" i="1" s="1"/>
  <c r="M95" i="1" s="1"/>
  <c r="L12" i="1"/>
  <c r="L38" i="1" s="1"/>
  <c r="L95" i="1" s="1"/>
  <c r="K12" i="1"/>
  <c r="K38" i="1" s="1"/>
  <c r="J12" i="1"/>
  <c r="J38" i="1" s="1"/>
  <c r="J95" i="1" s="1"/>
  <c r="I12" i="1"/>
  <c r="I38" i="1" s="1"/>
  <c r="I95" i="1" s="1"/>
  <c r="H12" i="1"/>
  <c r="H38" i="1" s="1"/>
  <c r="G12" i="1"/>
  <c r="G38" i="1" s="1"/>
  <c r="F12" i="1"/>
  <c r="F38" i="1" s="1"/>
  <c r="F95" i="1" s="1"/>
  <c r="E12" i="1"/>
  <c r="E38" i="1" s="1"/>
  <c r="E95" i="1" s="1"/>
  <c r="D12" i="1"/>
  <c r="D38" i="1" s="1"/>
  <c r="D95" i="1" s="1"/>
  <c r="C12" i="1"/>
  <c r="C38" i="1" s="1"/>
  <c r="BK11" i="1"/>
  <c r="BK10" i="1"/>
  <c r="BK9" i="1"/>
  <c r="G95" i="1" l="1"/>
  <c r="AU95" i="1"/>
  <c r="C95" i="1"/>
  <c r="AA95" i="1"/>
  <c r="AM95" i="1"/>
  <c r="AE95" i="1"/>
  <c r="H95" i="1"/>
  <c r="AF95" i="1"/>
  <c r="AV95" i="1"/>
  <c r="BD95" i="1"/>
  <c r="BK66" i="1"/>
  <c r="BC95" i="1"/>
  <c r="P95" i="1"/>
  <c r="AN95" i="1"/>
  <c r="W95" i="1"/>
  <c r="X95" i="1"/>
  <c r="O95" i="1"/>
  <c r="BK38" i="1"/>
  <c r="BK95" i="1" s="1"/>
  <c r="K95" i="1"/>
  <c r="S95" i="1"/>
  <c r="AI95" i="1"/>
  <c r="AQ95" i="1"/>
  <c r="AY95" i="1"/>
  <c r="BG95" i="1"/>
  <c r="BK87" i="1"/>
</calcChain>
</file>

<file path=xl/sharedStrings.xml><?xml version="1.0" encoding="utf-8"?>
<sst xmlns="http://schemas.openxmlformats.org/spreadsheetml/2006/main" count="189" uniqueCount="148">
  <si>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</si>
  <si>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</si>
  <si>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</si>
  <si>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</si>
  <si>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</si>
  <si>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</si>
  <si>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</si>
  <si>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</si>
  <si>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</si>
  <si>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</si>
  <si>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</si>
  <si>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</si>
  <si>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</si>
  <si>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</si>
  <si>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</si>
  <si>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</si>
  <si>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</si>
  <si>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</si>
  <si>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</si>
  <si>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</si>
  <si>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</si>
  <si>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</si>
  <si>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</si>
  <si>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</si>
  <si>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</si>
  <si>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</si>
  <si>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</si>
  <si>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</si>
  <si>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</si>
  <si>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</si>
  <si>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</si>
  <si>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</si>
  <si>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</si>
  <si>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</si>
  <si>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</si>
  <si>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</si>
  <si>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</si>
  <si>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</si>
  <si>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</si>
  <si>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</si>
  <si>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</si>
  <si>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</si>
  <si>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</si>
  <si>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</si>
  <si>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</si>
  <si>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</si>
  <si>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</si>
  <si>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</si>
  <si>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</si>
  <si>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</si>
  <si>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</si>
  <si>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</si>
  <si>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</si>
  <si>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</si>
  <si>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</si>
  <si>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</si>
  <si>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</si>
  <si>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</si>
  <si>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2024-07-31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</si>
  <si>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</si>
  <si>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</si>
  <si>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</si>
  <si>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</si>
  <si>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</si>
  <si>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</si>
  <si>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</si>
  <si>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</si>
  <si>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</si>
  <si>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</si>
  <si>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</si>
  <si>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</si>
  <si>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</si>
  <si>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</si>
  <si>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</si>
  <si>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</si>
  <si>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</si>
  <si>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</si>
  <si>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</si>
  <si>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</si>
  <si>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</si>
  <si>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</si>
  <si>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</si>
  <si>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</si>
  <si>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</si>
  <si>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</si>
  <si>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</si>
  <si>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</si>
  <si>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</si>
  <si>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</si>
  <si>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</si>
  <si>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</si>
  <si>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</si>
  <si>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</si>
  <si>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</si>
  <si>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</si>
  <si>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</si>
  <si>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</si>
  <si>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</si>
  <si>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</si>
  <si>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</si>
  <si>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</si>
  <si>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</si>
  <si>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</si>
  <si>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</si>
  <si>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</si>
  <si>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</si>
  <si>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</si>
  <si>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</si>
  <si>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MID CAP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</si>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</sst>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00"/>
    <numFmt numFmtId="165" formatCode="_(* #,##0.00_);_(* \(#,##0.00\);_(* \-??_);_(@_)"/>
  </numFmts>
  <fonts count="3091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1"/>
      <color rgb="FF000000"/>
      <name val="Calibri"/>
      <charset val="134"/>
    </font>
  </fonts>
  <fills count="3082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8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  <xf numFmtId="43" fontId="3090" fillId="0" borderId="0" applyFont="0" applyFill="0" applyBorder="0" applyAlignment="0" applyProtection="0"/>
  </cellStyleXfs>
  <cellXfs count="3112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 applyAlignment="1">
      <alignment horizontal="right"/>
    </xf>
    <xf numFmtId="0" fontId="2087" fillId="2079" borderId="2080" xfId="0" applyFont="1" applyFill="1" applyBorder="1" applyAlignment="1">
      <alignment horizontal="right"/>
    </xf>
    <xf numFmtId="0" fontId="2088" fillId="2080" borderId="2081" xfId="0" applyFont="1" applyFill="1" applyBorder="1"/>
    <xf numFmtId="0" fontId="2089" fillId="2081" borderId="2082" xfId="0" applyFont="1" applyFill="1" applyBorder="1"/>
    <xf numFmtId="0" fontId="2090" fillId="2082" borderId="2083" xfId="0" applyFont="1" applyFill="1" applyBorder="1"/>
    <xf numFmtId="0" fontId="2091" fillId="2083" borderId="2084" xfId="0" applyFont="1" applyFill="1" applyBorder="1"/>
    <xf numFmtId="0" fontId="2092" fillId="2084" borderId="2085" xfId="0" applyFont="1" applyFill="1" applyBorder="1"/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4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4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4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4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4" fontId="2210" fillId="2202" borderId="2203" xfId="0" applyNumberFormat="1" applyFont="1" applyFill="1" applyBorder="1" applyAlignment="1">
      <alignment horizontal="right"/>
    </xf>
    <xf numFmtId="164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4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 applyAlignment="1">
      <alignment horizontal="right"/>
    </xf>
    <xf numFmtId="0" fontId="2217" fillId="2209" borderId="2210" xfId="0" applyFont="1" applyFill="1" applyBorder="1" applyAlignment="1">
      <alignment horizontal="right"/>
    </xf>
    <xf numFmtId="0" fontId="2218" fillId="2210" borderId="2211" xfId="0" applyFont="1" applyFill="1" applyBorder="1"/>
    <xf numFmtId="0" fontId="2219" fillId="2211" borderId="2212" xfId="0" applyFont="1" applyFill="1" applyBorder="1"/>
    <xf numFmtId="0" fontId="2220" fillId="2212" borderId="2213" xfId="0" applyFont="1" applyFill="1" applyBorder="1"/>
    <xf numFmtId="0" fontId="2221" fillId="2213" borderId="2214" xfId="0" applyFont="1" applyFill="1" applyBorder="1"/>
    <xf numFmtId="0" fontId="2222" fillId="2214" borderId="2215" xfId="0" applyFont="1" applyFill="1" applyBorder="1"/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4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4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4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4" fontId="2242" fillId="2234" borderId="2235" xfId="0" applyNumberFormat="1" applyFont="1" applyFill="1" applyBorder="1" applyAlignment="1">
      <alignment horizontal="right"/>
    </xf>
    <xf numFmtId="164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4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4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4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4" fontId="2262" fillId="2254" borderId="2255" xfId="0" applyNumberFormat="1" applyFont="1" applyFill="1" applyBorder="1" applyAlignment="1">
      <alignment horizontal="right"/>
    </xf>
    <xf numFmtId="164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4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4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4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164" fontId="2278" fillId="2270" borderId="2271" xfId="0" applyNumberFormat="1" applyFont="1" applyFill="1" applyBorder="1" applyAlignment="1">
      <alignment horizontal="right"/>
    </xf>
    <xf numFmtId="164" fontId="2279" fillId="2271" borderId="2272" xfId="0" applyNumberFormat="1" applyFont="1" applyFill="1" applyBorder="1" applyAlignment="1">
      <alignment horizontal="right"/>
    </xf>
    <xf numFmtId="164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0" fontId="2284" fillId="2276" borderId="2277" xfId="0" applyFont="1" applyFill="1" applyBorder="1" applyAlignment="1">
      <alignment horizontal="right"/>
    </xf>
    <xf numFmtId="0" fontId="2285" fillId="2277" borderId="2278" xfId="0" applyFont="1" applyFill="1" applyBorder="1"/>
    <xf numFmtId="0" fontId="2286" fillId="2278" borderId="2279" xfId="0" applyFont="1" applyFill="1" applyBorder="1"/>
    <xf numFmtId="0" fontId="2287" fillId="2279" borderId="2280" xfId="0" applyFont="1" applyFill="1" applyBorder="1"/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4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4" fontId="2340" fillId="2332" borderId="2333" xfId="0" applyNumberFormat="1" applyFont="1" applyFill="1" applyBorder="1" applyAlignment="1">
      <alignment horizontal="right"/>
    </xf>
    <xf numFmtId="164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4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164" fontId="2346" fillId="2338" borderId="2339" xfId="0" applyNumberFormat="1" applyFont="1" applyFill="1" applyBorder="1" applyAlignment="1">
      <alignment horizontal="right"/>
    </xf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4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4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4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4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4" fontId="2457" fillId="2449" borderId="2450" xfId="0" applyNumberFormat="1" applyFont="1" applyFill="1" applyBorder="1" applyAlignment="1">
      <alignment horizontal="right"/>
    </xf>
    <xf numFmtId="164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4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4" fontId="2467" fillId="2459" borderId="2460" xfId="0" applyNumberFormat="1" applyFont="1" applyFill="1" applyBorder="1" applyAlignment="1">
      <alignment horizontal="right"/>
    </xf>
    <xf numFmtId="164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4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4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4" fontId="2519" fillId="2511" borderId="2512" xfId="0" applyNumberFormat="1" applyFont="1" applyFill="1" applyBorder="1" applyAlignment="1">
      <alignment horizontal="right"/>
    </xf>
    <xf numFmtId="164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4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4" fontId="2529" fillId="2521" borderId="2522" xfId="0" applyNumberFormat="1" applyFont="1" applyFill="1" applyBorder="1" applyAlignment="1">
      <alignment horizontal="right"/>
    </xf>
    <xf numFmtId="164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4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/>
    <xf numFmtId="164" fontId="2536" fillId="2528" borderId="2529" xfId="0" applyNumberFormat="1" applyFont="1" applyFill="1" applyBorder="1" applyAlignment="1">
      <alignment horizontal="right"/>
    </xf>
    <xf numFmtId="164" fontId="2537" fillId="2529" borderId="2530" xfId="0" applyNumberFormat="1" applyFont="1" applyFill="1" applyBorder="1" applyAlignment="1">
      <alignment horizontal="right"/>
    </xf>
    <xf numFmtId="164" fontId="2538" fillId="2530" borderId="2531" xfId="0" applyNumberFormat="1" applyFont="1" applyFill="1" applyBorder="1" applyAlignment="1">
      <alignment horizontal="right"/>
    </xf>
    <xf numFmtId="164" fontId="2539" fillId="2531" borderId="2532" xfId="0" applyNumberFormat="1" applyFont="1" applyFill="1" applyBorder="1" applyAlignment="1">
      <alignment horizontal="right"/>
    </xf>
    <xf numFmtId="164" fontId="2540" fillId="2532" borderId="2533" xfId="0" applyNumberFormat="1" applyFont="1" applyFill="1" applyBorder="1" applyAlignment="1">
      <alignment horizontal="right"/>
    </xf>
    <xf numFmtId="164" fontId="2541" fillId="2533" borderId="2534" xfId="0" applyNumberFormat="1" applyFont="1" applyFill="1" applyBorder="1" applyAlignment="1">
      <alignment horizontal="right"/>
    </xf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4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4" fontId="2581" fillId="2573" borderId="2574" xfId="0" applyNumberFormat="1" applyFont="1" applyFill="1" applyBorder="1" applyAlignment="1">
      <alignment horizontal="right"/>
    </xf>
    <xf numFmtId="164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4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4" fontId="2591" fillId="2583" borderId="2584" xfId="0" applyNumberFormat="1" applyFont="1" applyFill="1" applyBorder="1" applyAlignment="1">
      <alignment horizontal="right"/>
    </xf>
    <xf numFmtId="164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4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0" fontId="2597" fillId="2589" borderId="2590" xfId="0" applyFont="1" applyFill="1" applyBorder="1" applyAlignment="1">
      <alignment horizontal="right"/>
    </xf>
    <xf numFmtId="0" fontId="2598" fillId="2590" borderId="2591" xfId="0" applyFont="1" applyFill="1" applyBorder="1" applyAlignment="1">
      <alignment horizontal="right"/>
    </xf>
    <xf numFmtId="0" fontId="2599" fillId="2591" borderId="2592" xfId="0" applyFont="1" applyFill="1" applyBorder="1"/>
    <xf numFmtId="0" fontId="2600" fillId="2592" borderId="2593" xfId="0" applyFont="1" applyFill="1" applyBorder="1"/>
    <xf numFmtId="0" fontId="2601" fillId="2593" borderId="2594" xfId="0" applyFont="1" applyFill="1" applyBorder="1"/>
    <xf numFmtId="0" fontId="2602" fillId="2594" borderId="2595" xfId="0" applyFont="1" applyFill="1" applyBorder="1"/>
    <xf numFmtId="0" fontId="2603" fillId="2595" borderId="2596" xfId="0" applyFont="1" applyFill="1" applyBorder="1"/>
    <xf numFmtId="164" fontId="2604" fillId="2596" borderId="2597" xfId="0" applyNumberFormat="1" applyFont="1" applyFill="1" applyBorder="1" applyAlignment="1">
      <alignment horizontal="right"/>
    </xf>
    <xf numFmtId="164" fontId="2605" fillId="2597" borderId="2598" xfId="0" applyNumberFormat="1" applyFont="1" applyFill="1" applyBorder="1" applyAlignment="1">
      <alignment horizontal="right"/>
    </xf>
    <xf numFmtId="164" fontId="2606" fillId="2598" borderId="2599" xfId="0" applyNumberFormat="1" applyFont="1" applyFill="1" applyBorder="1" applyAlignment="1">
      <alignment horizontal="right"/>
    </xf>
    <xf numFmtId="164" fontId="2607" fillId="2599" borderId="2600" xfId="0" applyNumberFormat="1" applyFont="1" applyFill="1" applyBorder="1" applyAlignment="1">
      <alignment horizontal="right"/>
    </xf>
    <xf numFmtId="164" fontId="2608" fillId="2600" borderId="2601" xfId="0" applyNumberFormat="1" applyFont="1" applyFill="1" applyBorder="1" applyAlignment="1">
      <alignment horizontal="right"/>
    </xf>
    <xf numFmtId="164" fontId="2609" fillId="2601" borderId="2602" xfId="0" applyNumberFormat="1" applyFont="1" applyFill="1" applyBorder="1" applyAlignment="1">
      <alignment horizontal="right"/>
    </xf>
    <xf numFmtId="164" fontId="2610" fillId="2602" borderId="2603" xfId="0" applyNumberFormat="1" applyFont="1" applyFill="1" applyBorder="1" applyAlignment="1">
      <alignment horizontal="right"/>
    </xf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4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4" fontId="2643" fillId="2635" borderId="2636" xfId="0" applyNumberFormat="1" applyFont="1" applyFill="1" applyBorder="1" applyAlignment="1">
      <alignment horizontal="right"/>
    </xf>
    <xf numFmtId="164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4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4" fontId="2653" fillId="2645" borderId="2646" xfId="0" applyNumberFormat="1" applyFont="1" applyFill="1" applyBorder="1" applyAlignment="1">
      <alignment horizontal="right"/>
    </xf>
    <xf numFmtId="164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4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164" fontId="2659" fillId="2651" borderId="2652" xfId="0" applyNumberFormat="1" applyFont="1" applyFill="1" applyBorder="1" applyAlignment="1">
      <alignment horizontal="right"/>
    </xf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0" fontId="2665" fillId="2657" borderId="2658" xfId="0" applyFont="1" applyFill="1" applyBorder="1" applyAlignment="1">
      <alignment horizontal="right"/>
    </xf>
    <xf numFmtId="0" fontId="2666" fillId="2658" borderId="2659" xfId="0" applyFont="1" applyFill="1" applyBorder="1" applyAlignment="1">
      <alignment horizontal="right"/>
    </xf>
    <xf numFmtId="0" fontId="2667" fillId="2659" borderId="2660" xfId="0" applyFont="1" applyFill="1" applyBorder="1" applyAlignment="1">
      <alignment horizontal="right"/>
    </xf>
    <xf numFmtId="0" fontId="2668" fillId="2660" borderId="2661" xfId="0" applyFont="1" applyFill="1" applyBorder="1"/>
    <xf numFmtId="0" fontId="2669" fillId="2661" borderId="2662" xfId="0" applyFont="1" applyFill="1" applyBorder="1"/>
    <xf numFmtId="0" fontId="2670" fillId="2662" borderId="2663" xfId="0" applyFont="1" applyFill="1" applyBorder="1"/>
    <xf numFmtId="0" fontId="2671" fillId="2663" borderId="2664" xfId="0" applyFont="1" applyFill="1" applyBorder="1"/>
    <xf numFmtId="0" fontId="2672" fillId="2664" borderId="2665" xfId="0" applyFont="1" applyFill="1" applyBorder="1"/>
    <xf numFmtId="164" fontId="2673" fillId="2665" borderId="2666" xfId="0" applyNumberFormat="1" applyFont="1" applyFill="1" applyBorder="1" applyAlignment="1">
      <alignment horizontal="right"/>
    </xf>
    <xf numFmtId="164" fontId="2674" fillId="2666" borderId="2667" xfId="0" applyNumberFormat="1" applyFont="1" applyFill="1" applyBorder="1" applyAlignment="1">
      <alignment horizontal="right"/>
    </xf>
    <xf numFmtId="164" fontId="2675" fillId="2667" borderId="2668" xfId="0" applyNumberFormat="1" applyFont="1" applyFill="1" applyBorder="1" applyAlignment="1">
      <alignment horizontal="right"/>
    </xf>
    <xf numFmtId="164" fontId="2676" fillId="2668" borderId="2669" xfId="0" applyNumberFormat="1" applyFont="1" applyFill="1" applyBorder="1" applyAlignment="1">
      <alignment horizontal="right"/>
    </xf>
    <xf numFmtId="164" fontId="2677" fillId="2669" borderId="2670" xfId="0" applyNumberFormat="1" applyFont="1" applyFill="1" applyBorder="1" applyAlignment="1">
      <alignment horizontal="right"/>
    </xf>
    <xf numFmtId="164" fontId="2678" fillId="2670" borderId="2671" xfId="0" applyNumberFormat="1" applyFont="1" applyFill="1" applyBorder="1" applyAlignment="1">
      <alignment horizontal="right"/>
    </xf>
    <xf numFmtId="164" fontId="2679" fillId="2671" borderId="2672" xfId="0" applyNumberFormat="1" applyFont="1" applyFill="1" applyBorder="1" applyAlignment="1">
      <alignment horizontal="right"/>
    </xf>
    <xf numFmtId="164" fontId="2680" fillId="2672" borderId="2673" xfId="0" applyNumberFormat="1" applyFont="1" applyFill="1" applyBorder="1" applyAlignment="1">
      <alignment horizontal="right"/>
    </xf>
    <xf numFmtId="164" fontId="2681" fillId="2673" borderId="2674" xfId="0" applyNumberFormat="1" applyFont="1" applyFill="1" applyBorder="1" applyAlignment="1">
      <alignment horizontal="right"/>
    </xf>
    <xf numFmtId="164" fontId="2682" fillId="2674" borderId="2675" xfId="0" applyNumberFormat="1" applyFont="1" applyFill="1" applyBorder="1" applyAlignment="1">
      <alignment horizontal="right"/>
    </xf>
    <xf numFmtId="164" fontId="2683" fillId="2675" borderId="2676" xfId="0" applyNumberFormat="1" applyFont="1" applyFill="1" applyBorder="1" applyAlignment="1">
      <alignment horizontal="right"/>
    </xf>
    <xf numFmtId="164" fontId="2684" fillId="2676" borderId="2677" xfId="0" applyNumberFormat="1" applyFont="1" applyFill="1" applyBorder="1" applyAlignment="1">
      <alignment horizontal="right"/>
    </xf>
    <xf numFmtId="164" fontId="2685" fillId="2677" borderId="2678" xfId="0" applyNumberFormat="1" applyFont="1" applyFill="1" applyBorder="1" applyAlignment="1">
      <alignment horizontal="right"/>
    </xf>
    <xf numFmtId="164" fontId="2686" fillId="2678" borderId="2679" xfId="0" applyNumberFormat="1" applyFont="1" applyFill="1" applyBorder="1" applyAlignment="1">
      <alignment horizontal="right"/>
    </xf>
    <xf numFmtId="164" fontId="2687" fillId="2679" borderId="2680" xfId="0" applyNumberFormat="1" applyFont="1" applyFill="1" applyBorder="1" applyAlignment="1">
      <alignment horizontal="right"/>
    </xf>
    <xf numFmtId="164" fontId="2688" fillId="2680" borderId="2681" xfId="0" applyNumberFormat="1" applyFont="1" applyFill="1" applyBorder="1" applyAlignment="1">
      <alignment horizontal="right"/>
    </xf>
    <xf numFmtId="164" fontId="2689" fillId="2681" borderId="2682" xfId="0" applyNumberFormat="1" applyFont="1" applyFill="1" applyBorder="1" applyAlignment="1">
      <alignment horizontal="right"/>
    </xf>
    <xf numFmtId="164" fontId="2690" fillId="2682" borderId="2683" xfId="0" applyNumberFormat="1" applyFont="1" applyFill="1" applyBorder="1" applyAlignment="1">
      <alignment horizontal="right"/>
    </xf>
    <xf numFmtId="164" fontId="2691" fillId="2683" borderId="2684" xfId="0" applyNumberFormat="1" applyFont="1" applyFill="1" applyBorder="1" applyAlignment="1">
      <alignment horizontal="right"/>
    </xf>
    <xf numFmtId="164" fontId="2692" fillId="2684" borderId="2685" xfId="0" applyNumberFormat="1" applyFont="1" applyFill="1" applyBorder="1" applyAlignment="1">
      <alignment horizontal="right"/>
    </xf>
    <xf numFmtId="164" fontId="2693" fillId="2685" borderId="2686" xfId="0" applyNumberFormat="1" applyFont="1" applyFill="1" applyBorder="1" applyAlignment="1">
      <alignment horizontal="right"/>
    </xf>
    <xf numFmtId="164" fontId="2694" fillId="2686" borderId="2687" xfId="0" applyNumberFormat="1" applyFont="1" applyFill="1" applyBorder="1" applyAlignment="1">
      <alignment horizontal="right"/>
    </xf>
    <xf numFmtId="164" fontId="2695" fillId="2687" borderId="2688" xfId="0" applyNumberFormat="1" applyFont="1" applyFill="1" applyBorder="1" applyAlignment="1">
      <alignment horizontal="right"/>
    </xf>
    <xf numFmtId="164" fontId="2696" fillId="2688" borderId="2689" xfId="0" applyNumberFormat="1" applyFont="1" applyFill="1" applyBorder="1" applyAlignment="1">
      <alignment horizontal="right"/>
    </xf>
    <xf numFmtId="164" fontId="2697" fillId="2689" borderId="2690" xfId="0" applyNumberFormat="1" applyFont="1" applyFill="1" applyBorder="1" applyAlignment="1">
      <alignment horizontal="right"/>
    </xf>
    <xf numFmtId="164" fontId="2698" fillId="2690" borderId="2691" xfId="0" applyNumberFormat="1" applyFont="1" applyFill="1" applyBorder="1" applyAlignment="1">
      <alignment horizontal="right"/>
    </xf>
    <xf numFmtId="164" fontId="2699" fillId="2691" borderId="2692" xfId="0" applyNumberFormat="1" applyFont="1" applyFill="1" applyBorder="1" applyAlignment="1">
      <alignment horizontal="right"/>
    </xf>
    <xf numFmtId="164" fontId="2700" fillId="2692" borderId="2693" xfId="0" applyNumberFormat="1" applyFont="1" applyFill="1" applyBorder="1" applyAlignment="1">
      <alignment horizontal="right"/>
    </xf>
    <xf numFmtId="164" fontId="2701" fillId="2693" borderId="2694" xfId="0" applyNumberFormat="1" applyFont="1" applyFill="1" applyBorder="1" applyAlignment="1">
      <alignment horizontal="right"/>
    </xf>
    <xf numFmtId="164" fontId="2702" fillId="2694" borderId="2695" xfId="0" applyNumberFormat="1" applyFont="1" applyFill="1" applyBorder="1" applyAlignment="1">
      <alignment horizontal="right"/>
    </xf>
    <xf numFmtId="164" fontId="2703" fillId="2695" borderId="2696" xfId="0" applyNumberFormat="1" applyFont="1" applyFill="1" applyBorder="1" applyAlignment="1">
      <alignment horizontal="right"/>
    </xf>
    <xf numFmtId="164" fontId="2704" fillId="2696" borderId="2697" xfId="0" applyNumberFormat="1" applyFont="1" applyFill="1" applyBorder="1" applyAlignment="1">
      <alignment horizontal="right"/>
    </xf>
    <xf numFmtId="164" fontId="2705" fillId="2697" borderId="2698" xfId="0" applyNumberFormat="1" applyFont="1" applyFill="1" applyBorder="1" applyAlignment="1">
      <alignment horizontal="right"/>
    </xf>
    <xf numFmtId="164" fontId="2706" fillId="2698" borderId="2699" xfId="0" applyNumberFormat="1" applyFont="1" applyFill="1" applyBorder="1" applyAlignment="1">
      <alignment horizontal="right"/>
    </xf>
    <xf numFmtId="164" fontId="2707" fillId="2699" borderId="2700" xfId="0" applyNumberFormat="1" applyFont="1" applyFill="1" applyBorder="1" applyAlignment="1">
      <alignment horizontal="right"/>
    </xf>
    <xf numFmtId="164" fontId="2708" fillId="2700" borderId="2701" xfId="0" applyNumberFormat="1" applyFont="1" applyFill="1" applyBorder="1" applyAlignment="1">
      <alignment horizontal="right"/>
    </xf>
    <xf numFmtId="164" fontId="2709" fillId="2701" borderId="2702" xfId="0" applyNumberFormat="1" applyFont="1" applyFill="1" applyBorder="1" applyAlignment="1">
      <alignment horizontal="right"/>
    </xf>
    <xf numFmtId="164" fontId="2710" fillId="2702" borderId="2703" xfId="0" applyNumberFormat="1" applyFont="1" applyFill="1" applyBorder="1" applyAlignment="1">
      <alignment horizontal="right"/>
    </xf>
    <xf numFmtId="164" fontId="2711" fillId="2703" borderId="2704" xfId="0" applyNumberFormat="1" applyFont="1" applyFill="1" applyBorder="1" applyAlignment="1">
      <alignment horizontal="right"/>
    </xf>
    <xf numFmtId="164" fontId="2712" fillId="2704" borderId="2705" xfId="0" applyNumberFormat="1" applyFont="1" applyFill="1" applyBorder="1" applyAlignment="1">
      <alignment horizontal="right"/>
    </xf>
    <xf numFmtId="164" fontId="2713" fillId="2705" borderId="2706" xfId="0" applyNumberFormat="1" applyFont="1" applyFill="1" applyBorder="1" applyAlignment="1">
      <alignment horizontal="right"/>
    </xf>
    <xf numFmtId="164" fontId="2714" fillId="2706" borderId="2707" xfId="0" applyNumberFormat="1" applyFont="1" applyFill="1" applyBorder="1" applyAlignment="1">
      <alignment horizontal="right"/>
    </xf>
    <xf numFmtId="164" fontId="2715" fillId="2707" borderId="2708" xfId="0" applyNumberFormat="1" applyFont="1" applyFill="1" applyBorder="1" applyAlignment="1">
      <alignment horizontal="right"/>
    </xf>
    <xf numFmtId="164" fontId="2716" fillId="2708" borderId="2709" xfId="0" applyNumberFormat="1" applyFont="1" applyFill="1" applyBorder="1" applyAlignment="1">
      <alignment horizontal="right"/>
    </xf>
    <xf numFmtId="164" fontId="2717" fillId="2709" borderId="2710" xfId="0" applyNumberFormat="1" applyFont="1" applyFill="1" applyBorder="1" applyAlignment="1">
      <alignment horizontal="right"/>
    </xf>
    <xf numFmtId="164" fontId="2718" fillId="2710" borderId="2711" xfId="0" applyNumberFormat="1" applyFont="1" applyFill="1" applyBorder="1" applyAlignment="1">
      <alignment horizontal="right"/>
    </xf>
    <xf numFmtId="164" fontId="2719" fillId="2711" borderId="2712" xfId="0" applyNumberFormat="1" applyFont="1" applyFill="1" applyBorder="1" applyAlignment="1">
      <alignment horizontal="right"/>
    </xf>
    <xf numFmtId="164" fontId="2720" fillId="2712" borderId="2713" xfId="0" applyNumberFormat="1" applyFont="1" applyFill="1" applyBorder="1" applyAlignment="1">
      <alignment horizontal="right"/>
    </xf>
    <xf numFmtId="164" fontId="2721" fillId="2713" borderId="2714" xfId="0" applyNumberFormat="1" applyFont="1" applyFill="1" applyBorder="1" applyAlignment="1">
      <alignment horizontal="right"/>
    </xf>
    <xf numFmtId="164" fontId="2722" fillId="2714" borderId="2715" xfId="0" applyNumberFormat="1" applyFont="1" applyFill="1" applyBorder="1" applyAlignment="1">
      <alignment horizontal="right"/>
    </xf>
    <xf numFmtId="164" fontId="2723" fillId="2715" borderId="2716" xfId="0" applyNumberFormat="1" applyFont="1" applyFill="1" applyBorder="1" applyAlignment="1">
      <alignment horizontal="right"/>
    </xf>
    <xf numFmtId="164" fontId="2724" fillId="2716" borderId="2717" xfId="0" applyNumberFormat="1" applyFont="1" applyFill="1" applyBorder="1" applyAlignment="1">
      <alignment horizontal="right"/>
    </xf>
    <xf numFmtId="164" fontId="2725" fillId="2717" borderId="2718" xfId="0" applyNumberFormat="1" applyFont="1" applyFill="1" applyBorder="1" applyAlignment="1">
      <alignment horizontal="right"/>
    </xf>
    <xf numFmtId="164" fontId="2726" fillId="2718" borderId="2719" xfId="0" applyNumberFormat="1" applyFont="1" applyFill="1" applyBorder="1" applyAlignment="1">
      <alignment horizontal="right"/>
    </xf>
    <xf numFmtId="164" fontId="2727" fillId="2719" borderId="2720" xfId="0" applyNumberFormat="1" applyFont="1" applyFill="1" applyBorder="1" applyAlignment="1">
      <alignment horizontal="right"/>
    </xf>
    <xf numFmtId="164" fontId="2728" fillId="2720" borderId="2721" xfId="0" applyNumberFormat="1" applyFont="1" applyFill="1" applyBorder="1" applyAlignment="1">
      <alignment horizontal="right"/>
    </xf>
    <xf numFmtId="164" fontId="2729" fillId="2721" borderId="2722" xfId="0" applyNumberFormat="1" applyFont="1" applyFill="1" applyBorder="1" applyAlignment="1">
      <alignment horizontal="right"/>
    </xf>
    <xf numFmtId="164" fontId="2730" fillId="2722" borderId="2723" xfId="0" applyNumberFormat="1" applyFont="1" applyFill="1" applyBorder="1" applyAlignment="1">
      <alignment horizontal="right"/>
    </xf>
    <xf numFmtId="164" fontId="2731" fillId="2723" borderId="2724" xfId="0" applyNumberFormat="1" applyFont="1" applyFill="1" applyBorder="1" applyAlignment="1">
      <alignment horizontal="right"/>
    </xf>
    <xf numFmtId="164" fontId="2732" fillId="2724" borderId="2725" xfId="0" applyNumberFormat="1" applyFont="1" applyFill="1" applyBorder="1" applyAlignment="1">
      <alignment horizontal="right"/>
    </xf>
    <xf numFmtId="164" fontId="2733" fillId="2725" borderId="2726" xfId="0" applyNumberFormat="1" applyFont="1" applyFill="1" applyBorder="1" applyAlignment="1">
      <alignment horizontal="right"/>
    </xf>
    <xf numFmtId="0" fontId="2734" fillId="2726" borderId="2727" xfId="0" applyFont="1" applyFill="1" applyBorder="1" applyAlignment="1">
      <alignment horizontal="right"/>
    </xf>
    <xf numFmtId="0" fontId="2735" fillId="2727" borderId="2728" xfId="0" applyFont="1" applyFill="1" applyBorder="1" applyAlignment="1">
      <alignment horizontal="right"/>
    </xf>
    <xf numFmtId="0" fontId="2736" fillId="2728" borderId="2729" xfId="0" applyFont="1" applyFill="1" applyBorder="1"/>
    <xf numFmtId="0" fontId="2737" fillId="2729" borderId="2730" xfId="0" applyFont="1" applyFill="1" applyBorder="1"/>
    <xf numFmtId="0" fontId="2738" fillId="2730" borderId="2731" xfId="0" applyFont="1" applyFill="1" applyBorder="1"/>
    <xf numFmtId="0" fontId="2739" fillId="2731" borderId="2732" xfId="0" applyFont="1" applyFill="1" applyBorder="1"/>
    <xf numFmtId="164" fontId="2740" fillId="2732" borderId="2733" xfId="0" applyNumberFormat="1" applyFont="1" applyFill="1" applyBorder="1"/>
    <xf numFmtId="164" fontId="2741" fillId="2733" borderId="2734" xfId="0" applyNumberFormat="1" applyFont="1" applyFill="1" applyBorder="1"/>
    <xf numFmtId="164" fontId="2742" fillId="2734" borderId="2735" xfId="0" applyNumberFormat="1" applyFont="1" applyFill="1" applyBorder="1"/>
    <xf numFmtId="164" fontId="2743" fillId="2735" borderId="2736" xfId="0" applyNumberFormat="1" applyFont="1" applyFill="1" applyBorder="1"/>
    <xf numFmtId="164" fontId="2744" fillId="2736" borderId="2737" xfId="0" applyNumberFormat="1" applyFont="1" applyFill="1" applyBorder="1"/>
    <xf numFmtId="164" fontId="2745" fillId="2737" borderId="2738" xfId="0" applyNumberFormat="1" applyFont="1" applyFill="1" applyBorder="1"/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079" fillId="3071" borderId="3072" xfId="3" applyNumberFormat="1" applyFont="1" applyFill="1" applyBorder="1" applyAlignment="1">
      <alignment horizontal="center" vertical="top" wrapText="1"/>
    </xf>
    <xf numFmtId="0" fontId="3080" fillId="3072" borderId="3073" xfId="2" applyFont="1" applyFill="1" applyBorder="1" applyAlignment="1">
      <alignment horizontal="center"/>
    </xf>
    <xf numFmtId="43" fontId="2755" fillId="2747" borderId="2748" xfId="6" applyFont="1" applyFill="1" applyBorder="1" applyAlignment="1" applyProtection="1">
      <alignment horizontal="right"/>
    </xf>
    <xf numFmtId="43" fontId="2756" fillId="2748" borderId="2749" xfId="6" applyFont="1" applyFill="1" applyBorder="1" applyAlignment="1" applyProtection="1">
      <alignment horizontal="right"/>
    </xf>
    <xf numFmtId="43" fontId="2757" fillId="2749" borderId="2750" xfId="6" applyFont="1" applyFill="1" applyBorder="1" applyAlignment="1" applyProtection="1">
      <alignment horizontal="right"/>
    </xf>
    <xf numFmtId="43" fontId="2758" fillId="2750" borderId="2751" xfId="6" applyFont="1" applyFill="1" applyBorder="1" applyAlignment="1" applyProtection="1">
      <alignment horizontal="right"/>
    </xf>
    <xf numFmtId="43" fontId="2759" fillId="2751" borderId="2752" xfId="6" applyFont="1" applyFill="1" applyBorder="1" applyAlignment="1" applyProtection="1">
      <alignment horizontal="right"/>
    </xf>
    <xf numFmtId="43" fontId="2760" fillId="2752" borderId="2753" xfId="6" applyFont="1" applyFill="1" applyBorder="1" applyAlignment="1" applyProtection="1">
      <alignment horizontal="right"/>
    </xf>
    <xf numFmtId="43" fontId="2761" fillId="2753" borderId="2754" xfId="6" applyFont="1" applyFill="1" applyBorder="1" applyAlignment="1" applyProtection="1">
      <alignment horizontal="right"/>
    </xf>
    <xf numFmtId="43" fontId="2762" fillId="2754" borderId="2755" xfId="6" applyFont="1" applyFill="1" applyBorder="1" applyAlignment="1" applyProtection="1">
      <alignment horizontal="right"/>
    </xf>
    <xf numFmtId="43" fontId="2763" fillId="2755" borderId="2756" xfId="6" applyFont="1" applyFill="1" applyBorder="1" applyAlignment="1" applyProtection="1">
      <alignment horizontal="right"/>
    </xf>
    <xf numFmtId="43" fontId="3007" fillId="2999" borderId="3000" xfId="6" applyFont="1" applyFill="1" applyBorder="1" applyAlignment="1" applyProtection="1">
      <alignment horizontal="right"/>
    </xf>
    <xf numFmtId="43" fontId="3008" fillId="3000" borderId="3001" xfId="6" applyFont="1" applyFill="1" applyBorder="1" applyAlignment="1" applyProtection="1">
      <alignment horizontal="right"/>
    </xf>
    <xf numFmtId="43" fontId="3009" fillId="3001" borderId="3002" xfId="6" applyFont="1" applyFill="1" applyBorder="1" applyAlignment="1" applyProtection="1">
      <alignment horizontal="right"/>
    </xf>
    <xf numFmtId="43" fontId="3010" fillId="3002" borderId="3003" xfId="6" applyFont="1" applyFill="1" applyBorder="1" applyAlignment="1" applyProtection="1">
      <alignment horizontal="right"/>
    </xf>
    <xf numFmtId="43" fontId="3011" fillId="3003" borderId="3004" xfId="6" applyFont="1" applyFill="1" applyBorder="1" applyAlignment="1" applyProtection="1">
      <alignment horizontal="right"/>
    </xf>
    <xf numFmtId="43" fontId="3012" fillId="3004" borderId="3005" xfId="6" applyFont="1" applyFill="1" applyBorder="1" applyAlignment="1" applyProtection="1">
      <alignment horizontal="right"/>
    </xf>
    <xf numFmtId="43" fontId="3013" fillId="3005" borderId="3006" xfId="6" applyFont="1" applyFill="1" applyBorder="1" applyAlignment="1" applyProtection="1">
      <alignment horizontal="right"/>
    </xf>
    <xf numFmtId="43" fontId="3014" fillId="3006" borderId="3007" xfId="6" applyFont="1" applyFill="1" applyBorder="1" applyAlignment="1" applyProtection="1">
      <alignment horizontal="right"/>
    </xf>
    <xf numFmtId="43" fontId="3015" fillId="3007" borderId="3008" xfId="6" applyFont="1" applyFill="1" applyBorder="1" applyAlignment="1" applyProtection="1">
      <alignment horizontal="right"/>
    </xf>
    <xf numFmtId="43" fontId="2782" fillId="2774" borderId="2775" xfId="6" applyFont="1" applyFill="1" applyBorder="1" applyAlignment="1" applyProtection="1">
      <alignment horizontal="right"/>
    </xf>
    <xf numFmtId="43" fontId="2783" fillId="2775" borderId="2776" xfId="6" applyFont="1" applyFill="1" applyBorder="1" applyAlignment="1" applyProtection="1">
      <alignment horizontal="right"/>
    </xf>
    <xf numFmtId="43" fontId="2784" fillId="2776" borderId="2777" xfId="6" applyFont="1" applyFill="1" applyBorder="1" applyAlignment="1" applyProtection="1">
      <alignment horizontal="right"/>
    </xf>
    <xf numFmtId="43" fontId="2785" fillId="2777" borderId="2778" xfId="6" applyFont="1" applyFill="1" applyBorder="1" applyAlignment="1" applyProtection="1">
      <alignment horizontal="right"/>
    </xf>
    <xf numFmtId="43" fontId="2786" fillId="2778" borderId="2779" xfId="6" applyFont="1" applyFill="1" applyBorder="1" applyAlignment="1" applyProtection="1">
      <alignment horizontal="right"/>
    </xf>
    <xf numFmtId="43" fontId="2787" fillId="2779" borderId="2780" xfId="6" applyFont="1" applyFill="1" applyBorder="1" applyAlignment="1" applyProtection="1">
      <alignment horizontal="right"/>
    </xf>
    <xf numFmtId="43" fontId="2788" fillId="2780" borderId="2781" xfId="6" applyFont="1" applyFill="1" applyBorder="1" applyAlignment="1" applyProtection="1">
      <alignment horizontal="right"/>
    </xf>
    <xf numFmtId="43" fontId="2789" fillId="2781" borderId="2782" xfId="6" applyFont="1" applyFill="1" applyBorder="1" applyAlignment="1" applyProtection="1">
      <alignment horizontal="right"/>
    </xf>
    <xf numFmtId="43" fontId="2790" fillId="2782" borderId="2783" xfId="6" applyFont="1" applyFill="1" applyBorder="1" applyAlignment="1" applyProtection="1">
      <alignment horizontal="right"/>
    </xf>
    <xf numFmtId="43" fontId="2980" fillId="2972" borderId="2973" xfId="6" applyFont="1" applyFill="1" applyBorder="1" applyAlignment="1" applyProtection="1">
      <alignment horizontal="right"/>
    </xf>
    <xf numFmtId="43" fontId="2981" fillId="2973" borderId="2974" xfId="6" applyFont="1" applyFill="1" applyBorder="1" applyAlignment="1" applyProtection="1">
      <alignment horizontal="right"/>
    </xf>
    <xf numFmtId="43" fontId="2982" fillId="2974" borderId="2975" xfId="6" applyFont="1" applyFill="1" applyBorder="1" applyAlignment="1" applyProtection="1">
      <alignment horizontal="right"/>
    </xf>
    <xf numFmtId="43" fontId="2983" fillId="2975" borderId="2976" xfId="6" applyFont="1" applyFill="1" applyBorder="1" applyAlignment="1" applyProtection="1">
      <alignment horizontal="right"/>
    </xf>
    <xf numFmtId="43" fontId="2984" fillId="2976" borderId="2977" xfId="6" applyFont="1" applyFill="1" applyBorder="1" applyAlignment="1" applyProtection="1">
      <alignment horizontal="right"/>
    </xf>
    <xf numFmtId="43" fontId="2985" fillId="2977" borderId="2978" xfId="6" applyFont="1" applyFill="1" applyBorder="1" applyAlignment="1" applyProtection="1">
      <alignment horizontal="right"/>
    </xf>
    <xf numFmtId="43" fontId="2986" fillId="2978" borderId="2979" xfId="6" applyFont="1" applyFill="1" applyBorder="1" applyAlignment="1" applyProtection="1">
      <alignment horizontal="right"/>
    </xf>
    <xf numFmtId="43" fontId="2987" fillId="2979" borderId="2980" xfId="6" applyFont="1" applyFill="1" applyBorder="1" applyAlignment="1" applyProtection="1">
      <alignment horizontal="right"/>
    </xf>
    <xf numFmtId="43" fontId="2988" fillId="2980" borderId="2981" xfId="6" applyFont="1" applyFill="1" applyBorder="1" applyAlignment="1" applyProtection="1">
      <alignment horizontal="right"/>
    </xf>
    <xf numFmtId="43" fontId="3025" fillId="3017" borderId="3018" xfId="6" applyFont="1" applyFill="1" applyBorder="1" applyAlignment="1" applyProtection="1">
      <alignment horizontal="right"/>
    </xf>
    <xf numFmtId="43" fontId="3026" fillId="3018" borderId="3019" xfId="6" applyFont="1" applyFill="1" applyBorder="1" applyAlignment="1" applyProtection="1">
      <alignment horizontal="right"/>
    </xf>
    <xf numFmtId="43" fontId="3027" fillId="3019" borderId="3020" xfId="6" applyFont="1" applyFill="1" applyBorder="1" applyAlignment="1" applyProtection="1">
      <alignment horizontal="right"/>
    </xf>
    <xf numFmtId="43" fontId="3028" fillId="3020" borderId="3021" xfId="6" applyFont="1" applyFill="1" applyBorder="1" applyAlignment="1" applyProtection="1">
      <alignment horizontal="right"/>
    </xf>
    <xf numFmtId="43" fontId="3029" fillId="3021" borderId="3022" xfId="6" applyFont="1" applyFill="1" applyBorder="1" applyAlignment="1" applyProtection="1">
      <alignment horizontal="right"/>
    </xf>
    <xf numFmtId="43" fontId="3030" fillId="3022" borderId="3023" xfId="6" applyFont="1" applyFill="1" applyBorder="1" applyAlignment="1" applyProtection="1">
      <alignment horizontal="right"/>
    </xf>
    <xf numFmtId="43" fontId="3031" fillId="3023" borderId="3024" xfId="6" applyFont="1" applyFill="1" applyBorder="1" applyAlignment="1" applyProtection="1">
      <alignment horizontal="right"/>
    </xf>
    <xf numFmtId="43" fontId="3032" fillId="3024" borderId="3025" xfId="6" applyFont="1" applyFill="1" applyBorder="1" applyAlignment="1" applyProtection="1">
      <alignment horizontal="right"/>
    </xf>
    <xf numFmtId="43" fontId="3033" fillId="3025" borderId="3026" xfId="6" applyFont="1" applyFill="1" applyBorder="1" applyAlignment="1" applyProtection="1">
      <alignment horizontal="right"/>
    </xf>
    <xf numFmtId="43" fontId="2773" fillId="2765" borderId="2766" xfId="6" applyFont="1" applyFill="1" applyBorder="1" applyAlignment="1" applyProtection="1">
      <alignment horizontal="right"/>
    </xf>
    <xf numFmtId="43" fontId="2774" fillId="2766" borderId="2767" xfId="6" applyFont="1" applyFill="1" applyBorder="1" applyAlignment="1" applyProtection="1">
      <alignment horizontal="right"/>
    </xf>
    <xf numFmtId="43" fontId="2775" fillId="2767" borderId="2768" xfId="6" applyFont="1" applyFill="1" applyBorder="1" applyAlignment="1" applyProtection="1">
      <alignment horizontal="right"/>
    </xf>
    <xf numFmtId="43" fontId="2776" fillId="2768" borderId="2769" xfId="6" applyFont="1" applyFill="1" applyBorder="1" applyAlignment="1" applyProtection="1">
      <alignment horizontal="right"/>
    </xf>
    <xf numFmtId="43" fontId="2777" fillId="2769" borderId="2770" xfId="6" applyFont="1" applyFill="1" applyBorder="1" applyAlignment="1" applyProtection="1">
      <alignment horizontal="right"/>
    </xf>
    <xf numFmtId="43" fontId="2778" fillId="2770" borderId="2771" xfId="6" applyFont="1" applyFill="1" applyBorder="1" applyAlignment="1" applyProtection="1">
      <alignment horizontal="right"/>
    </xf>
    <xf numFmtId="43" fontId="2779" fillId="2771" borderId="2772" xfId="6" applyFont="1" applyFill="1" applyBorder="1" applyAlignment="1" applyProtection="1">
      <alignment horizontal="right"/>
    </xf>
    <xf numFmtId="43" fontId="2780" fillId="2772" borderId="2773" xfId="6" applyFont="1" applyFill="1" applyBorder="1" applyAlignment="1" applyProtection="1">
      <alignment horizontal="right"/>
    </xf>
    <xf numFmtId="43" fontId="2781" fillId="2773" borderId="2774" xfId="6" applyFont="1" applyFill="1" applyBorder="1" applyAlignment="1" applyProtection="1">
      <alignment horizontal="right"/>
    </xf>
    <xf numFmtId="43" fontId="2809" fillId="2801" borderId="2802" xfId="6" applyFont="1" applyFill="1" applyBorder="1" applyAlignment="1" applyProtection="1">
      <alignment horizontal="right"/>
    </xf>
    <xf numFmtId="43" fontId="2810" fillId="2802" borderId="2803" xfId="6" applyFont="1" applyFill="1" applyBorder="1" applyAlignment="1" applyProtection="1">
      <alignment horizontal="right"/>
    </xf>
    <xf numFmtId="43" fontId="2811" fillId="2803" borderId="2804" xfId="6" applyFont="1" applyFill="1" applyBorder="1" applyAlignment="1" applyProtection="1">
      <alignment horizontal="right"/>
    </xf>
    <xf numFmtId="43" fontId="2812" fillId="2804" borderId="2805" xfId="6" applyFont="1" applyFill="1" applyBorder="1" applyAlignment="1" applyProtection="1">
      <alignment horizontal="right"/>
    </xf>
    <xf numFmtId="43" fontId="2813" fillId="2805" borderId="2806" xfId="6" applyFont="1" applyFill="1" applyBorder="1" applyAlignment="1" applyProtection="1">
      <alignment horizontal="right"/>
    </xf>
    <xf numFmtId="43" fontId="2814" fillId="2806" borderId="2807" xfId="6" applyFont="1" applyFill="1" applyBorder="1" applyAlignment="1" applyProtection="1">
      <alignment horizontal="right"/>
    </xf>
    <xf numFmtId="43" fontId="2815" fillId="2807" borderId="2808" xfId="6" applyFont="1" applyFill="1" applyBorder="1" applyAlignment="1" applyProtection="1">
      <alignment horizontal="right"/>
    </xf>
    <xf numFmtId="43" fontId="2816" fillId="2808" borderId="2809" xfId="6" applyFont="1" applyFill="1" applyBorder="1" applyAlignment="1" applyProtection="1">
      <alignment horizontal="right"/>
    </xf>
    <xf numFmtId="43" fontId="2817" fillId="2809" borderId="2810" xfId="6" applyFont="1" applyFill="1" applyBorder="1" applyAlignment="1" applyProtection="1">
      <alignment horizontal="right"/>
    </xf>
    <xf numFmtId="43" fontId="2764" fillId="2756" borderId="2757" xfId="6" applyFont="1" applyFill="1" applyBorder="1" applyAlignment="1" applyProtection="1">
      <alignment horizontal="right"/>
    </xf>
    <xf numFmtId="43" fontId="2765" fillId="2757" borderId="2758" xfId="6" applyFont="1" applyFill="1" applyBorder="1" applyAlignment="1" applyProtection="1">
      <alignment horizontal="right"/>
    </xf>
    <xf numFmtId="43" fontId="2766" fillId="2758" borderId="2759" xfId="6" applyFont="1" applyFill="1" applyBorder="1" applyAlignment="1" applyProtection="1">
      <alignment horizontal="right"/>
    </xf>
    <xf numFmtId="43" fontId="2767" fillId="2759" borderId="2760" xfId="6" applyFont="1" applyFill="1" applyBorder="1" applyAlignment="1" applyProtection="1">
      <alignment horizontal="right"/>
    </xf>
    <xf numFmtId="43" fontId="2768" fillId="2760" borderId="2761" xfId="6" applyFont="1" applyFill="1" applyBorder="1" applyAlignment="1" applyProtection="1">
      <alignment horizontal="right"/>
    </xf>
    <xf numFmtId="43" fontId="2769" fillId="2761" borderId="2762" xfId="6" applyFont="1" applyFill="1" applyBorder="1" applyAlignment="1" applyProtection="1">
      <alignment horizontal="right"/>
    </xf>
    <xf numFmtId="43" fontId="2770" fillId="2762" borderId="2763" xfId="6" applyFont="1" applyFill="1" applyBorder="1" applyAlignment="1" applyProtection="1">
      <alignment horizontal="right"/>
    </xf>
    <xf numFmtId="43" fontId="2771" fillId="2763" borderId="2764" xfId="6" applyFont="1" applyFill="1" applyBorder="1" applyAlignment="1" applyProtection="1">
      <alignment horizontal="right"/>
    </xf>
    <xf numFmtId="43" fontId="2772" fillId="2764" borderId="2765" xfId="6" applyFont="1" applyFill="1" applyBorder="1" applyAlignment="1" applyProtection="1">
      <alignment horizontal="right"/>
    </xf>
    <xf numFmtId="43" fontId="3061" fillId="3053" borderId="3054" xfId="6" applyFont="1" applyFill="1" applyBorder="1" applyAlignment="1" applyProtection="1">
      <alignment horizontal="right"/>
    </xf>
    <xf numFmtId="43" fontId="3062" fillId="3054" borderId="3055" xfId="6" applyFont="1" applyFill="1" applyBorder="1" applyAlignment="1" applyProtection="1">
      <alignment horizontal="right"/>
    </xf>
    <xf numFmtId="43" fontId="3063" fillId="3055" borderId="3056" xfId="6" applyFont="1" applyFill="1" applyBorder="1" applyAlignment="1" applyProtection="1">
      <alignment horizontal="right"/>
    </xf>
    <xf numFmtId="43" fontId="3064" fillId="3056" borderId="3057" xfId="6" applyFont="1" applyFill="1" applyBorder="1" applyAlignment="1" applyProtection="1">
      <alignment horizontal="right"/>
    </xf>
    <xf numFmtId="43" fontId="3065" fillId="3057" borderId="3058" xfId="6" applyFont="1" applyFill="1" applyBorder="1" applyAlignment="1" applyProtection="1">
      <alignment horizontal="right"/>
    </xf>
    <xf numFmtId="43" fontId="3066" fillId="3058" borderId="3059" xfId="6" applyFont="1" applyFill="1" applyBorder="1" applyAlignment="1" applyProtection="1">
      <alignment horizontal="right"/>
    </xf>
    <xf numFmtId="43" fontId="3067" fillId="3059" borderId="3060" xfId="6" applyFont="1" applyFill="1" applyBorder="1" applyAlignment="1" applyProtection="1">
      <alignment horizontal="right"/>
    </xf>
    <xf numFmtId="43" fontId="3068" fillId="3060" borderId="3061" xfId="6" applyFont="1" applyFill="1" applyBorder="1" applyAlignment="1" applyProtection="1">
      <alignment horizontal="right"/>
    </xf>
    <xf numFmtId="43" fontId="3069" fillId="3061" borderId="3062" xfId="6" applyFont="1" applyFill="1" applyBorder="1" applyAlignment="1" applyProtection="1">
      <alignment horizontal="right"/>
    </xf>
    <xf numFmtId="43" fontId="2800" fillId="2792" borderId="2793" xfId="6" applyFont="1" applyFill="1" applyBorder="1" applyAlignment="1" applyProtection="1">
      <alignment horizontal="right"/>
    </xf>
    <xf numFmtId="43" fontId="2801" fillId="2793" borderId="2794" xfId="6" applyFont="1" applyFill="1" applyBorder="1" applyAlignment="1" applyProtection="1">
      <alignment horizontal="right"/>
    </xf>
    <xf numFmtId="43" fontId="2802" fillId="2794" borderId="2795" xfId="6" applyFont="1" applyFill="1" applyBorder="1" applyAlignment="1" applyProtection="1">
      <alignment horizontal="right"/>
    </xf>
    <xf numFmtId="43" fontId="2803" fillId="2795" borderId="2796" xfId="6" applyFont="1" applyFill="1" applyBorder="1" applyAlignment="1" applyProtection="1">
      <alignment horizontal="right"/>
    </xf>
    <xf numFmtId="43" fontId="2804" fillId="2796" borderId="2797" xfId="6" applyFont="1" applyFill="1" applyBorder="1" applyAlignment="1" applyProtection="1">
      <alignment horizontal="right"/>
    </xf>
    <xf numFmtId="43" fontId="2805" fillId="2797" borderId="2798" xfId="6" applyFont="1" applyFill="1" applyBorder="1" applyAlignment="1" applyProtection="1">
      <alignment horizontal="right"/>
    </xf>
    <xf numFmtId="43" fontId="2806" fillId="2798" borderId="2799" xfId="6" applyFont="1" applyFill="1" applyBorder="1" applyAlignment="1" applyProtection="1">
      <alignment horizontal="right"/>
    </xf>
    <xf numFmtId="43" fontId="2807" fillId="2799" borderId="2800" xfId="6" applyFont="1" applyFill="1" applyBorder="1" applyAlignment="1" applyProtection="1">
      <alignment horizontal="right"/>
    </xf>
    <xf numFmtId="43" fontId="2808" fillId="2800" borderId="2801" xfId="6" applyFont="1" applyFill="1" applyBorder="1" applyAlignment="1" applyProtection="1">
      <alignment horizontal="right"/>
    </xf>
    <xf numFmtId="43" fontId="2872" fillId="2864" borderId="2865" xfId="6" applyFont="1" applyFill="1" applyBorder="1" applyAlignment="1" applyProtection="1">
      <alignment horizontal="right"/>
    </xf>
    <xf numFmtId="43" fontId="2873" fillId="2865" borderId="2866" xfId="6" applyFont="1" applyFill="1" applyBorder="1" applyAlignment="1" applyProtection="1">
      <alignment horizontal="right"/>
    </xf>
    <xf numFmtId="43" fontId="2874" fillId="2866" borderId="2867" xfId="6" applyFont="1" applyFill="1" applyBorder="1" applyAlignment="1" applyProtection="1">
      <alignment horizontal="right"/>
    </xf>
    <xf numFmtId="43" fontId="2875" fillId="2867" borderId="2868" xfId="6" applyFont="1" applyFill="1" applyBorder="1" applyAlignment="1" applyProtection="1">
      <alignment horizontal="right"/>
    </xf>
    <xf numFmtId="43" fontId="2876" fillId="2868" borderId="2869" xfId="6" applyFont="1" applyFill="1" applyBorder="1" applyAlignment="1" applyProtection="1">
      <alignment horizontal="right"/>
    </xf>
    <xf numFmtId="43" fontId="2877" fillId="2869" borderId="2870" xfId="6" applyFont="1" applyFill="1" applyBorder="1" applyAlignment="1" applyProtection="1">
      <alignment horizontal="right"/>
    </xf>
    <xf numFmtId="43" fontId="2878" fillId="2870" borderId="2871" xfId="6" applyFont="1" applyFill="1" applyBorder="1" applyAlignment="1" applyProtection="1">
      <alignment horizontal="right"/>
    </xf>
    <xf numFmtId="43" fontId="2879" fillId="2871" borderId="2872" xfId="6" applyFont="1" applyFill="1" applyBorder="1" applyAlignment="1" applyProtection="1">
      <alignment horizontal="right"/>
    </xf>
    <xf numFmtId="43" fontId="2880" fillId="2872" borderId="2873" xfId="6" applyFont="1" applyFill="1" applyBorder="1" applyAlignment="1" applyProtection="1">
      <alignment horizontal="right"/>
    </xf>
    <xf numFmtId="43" fontId="2818" fillId="2810" borderId="2811" xfId="6" applyFont="1" applyFill="1" applyBorder="1" applyAlignment="1" applyProtection="1">
      <alignment horizontal="right"/>
    </xf>
    <xf numFmtId="43" fontId="2819" fillId="2811" borderId="2812" xfId="6" applyFont="1" applyFill="1" applyBorder="1" applyAlignment="1" applyProtection="1">
      <alignment horizontal="right"/>
    </xf>
    <xf numFmtId="43" fontId="2820" fillId="2812" borderId="2813" xfId="6" applyFont="1" applyFill="1" applyBorder="1" applyAlignment="1" applyProtection="1">
      <alignment horizontal="right"/>
    </xf>
    <xf numFmtId="43" fontId="2821" fillId="2813" borderId="2814" xfId="6" applyFont="1" applyFill="1" applyBorder="1" applyAlignment="1" applyProtection="1">
      <alignment horizontal="right"/>
    </xf>
    <xf numFmtId="43" fontId="2822" fillId="2814" borderId="2815" xfId="6" applyFont="1" applyFill="1" applyBorder="1" applyAlignment="1" applyProtection="1">
      <alignment horizontal="right"/>
    </xf>
    <xf numFmtId="43" fontId="2823" fillId="2815" borderId="2816" xfId="6" applyFont="1" applyFill="1" applyBorder="1" applyAlignment="1" applyProtection="1">
      <alignment horizontal="right"/>
    </xf>
    <xf numFmtId="43" fontId="2824" fillId="2816" borderId="2817" xfId="6" applyFont="1" applyFill="1" applyBorder="1" applyAlignment="1" applyProtection="1">
      <alignment horizontal="right"/>
    </xf>
    <xf numFmtId="43" fontId="2825" fillId="2817" borderId="2818" xfId="6" applyFont="1" applyFill="1" applyBorder="1" applyAlignment="1" applyProtection="1">
      <alignment horizontal="right"/>
    </xf>
    <xf numFmtId="43" fontId="2826" fillId="2818" borderId="2819" xfId="6" applyFont="1" applyFill="1" applyBorder="1" applyAlignment="1" applyProtection="1">
      <alignment horizontal="right"/>
    </xf>
    <xf numFmtId="43" fontId="2791" fillId="2783" borderId="2784" xfId="6" applyFont="1" applyFill="1" applyBorder="1" applyAlignment="1" applyProtection="1">
      <alignment horizontal="right"/>
    </xf>
    <xf numFmtId="43" fontId="2792" fillId="2784" borderId="2785" xfId="6" applyFont="1" applyFill="1" applyBorder="1" applyAlignment="1" applyProtection="1">
      <alignment horizontal="right"/>
    </xf>
    <xf numFmtId="43" fontId="2793" fillId="2785" borderId="2786" xfId="6" applyFont="1" applyFill="1" applyBorder="1" applyAlignment="1" applyProtection="1">
      <alignment horizontal="right"/>
    </xf>
    <xf numFmtId="43" fontId="2794" fillId="2786" borderId="2787" xfId="6" applyFont="1" applyFill="1" applyBorder="1" applyAlignment="1" applyProtection="1">
      <alignment horizontal="right"/>
    </xf>
    <xf numFmtId="43" fontId="2795" fillId="2787" borderId="2788" xfId="6" applyFont="1" applyFill="1" applyBorder="1" applyAlignment="1" applyProtection="1">
      <alignment horizontal="right"/>
    </xf>
    <xf numFmtId="43" fontId="2796" fillId="2788" borderId="2789" xfId="6" applyFont="1" applyFill="1" applyBorder="1" applyAlignment="1" applyProtection="1">
      <alignment horizontal="right"/>
    </xf>
    <xf numFmtId="43" fontId="2797" fillId="2789" borderId="2790" xfId="6" applyFont="1" applyFill="1" applyBorder="1" applyAlignment="1" applyProtection="1">
      <alignment horizontal="right"/>
    </xf>
    <xf numFmtId="43" fontId="2798" fillId="2790" borderId="2791" xfId="6" applyFont="1" applyFill="1" applyBorder="1" applyAlignment="1" applyProtection="1">
      <alignment horizontal="right"/>
    </xf>
    <xf numFmtId="43" fontId="2799" fillId="2791" borderId="2792" xfId="6" applyFont="1" applyFill="1" applyBorder="1" applyAlignment="1" applyProtection="1">
      <alignment horizontal="right"/>
    </xf>
    <xf numFmtId="43" fontId="2863" fillId="2855" borderId="2856" xfId="6" applyFont="1" applyFill="1" applyBorder="1" applyAlignment="1" applyProtection="1">
      <alignment horizontal="right"/>
    </xf>
    <xf numFmtId="43" fontId="2864" fillId="2856" borderId="2857" xfId="6" applyFont="1" applyFill="1" applyBorder="1" applyAlignment="1" applyProtection="1">
      <alignment horizontal="right"/>
    </xf>
    <xf numFmtId="43" fontId="2865" fillId="2857" borderId="2858" xfId="6" applyFont="1" applyFill="1" applyBorder="1" applyAlignment="1" applyProtection="1">
      <alignment horizontal="right"/>
    </xf>
    <xf numFmtId="43" fontId="2866" fillId="2858" borderId="2859" xfId="6" applyFont="1" applyFill="1" applyBorder="1" applyAlignment="1" applyProtection="1">
      <alignment horizontal="right"/>
    </xf>
    <xf numFmtId="43" fontId="2867" fillId="2859" borderId="2860" xfId="6" applyFont="1" applyFill="1" applyBorder="1" applyAlignment="1" applyProtection="1">
      <alignment horizontal="right"/>
    </xf>
    <xf numFmtId="43" fontId="2868" fillId="2860" borderId="2861" xfId="6" applyFont="1" applyFill="1" applyBorder="1" applyAlignment="1" applyProtection="1">
      <alignment horizontal="right"/>
    </xf>
    <xf numFmtId="43" fontId="2869" fillId="2861" borderId="2862" xfId="6" applyFont="1" applyFill="1" applyBorder="1" applyAlignment="1" applyProtection="1">
      <alignment horizontal="right"/>
    </xf>
    <xf numFmtId="43" fontId="2870" fillId="2862" borderId="2863" xfId="6" applyFont="1" applyFill="1" applyBorder="1" applyAlignment="1" applyProtection="1">
      <alignment horizontal="right"/>
    </xf>
    <xf numFmtId="43" fontId="2871" fillId="2863" borderId="2864" xfId="6" applyFont="1" applyFill="1" applyBorder="1" applyAlignment="1" applyProtection="1">
      <alignment horizontal="right"/>
    </xf>
    <xf numFmtId="43" fontId="2962" fillId="2954" borderId="2955" xfId="6" applyFont="1" applyFill="1" applyBorder="1" applyAlignment="1" applyProtection="1">
      <alignment horizontal="right"/>
    </xf>
    <xf numFmtId="43" fontId="2963" fillId="2955" borderId="2956" xfId="6" applyFont="1" applyFill="1" applyBorder="1" applyAlignment="1" applyProtection="1">
      <alignment horizontal="right"/>
    </xf>
    <xf numFmtId="43" fontId="2964" fillId="2956" borderId="2957" xfId="6" applyFont="1" applyFill="1" applyBorder="1" applyAlignment="1" applyProtection="1">
      <alignment horizontal="right"/>
    </xf>
    <xf numFmtId="43" fontId="2965" fillId="2957" borderId="2958" xfId="6" applyFont="1" applyFill="1" applyBorder="1" applyAlignment="1" applyProtection="1">
      <alignment horizontal="right"/>
    </xf>
    <xf numFmtId="43" fontId="2966" fillId="2958" borderId="2959" xfId="6" applyFont="1" applyFill="1" applyBorder="1" applyAlignment="1" applyProtection="1">
      <alignment horizontal="right"/>
    </xf>
    <xf numFmtId="43" fontId="2967" fillId="2959" borderId="2960" xfId="6" applyFont="1" applyFill="1" applyBorder="1" applyAlignment="1" applyProtection="1">
      <alignment horizontal="right"/>
    </xf>
    <xf numFmtId="43" fontId="2968" fillId="2960" borderId="2961" xfId="6" applyFont="1" applyFill="1" applyBorder="1" applyAlignment="1" applyProtection="1">
      <alignment horizontal="right"/>
    </xf>
    <xf numFmtId="43" fontId="2969" fillId="2961" borderId="2962" xfId="6" applyFont="1" applyFill="1" applyBorder="1" applyAlignment="1" applyProtection="1">
      <alignment horizontal="right"/>
    </xf>
    <xf numFmtId="43" fontId="2970" fillId="2962" borderId="2963" xfId="6" applyFont="1" applyFill="1" applyBorder="1" applyAlignment="1" applyProtection="1">
      <alignment horizontal="right"/>
    </xf>
    <xf numFmtId="43" fontId="2971" fillId="2963" borderId="2964" xfId="6" applyFont="1" applyFill="1" applyBorder="1" applyAlignment="1" applyProtection="1">
      <alignment horizontal="right"/>
    </xf>
    <xf numFmtId="43" fontId="2972" fillId="2964" borderId="2965" xfId="6" applyFont="1" applyFill="1" applyBorder="1" applyAlignment="1" applyProtection="1">
      <alignment horizontal="right"/>
    </xf>
    <xf numFmtId="43" fontId="2973" fillId="2965" borderId="2966" xfId="6" applyFont="1" applyFill="1" applyBorder="1" applyAlignment="1" applyProtection="1">
      <alignment horizontal="right"/>
    </xf>
    <xf numFmtId="43" fontId="2974" fillId="2966" borderId="2967" xfId="6" applyFont="1" applyFill="1" applyBorder="1" applyAlignment="1" applyProtection="1">
      <alignment horizontal="right"/>
    </xf>
    <xf numFmtId="43" fontId="2975" fillId="2967" borderId="2968" xfId="6" applyFont="1" applyFill="1" applyBorder="1" applyAlignment="1" applyProtection="1">
      <alignment horizontal="right"/>
    </xf>
    <xf numFmtId="43" fontId="2976" fillId="2968" borderId="2969" xfId="6" applyFont="1" applyFill="1" applyBorder="1" applyAlignment="1" applyProtection="1">
      <alignment horizontal="right"/>
    </xf>
    <xf numFmtId="43" fontId="2977" fillId="2969" borderId="2970" xfId="6" applyFont="1" applyFill="1" applyBorder="1" applyAlignment="1" applyProtection="1">
      <alignment horizontal="right"/>
    </xf>
    <xf numFmtId="43" fontId="2978" fillId="2970" borderId="2971" xfId="6" applyFont="1" applyFill="1" applyBorder="1" applyAlignment="1" applyProtection="1">
      <alignment horizontal="right"/>
    </xf>
    <xf numFmtId="43" fontId="2979" fillId="2971" borderId="2972" xfId="6" applyFont="1" applyFill="1" applyBorder="1" applyAlignment="1" applyProtection="1">
      <alignment horizontal="right"/>
    </xf>
    <xf numFmtId="43" fontId="2908" fillId="2900" borderId="2901" xfId="6" applyFont="1" applyFill="1" applyBorder="1" applyAlignment="1" applyProtection="1">
      <alignment horizontal="right"/>
    </xf>
    <xf numFmtId="43" fontId="2909" fillId="2901" borderId="2902" xfId="6" applyFont="1" applyFill="1" applyBorder="1" applyAlignment="1" applyProtection="1">
      <alignment horizontal="right"/>
    </xf>
    <xf numFmtId="43" fontId="2910" fillId="2902" borderId="2903" xfId="6" applyFont="1" applyFill="1" applyBorder="1" applyAlignment="1" applyProtection="1">
      <alignment horizontal="right"/>
    </xf>
    <xf numFmtId="43" fontId="2911" fillId="2903" borderId="2904" xfId="6" applyFont="1" applyFill="1" applyBorder="1" applyAlignment="1" applyProtection="1">
      <alignment horizontal="right"/>
    </xf>
    <xf numFmtId="43" fontId="2912" fillId="2904" borderId="2905" xfId="6" applyFont="1" applyFill="1" applyBorder="1" applyAlignment="1" applyProtection="1">
      <alignment horizontal="right"/>
    </xf>
    <xf numFmtId="43" fontId="2913" fillId="2905" borderId="2906" xfId="6" applyFont="1" applyFill="1" applyBorder="1" applyAlignment="1" applyProtection="1">
      <alignment horizontal="right"/>
    </xf>
    <xf numFmtId="43" fontId="2914" fillId="2906" borderId="2907" xfId="6" applyFont="1" applyFill="1" applyBorder="1" applyAlignment="1" applyProtection="1">
      <alignment horizontal="right"/>
    </xf>
    <xf numFmtId="43" fontId="2915" fillId="2907" borderId="2908" xfId="6" applyFont="1" applyFill="1" applyBorder="1" applyAlignment="1" applyProtection="1">
      <alignment horizontal="right"/>
    </xf>
    <xf numFmtId="43" fontId="2916" fillId="2908" borderId="2909" xfId="6" applyFont="1" applyFill="1" applyBorder="1" applyAlignment="1" applyProtection="1">
      <alignment horizontal="right"/>
    </xf>
    <xf numFmtId="43" fontId="3034" fillId="3026" borderId="3027" xfId="6" applyFont="1" applyFill="1" applyBorder="1" applyAlignment="1" applyProtection="1">
      <alignment horizontal="right"/>
    </xf>
    <xf numFmtId="43" fontId="3035" fillId="3027" borderId="3028" xfId="6" applyFont="1" applyFill="1" applyBorder="1" applyAlignment="1" applyProtection="1">
      <alignment horizontal="right"/>
    </xf>
    <xf numFmtId="43" fontId="3036" fillId="3028" borderId="3029" xfId="6" applyFont="1" applyFill="1" applyBorder="1" applyAlignment="1" applyProtection="1">
      <alignment horizontal="right"/>
    </xf>
    <xf numFmtId="43" fontId="3037" fillId="3029" borderId="3030" xfId="6" applyFont="1" applyFill="1" applyBorder="1" applyAlignment="1" applyProtection="1">
      <alignment horizontal="right"/>
    </xf>
    <xf numFmtId="43" fontId="3038" fillId="3030" borderId="3031" xfId="6" applyFont="1" applyFill="1" applyBorder="1" applyAlignment="1" applyProtection="1">
      <alignment horizontal="right"/>
    </xf>
    <xf numFmtId="43" fontId="3039" fillId="3031" borderId="3032" xfId="6" applyFont="1" applyFill="1" applyBorder="1" applyAlignment="1" applyProtection="1">
      <alignment horizontal="right"/>
    </xf>
    <xf numFmtId="43" fontId="3040" fillId="3032" borderId="3033" xfId="6" applyFont="1" applyFill="1" applyBorder="1" applyAlignment="1" applyProtection="1">
      <alignment horizontal="right"/>
    </xf>
    <xf numFmtId="43" fontId="3041" fillId="3033" borderId="3034" xfId="6" applyFont="1" applyFill="1" applyBorder="1" applyAlignment="1" applyProtection="1">
      <alignment horizontal="right"/>
    </xf>
    <xf numFmtId="43" fontId="3042" fillId="3034" borderId="3035" xfId="6" applyFont="1" applyFill="1" applyBorder="1" applyAlignment="1" applyProtection="1">
      <alignment horizontal="right"/>
    </xf>
    <xf numFmtId="43" fontId="2854" fillId="2846" borderId="2847" xfId="6" applyFont="1" applyFill="1" applyBorder="1" applyAlignment="1" applyProtection="1">
      <alignment horizontal="right"/>
    </xf>
    <xf numFmtId="43" fontId="2855" fillId="2847" borderId="2848" xfId="6" applyFont="1" applyFill="1" applyBorder="1" applyAlignment="1" applyProtection="1">
      <alignment horizontal="right"/>
    </xf>
    <xf numFmtId="43" fontId="2856" fillId="2848" borderId="2849" xfId="6" applyFont="1" applyFill="1" applyBorder="1" applyAlignment="1" applyProtection="1">
      <alignment horizontal="right"/>
    </xf>
    <xf numFmtId="43" fontId="2857" fillId="2849" borderId="2850" xfId="6" applyFont="1" applyFill="1" applyBorder="1" applyAlignment="1" applyProtection="1">
      <alignment horizontal="right"/>
    </xf>
    <xf numFmtId="43" fontId="2858" fillId="2850" borderId="2851" xfId="6" applyFont="1" applyFill="1" applyBorder="1" applyAlignment="1" applyProtection="1">
      <alignment horizontal="right"/>
    </xf>
    <xf numFmtId="43" fontId="2859" fillId="2851" borderId="2852" xfId="6" applyFont="1" applyFill="1" applyBorder="1" applyAlignment="1" applyProtection="1">
      <alignment horizontal="right"/>
    </xf>
    <xf numFmtId="43" fontId="2860" fillId="2852" borderId="2853" xfId="6" applyFont="1" applyFill="1" applyBorder="1" applyAlignment="1" applyProtection="1">
      <alignment horizontal="right"/>
    </xf>
    <xf numFmtId="43" fontId="2861" fillId="2853" borderId="2854" xfId="6" applyFont="1" applyFill="1" applyBorder="1" applyAlignment="1" applyProtection="1">
      <alignment horizontal="right"/>
    </xf>
    <xf numFmtId="43" fontId="2862" fillId="2854" borderId="2855" xfId="6" applyFont="1" applyFill="1" applyBorder="1" applyAlignment="1" applyProtection="1">
      <alignment horizontal="right"/>
    </xf>
    <xf numFmtId="43" fontId="3043" fillId="3035" borderId="3036" xfId="6" applyFont="1" applyFill="1" applyBorder="1" applyAlignment="1" applyProtection="1">
      <alignment horizontal="right"/>
    </xf>
    <xf numFmtId="43" fontId="3044" fillId="3036" borderId="3037" xfId="6" applyFont="1" applyFill="1" applyBorder="1" applyAlignment="1" applyProtection="1">
      <alignment horizontal="right"/>
    </xf>
    <xf numFmtId="43" fontId="3045" fillId="3037" borderId="3038" xfId="6" applyFont="1" applyFill="1" applyBorder="1" applyAlignment="1" applyProtection="1">
      <alignment horizontal="right"/>
    </xf>
    <xf numFmtId="43" fontId="3046" fillId="3038" borderId="3039" xfId="6" applyFont="1" applyFill="1" applyBorder="1" applyAlignment="1" applyProtection="1">
      <alignment horizontal="right"/>
    </xf>
    <xf numFmtId="43" fontId="3047" fillId="3039" borderId="3040" xfId="6" applyFont="1" applyFill="1" applyBorder="1" applyAlignment="1" applyProtection="1">
      <alignment horizontal="right"/>
    </xf>
    <xf numFmtId="43" fontId="3048" fillId="3040" borderId="3041" xfId="6" applyFont="1" applyFill="1" applyBorder="1" applyAlignment="1" applyProtection="1">
      <alignment horizontal="right"/>
    </xf>
    <xf numFmtId="43" fontId="3049" fillId="3041" borderId="3042" xfId="6" applyFont="1" applyFill="1" applyBorder="1" applyAlignment="1" applyProtection="1">
      <alignment horizontal="right"/>
    </xf>
    <xf numFmtId="43" fontId="3050" fillId="3042" borderId="3043" xfId="6" applyFont="1" applyFill="1" applyBorder="1" applyAlignment="1" applyProtection="1">
      <alignment horizontal="right"/>
    </xf>
    <xf numFmtId="43" fontId="3051" fillId="3043" borderId="3044" xfId="6" applyFont="1" applyFill="1" applyBorder="1" applyAlignment="1" applyProtection="1">
      <alignment horizontal="right"/>
    </xf>
    <xf numFmtId="43" fontId="2827" fillId="2819" borderId="2820" xfId="6" applyFont="1" applyFill="1" applyBorder="1" applyAlignment="1" applyProtection="1">
      <alignment horizontal="right"/>
    </xf>
    <xf numFmtId="43" fontId="2828" fillId="2820" borderId="2821" xfId="6" applyFont="1" applyFill="1" applyBorder="1" applyAlignment="1" applyProtection="1">
      <alignment horizontal="right"/>
    </xf>
    <xf numFmtId="43" fontId="2829" fillId="2821" borderId="2822" xfId="6" applyFont="1" applyFill="1" applyBorder="1" applyAlignment="1" applyProtection="1">
      <alignment horizontal="right"/>
    </xf>
    <xf numFmtId="43" fontId="2830" fillId="2822" borderId="2823" xfId="6" applyFont="1" applyFill="1" applyBorder="1" applyAlignment="1" applyProtection="1">
      <alignment horizontal="right"/>
    </xf>
    <xf numFmtId="43" fontId="2831" fillId="2823" borderId="2824" xfId="6" applyFont="1" applyFill="1" applyBorder="1" applyAlignment="1" applyProtection="1">
      <alignment horizontal="right"/>
    </xf>
    <xf numFmtId="43" fontId="2832" fillId="2824" borderId="2825" xfId="6" applyFont="1" applyFill="1" applyBorder="1" applyAlignment="1" applyProtection="1">
      <alignment horizontal="right"/>
    </xf>
    <xf numFmtId="43" fontId="2833" fillId="2825" borderId="2826" xfId="6" applyFont="1" applyFill="1" applyBorder="1" applyAlignment="1" applyProtection="1">
      <alignment horizontal="right"/>
    </xf>
    <xf numFmtId="43" fontId="2834" fillId="2826" borderId="2827" xfId="6" applyFont="1" applyFill="1" applyBorder="1" applyAlignment="1" applyProtection="1">
      <alignment horizontal="right"/>
    </xf>
    <xf numFmtId="43" fontId="2835" fillId="2827" borderId="2828" xfId="6" applyFont="1" applyFill="1" applyBorder="1" applyAlignment="1" applyProtection="1">
      <alignment horizontal="right"/>
    </xf>
    <xf numFmtId="43" fontId="2926" fillId="2918" borderId="2919" xfId="6" applyFont="1" applyFill="1" applyBorder="1" applyAlignment="1" applyProtection="1">
      <alignment horizontal="right"/>
    </xf>
    <xf numFmtId="43" fontId="2927" fillId="2919" borderId="2920" xfId="6" applyFont="1" applyFill="1" applyBorder="1" applyAlignment="1" applyProtection="1">
      <alignment horizontal="right"/>
    </xf>
    <xf numFmtId="43" fontId="2928" fillId="2920" borderId="2921" xfId="6" applyFont="1" applyFill="1" applyBorder="1" applyAlignment="1" applyProtection="1">
      <alignment horizontal="right"/>
    </xf>
    <xf numFmtId="43" fontId="2929" fillId="2921" borderId="2922" xfId="6" applyFont="1" applyFill="1" applyBorder="1" applyAlignment="1" applyProtection="1">
      <alignment horizontal="right"/>
    </xf>
    <xf numFmtId="43" fontId="2930" fillId="2922" borderId="2923" xfId="6" applyFont="1" applyFill="1" applyBorder="1" applyAlignment="1" applyProtection="1">
      <alignment horizontal="right"/>
    </xf>
    <xf numFmtId="43" fontId="2931" fillId="2923" borderId="2924" xfId="6" applyFont="1" applyFill="1" applyBorder="1" applyAlignment="1" applyProtection="1">
      <alignment horizontal="right"/>
    </xf>
    <xf numFmtId="43" fontId="2932" fillId="2924" borderId="2925" xfId="6" applyFont="1" applyFill="1" applyBorder="1" applyAlignment="1" applyProtection="1">
      <alignment horizontal="right"/>
    </xf>
    <xf numFmtId="43" fontId="2933" fillId="2925" borderId="2926" xfId="6" applyFont="1" applyFill="1" applyBorder="1" applyAlignment="1" applyProtection="1">
      <alignment horizontal="right"/>
    </xf>
    <xf numFmtId="43" fontId="2934" fillId="2926" borderId="2927" xfId="6" applyFont="1" applyFill="1" applyBorder="1" applyAlignment="1" applyProtection="1">
      <alignment horizontal="right"/>
    </xf>
    <xf numFmtId="43" fontId="3070" fillId="3062" borderId="3063" xfId="6" applyFont="1" applyFill="1" applyBorder="1" applyAlignment="1" applyProtection="1">
      <alignment horizontal="right"/>
    </xf>
    <xf numFmtId="43" fontId="3071" fillId="3063" borderId="3064" xfId="6" applyFont="1" applyFill="1" applyBorder="1" applyAlignment="1" applyProtection="1">
      <alignment horizontal="right"/>
    </xf>
    <xf numFmtId="43" fontId="3072" fillId="3064" borderId="3065" xfId="6" applyFont="1" applyFill="1" applyBorder="1" applyAlignment="1" applyProtection="1">
      <alignment horizontal="right"/>
    </xf>
    <xf numFmtId="43" fontId="3073" fillId="3065" borderId="3066" xfId="6" applyFont="1" applyFill="1" applyBorder="1" applyAlignment="1" applyProtection="1">
      <alignment horizontal="right"/>
    </xf>
    <xf numFmtId="43" fontId="3074" fillId="3066" borderId="3067" xfId="6" applyFont="1" applyFill="1" applyBorder="1" applyAlignment="1" applyProtection="1">
      <alignment horizontal="right"/>
    </xf>
    <xf numFmtId="43" fontId="3075" fillId="3067" borderId="3068" xfId="6" applyFont="1" applyFill="1" applyBorder="1" applyAlignment="1" applyProtection="1">
      <alignment horizontal="right"/>
    </xf>
    <xf numFmtId="43" fontId="3076" fillId="3068" borderId="3069" xfId="6" applyFont="1" applyFill="1" applyBorder="1" applyAlignment="1" applyProtection="1">
      <alignment horizontal="right"/>
    </xf>
    <xf numFmtId="43" fontId="3077" fillId="3069" borderId="3070" xfId="6" applyFont="1" applyFill="1" applyBorder="1" applyAlignment="1" applyProtection="1">
      <alignment horizontal="right"/>
    </xf>
    <xf numFmtId="43" fontId="3078" fillId="3070" borderId="3071" xfId="6" applyFont="1" applyFill="1" applyBorder="1" applyAlignment="1" applyProtection="1">
      <alignment horizontal="right"/>
    </xf>
    <xf numFmtId="43" fontId="2935" fillId="2927" borderId="2928" xfId="6" applyFont="1" applyFill="1" applyBorder="1" applyAlignment="1" applyProtection="1">
      <alignment horizontal="right"/>
    </xf>
    <xf numFmtId="43" fontId="2936" fillId="2928" borderId="2929" xfId="6" applyFont="1" applyFill="1" applyBorder="1" applyAlignment="1" applyProtection="1">
      <alignment horizontal="right"/>
    </xf>
    <xf numFmtId="43" fontId="2937" fillId="2929" borderId="2930" xfId="6" applyFont="1" applyFill="1" applyBorder="1" applyAlignment="1" applyProtection="1">
      <alignment horizontal="right"/>
    </xf>
    <xf numFmtId="43" fontId="2938" fillId="2930" borderId="2931" xfId="6" applyFont="1" applyFill="1" applyBorder="1" applyAlignment="1" applyProtection="1">
      <alignment horizontal="right"/>
    </xf>
    <xf numFmtId="43" fontId="2939" fillId="2931" borderId="2932" xfId="6" applyFont="1" applyFill="1" applyBorder="1" applyAlignment="1" applyProtection="1">
      <alignment horizontal="right"/>
    </xf>
    <xf numFmtId="43" fontId="2940" fillId="2932" borderId="2933" xfId="6" applyFont="1" applyFill="1" applyBorder="1" applyAlignment="1" applyProtection="1">
      <alignment horizontal="right"/>
    </xf>
    <xf numFmtId="43" fontId="2941" fillId="2933" borderId="2934" xfId="6" applyFont="1" applyFill="1" applyBorder="1" applyAlignment="1" applyProtection="1">
      <alignment horizontal="right"/>
    </xf>
    <xf numFmtId="43" fontId="2942" fillId="2934" borderId="2935" xfId="6" applyFont="1" applyFill="1" applyBorder="1" applyAlignment="1" applyProtection="1">
      <alignment horizontal="right"/>
    </xf>
    <xf numFmtId="43" fontId="2943" fillId="2935" borderId="2936" xfId="6" applyFont="1" applyFill="1" applyBorder="1" applyAlignment="1" applyProtection="1">
      <alignment horizontal="right"/>
    </xf>
    <xf numFmtId="43" fontId="2890" fillId="2882" borderId="2883" xfId="6" applyFont="1" applyFill="1" applyBorder="1" applyAlignment="1" applyProtection="1">
      <alignment horizontal="right"/>
    </xf>
    <xf numFmtId="43" fontId="2891" fillId="2883" borderId="2884" xfId="6" applyFont="1" applyFill="1" applyBorder="1" applyAlignment="1" applyProtection="1">
      <alignment horizontal="right"/>
    </xf>
    <xf numFmtId="43" fontId="2892" fillId="2884" borderId="2885" xfId="6" applyFont="1" applyFill="1" applyBorder="1" applyAlignment="1" applyProtection="1">
      <alignment horizontal="right"/>
    </xf>
    <xf numFmtId="43" fontId="2893" fillId="2885" borderId="2886" xfId="6" applyFont="1" applyFill="1" applyBorder="1" applyAlignment="1" applyProtection="1">
      <alignment horizontal="right"/>
    </xf>
    <xf numFmtId="43" fontId="2894" fillId="2886" borderId="2887" xfId="6" applyFont="1" applyFill="1" applyBorder="1" applyAlignment="1" applyProtection="1">
      <alignment horizontal="right"/>
    </xf>
    <xf numFmtId="43" fontId="2895" fillId="2887" borderId="2888" xfId="6" applyFont="1" applyFill="1" applyBorder="1" applyAlignment="1" applyProtection="1">
      <alignment horizontal="right"/>
    </xf>
    <xf numFmtId="43" fontId="2896" fillId="2888" borderId="2889" xfId="6" applyFont="1" applyFill="1" applyBorder="1" applyAlignment="1" applyProtection="1">
      <alignment horizontal="right"/>
    </xf>
    <xf numFmtId="43" fontId="2897" fillId="2889" borderId="2890" xfId="6" applyFont="1" applyFill="1" applyBorder="1" applyAlignment="1" applyProtection="1">
      <alignment horizontal="right"/>
    </xf>
    <xf numFmtId="43" fontId="2898" fillId="2890" borderId="2891" xfId="6" applyFont="1" applyFill="1" applyBorder="1" applyAlignment="1" applyProtection="1">
      <alignment horizontal="right"/>
    </xf>
    <xf numFmtId="43" fontId="2899" fillId="2891" borderId="2892" xfId="6" applyFont="1" applyFill="1" applyBorder="1" applyAlignment="1" applyProtection="1">
      <alignment horizontal="right"/>
    </xf>
    <xf numFmtId="43" fontId="2900" fillId="2892" borderId="2893" xfId="6" applyFont="1" applyFill="1" applyBorder="1" applyAlignment="1" applyProtection="1">
      <alignment horizontal="right"/>
    </xf>
    <xf numFmtId="43" fontId="2901" fillId="2893" borderId="2894" xfId="6" applyFont="1" applyFill="1" applyBorder="1" applyAlignment="1" applyProtection="1">
      <alignment horizontal="right"/>
    </xf>
    <xf numFmtId="43" fontId="2902" fillId="2894" borderId="2895" xfId="6" applyFont="1" applyFill="1" applyBorder="1" applyAlignment="1" applyProtection="1">
      <alignment horizontal="right"/>
    </xf>
    <xf numFmtId="43" fontId="2903" fillId="2895" borderId="2896" xfId="6" applyFont="1" applyFill="1" applyBorder="1" applyAlignment="1" applyProtection="1">
      <alignment horizontal="right"/>
    </xf>
    <xf numFmtId="43" fontId="2904" fillId="2896" borderId="2897" xfId="6" applyFont="1" applyFill="1" applyBorder="1" applyAlignment="1" applyProtection="1">
      <alignment horizontal="right"/>
    </xf>
    <xf numFmtId="43" fontId="2905" fillId="2897" borderId="2898" xfId="6" applyFont="1" applyFill="1" applyBorder="1" applyAlignment="1" applyProtection="1">
      <alignment horizontal="right"/>
    </xf>
    <xf numFmtId="43" fontId="2906" fillId="2898" borderId="2899" xfId="6" applyFont="1" applyFill="1" applyBorder="1" applyAlignment="1" applyProtection="1">
      <alignment horizontal="right"/>
    </xf>
    <xf numFmtId="43" fontId="2907" fillId="2899" borderId="2900" xfId="6" applyFont="1" applyFill="1" applyBorder="1" applyAlignment="1" applyProtection="1">
      <alignment horizontal="right"/>
    </xf>
    <xf numFmtId="43" fontId="2944" fillId="2936" borderId="2937" xfId="6" applyFont="1" applyFill="1" applyBorder="1" applyAlignment="1" applyProtection="1">
      <alignment horizontal="right"/>
    </xf>
    <xf numFmtId="43" fontId="2945" fillId="2937" borderId="2938" xfId="6" applyFont="1" applyFill="1" applyBorder="1" applyAlignment="1" applyProtection="1">
      <alignment horizontal="right"/>
    </xf>
    <xf numFmtId="43" fontId="2946" fillId="2938" borderId="2939" xfId="6" applyFont="1" applyFill="1" applyBorder="1" applyAlignment="1" applyProtection="1">
      <alignment horizontal="right"/>
    </xf>
    <xf numFmtId="43" fontId="2947" fillId="2939" borderId="2940" xfId="6" applyFont="1" applyFill="1" applyBorder="1" applyAlignment="1" applyProtection="1">
      <alignment horizontal="right"/>
    </xf>
    <xf numFmtId="43" fontId="2948" fillId="2940" borderId="2941" xfId="6" applyFont="1" applyFill="1" applyBorder="1" applyAlignment="1" applyProtection="1">
      <alignment horizontal="right"/>
    </xf>
    <xf numFmtId="43" fontId="2949" fillId="2941" borderId="2942" xfId="6" applyFont="1" applyFill="1" applyBorder="1" applyAlignment="1" applyProtection="1">
      <alignment horizontal="right"/>
    </xf>
    <xf numFmtId="43" fontId="2950" fillId="2942" borderId="2943" xfId="6" applyFont="1" applyFill="1" applyBorder="1" applyAlignment="1" applyProtection="1">
      <alignment horizontal="right"/>
    </xf>
    <xf numFmtId="43" fontId="2951" fillId="2943" borderId="2944" xfId="6" applyFont="1" applyFill="1" applyBorder="1" applyAlignment="1" applyProtection="1">
      <alignment horizontal="right"/>
    </xf>
    <xf numFmtId="43" fontId="2952" fillId="2944" borderId="2945" xfId="6" applyFont="1" applyFill="1" applyBorder="1" applyAlignment="1" applyProtection="1">
      <alignment horizontal="right"/>
    </xf>
    <xf numFmtId="43" fontId="2746" fillId="2738" borderId="2739" xfId="6" applyFont="1" applyFill="1" applyBorder="1" applyAlignment="1" applyProtection="1">
      <alignment horizontal="right"/>
    </xf>
    <xf numFmtId="43" fontId="2747" fillId="2739" borderId="2740" xfId="6" applyFont="1" applyFill="1" applyBorder="1" applyAlignment="1" applyProtection="1">
      <alignment horizontal="right"/>
    </xf>
    <xf numFmtId="43" fontId="2748" fillId="2740" borderId="2741" xfId="6" applyFont="1" applyFill="1" applyBorder="1" applyAlignment="1" applyProtection="1">
      <alignment horizontal="right"/>
    </xf>
    <xf numFmtId="43" fontId="2749" fillId="2741" borderId="2742" xfId="6" applyFont="1" applyFill="1" applyBorder="1" applyAlignment="1" applyProtection="1">
      <alignment horizontal="right"/>
    </xf>
    <xf numFmtId="43" fontId="2750" fillId="2742" borderId="2743" xfId="6" applyFont="1" applyFill="1" applyBorder="1" applyAlignment="1" applyProtection="1">
      <alignment horizontal="right"/>
    </xf>
    <xf numFmtId="43" fontId="2751" fillId="2743" borderId="2744" xfId="6" applyFont="1" applyFill="1" applyBorder="1" applyAlignment="1" applyProtection="1">
      <alignment horizontal="right"/>
    </xf>
    <xf numFmtId="43" fontId="2752" fillId="2744" borderId="2745" xfId="6" applyFont="1" applyFill="1" applyBorder="1" applyAlignment="1" applyProtection="1">
      <alignment horizontal="right"/>
    </xf>
    <xf numFmtId="43" fontId="2753" fillId="2745" borderId="2746" xfId="6" applyFont="1" applyFill="1" applyBorder="1" applyAlignment="1" applyProtection="1">
      <alignment horizontal="right"/>
    </xf>
    <xf numFmtId="43" fontId="2754" fillId="2746" borderId="2747" xfId="6" applyFont="1" applyFill="1" applyBorder="1" applyAlignment="1" applyProtection="1">
      <alignment horizontal="right"/>
    </xf>
    <xf numFmtId="43" fontId="2989" fillId="2981" borderId="2982" xfId="6" applyFont="1" applyFill="1" applyBorder="1" applyAlignment="1" applyProtection="1">
      <alignment horizontal="right"/>
    </xf>
    <xf numFmtId="43" fontId="2990" fillId="2982" borderId="2983" xfId="6" applyFont="1" applyFill="1" applyBorder="1" applyAlignment="1" applyProtection="1">
      <alignment horizontal="right"/>
    </xf>
    <xf numFmtId="43" fontId="2991" fillId="2983" borderId="2984" xfId="6" applyFont="1" applyFill="1" applyBorder="1" applyAlignment="1" applyProtection="1">
      <alignment horizontal="right"/>
    </xf>
    <xf numFmtId="43" fontId="2992" fillId="2984" borderId="2985" xfId="6" applyFont="1" applyFill="1" applyBorder="1" applyAlignment="1" applyProtection="1">
      <alignment horizontal="right"/>
    </xf>
    <xf numFmtId="43" fontId="2993" fillId="2985" borderId="2986" xfId="6" applyFont="1" applyFill="1" applyBorder="1" applyAlignment="1" applyProtection="1">
      <alignment horizontal="right"/>
    </xf>
    <xf numFmtId="43" fontId="2994" fillId="2986" borderId="2987" xfId="6" applyFont="1" applyFill="1" applyBorder="1" applyAlignment="1" applyProtection="1">
      <alignment horizontal="right"/>
    </xf>
    <xf numFmtId="43" fontId="2995" fillId="2987" borderId="2988" xfId="6" applyFont="1" applyFill="1" applyBorder="1" applyAlignment="1" applyProtection="1">
      <alignment horizontal="right"/>
    </xf>
    <xf numFmtId="43" fontId="2996" fillId="2988" borderId="2989" xfId="6" applyFont="1" applyFill="1" applyBorder="1" applyAlignment="1" applyProtection="1">
      <alignment horizontal="right"/>
    </xf>
    <xf numFmtId="43" fontId="2997" fillId="2989" borderId="2990" xfId="6" applyFont="1" applyFill="1" applyBorder="1" applyAlignment="1" applyProtection="1">
      <alignment horizontal="right"/>
    </xf>
    <xf numFmtId="43" fontId="2998" fillId="2990" borderId="2991" xfId="6" applyFont="1" applyFill="1" applyBorder="1" applyAlignment="1" applyProtection="1">
      <alignment horizontal="right"/>
    </xf>
    <xf numFmtId="43" fontId="2999" fillId="2991" borderId="2992" xfId="6" applyFont="1" applyFill="1" applyBorder="1" applyAlignment="1" applyProtection="1">
      <alignment horizontal="right"/>
    </xf>
    <xf numFmtId="43" fontId="3000" fillId="2992" borderId="2993" xfId="6" applyFont="1" applyFill="1" applyBorder="1" applyAlignment="1" applyProtection="1">
      <alignment horizontal="right"/>
    </xf>
    <xf numFmtId="43" fontId="3001" fillId="2993" borderId="2994" xfId="6" applyFont="1" applyFill="1" applyBorder="1" applyAlignment="1" applyProtection="1">
      <alignment horizontal="right"/>
    </xf>
    <xf numFmtId="43" fontId="3002" fillId="2994" borderId="2995" xfId="6" applyFont="1" applyFill="1" applyBorder="1" applyAlignment="1" applyProtection="1">
      <alignment horizontal="right"/>
    </xf>
    <xf numFmtId="43" fontId="3003" fillId="2995" borderId="2996" xfId="6" applyFont="1" applyFill="1" applyBorder="1" applyAlignment="1" applyProtection="1">
      <alignment horizontal="right"/>
    </xf>
    <xf numFmtId="43" fontId="3004" fillId="2996" borderId="2997" xfId="6" applyFont="1" applyFill="1" applyBorder="1" applyAlignment="1" applyProtection="1">
      <alignment horizontal="right"/>
    </xf>
    <xf numFmtId="43" fontId="3005" fillId="2997" borderId="2998" xfId="6" applyFont="1" applyFill="1" applyBorder="1" applyAlignment="1" applyProtection="1">
      <alignment horizontal="right"/>
    </xf>
    <xf numFmtId="43" fontId="3006" fillId="2998" borderId="2999" xfId="6" applyFont="1" applyFill="1" applyBorder="1" applyAlignment="1" applyProtection="1">
      <alignment horizontal="right"/>
    </xf>
    <xf numFmtId="43" fontId="2881" fillId="2873" borderId="2874" xfId="6" applyFont="1" applyFill="1" applyBorder="1" applyAlignment="1" applyProtection="1">
      <alignment horizontal="right"/>
    </xf>
    <xf numFmtId="43" fontId="2882" fillId="2874" borderId="2875" xfId="6" applyFont="1" applyFill="1" applyBorder="1" applyAlignment="1" applyProtection="1">
      <alignment horizontal="right"/>
    </xf>
    <xf numFmtId="43" fontId="2883" fillId="2875" borderId="2876" xfId="6" applyFont="1" applyFill="1" applyBorder="1" applyAlignment="1" applyProtection="1">
      <alignment horizontal="right"/>
    </xf>
    <xf numFmtId="43" fontId="2884" fillId="2876" borderId="2877" xfId="6" applyFont="1" applyFill="1" applyBorder="1" applyAlignment="1" applyProtection="1">
      <alignment horizontal="right"/>
    </xf>
    <xf numFmtId="43" fontId="2885" fillId="2877" borderId="2878" xfId="6" applyFont="1" applyFill="1" applyBorder="1" applyAlignment="1" applyProtection="1">
      <alignment horizontal="right"/>
    </xf>
    <xf numFmtId="43" fontId="2886" fillId="2878" borderId="2879" xfId="6" applyFont="1" applyFill="1" applyBorder="1" applyAlignment="1" applyProtection="1">
      <alignment horizontal="right"/>
    </xf>
    <xf numFmtId="43" fontId="2887" fillId="2879" borderId="2880" xfId="6" applyFont="1" applyFill="1" applyBorder="1" applyAlignment="1" applyProtection="1">
      <alignment horizontal="right"/>
    </xf>
    <xf numFmtId="43" fontId="2888" fillId="2880" borderId="2881" xfId="6" applyFont="1" applyFill="1" applyBorder="1" applyAlignment="1" applyProtection="1">
      <alignment horizontal="right"/>
    </xf>
    <xf numFmtId="43" fontId="2889" fillId="2881" borderId="2882" xfId="6" applyFont="1" applyFill="1" applyBorder="1" applyAlignment="1" applyProtection="1">
      <alignment horizontal="right"/>
    </xf>
    <xf numFmtId="43" fontId="2917" fillId="2909" borderId="2910" xfId="6" applyFont="1" applyFill="1" applyBorder="1" applyAlignment="1" applyProtection="1">
      <alignment horizontal="right"/>
    </xf>
    <xf numFmtId="43" fontId="2918" fillId="2910" borderId="2911" xfId="6" applyFont="1" applyFill="1" applyBorder="1" applyAlignment="1" applyProtection="1">
      <alignment horizontal="right"/>
    </xf>
    <xf numFmtId="43" fontId="2919" fillId="2911" borderId="2912" xfId="6" applyFont="1" applyFill="1" applyBorder="1" applyAlignment="1" applyProtection="1">
      <alignment horizontal="right"/>
    </xf>
    <xf numFmtId="43" fontId="2920" fillId="2912" borderId="2913" xfId="6" applyFont="1" applyFill="1" applyBorder="1" applyAlignment="1" applyProtection="1">
      <alignment horizontal="right"/>
    </xf>
    <xf numFmtId="43" fontId="2921" fillId="2913" borderId="2914" xfId="6" applyFont="1" applyFill="1" applyBorder="1" applyAlignment="1" applyProtection="1">
      <alignment horizontal="right"/>
    </xf>
    <xf numFmtId="43" fontId="2922" fillId="2914" borderId="2915" xfId="6" applyFont="1" applyFill="1" applyBorder="1" applyAlignment="1" applyProtection="1">
      <alignment horizontal="right"/>
    </xf>
    <xf numFmtId="43" fontId="2923" fillId="2915" borderId="2916" xfId="6" applyFont="1" applyFill="1" applyBorder="1" applyAlignment="1" applyProtection="1">
      <alignment horizontal="right"/>
    </xf>
    <xf numFmtId="43" fontId="2924" fillId="2916" borderId="2917" xfId="6" applyFont="1" applyFill="1" applyBorder="1" applyAlignment="1" applyProtection="1">
      <alignment horizontal="right"/>
    </xf>
    <xf numFmtId="43" fontId="2925" fillId="2917" borderId="2918" xfId="6" applyFont="1" applyFill="1" applyBorder="1" applyAlignment="1" applyProtection="1">
      <alignment horizontal="right"/>
    </xf>
    <xf numFmtId="43" fontId="2953" fillId="2945" borderId="2946" xfId="6" applyFont="1" applyFill="1" applyBorder="1" applyAlignment="1" applyProtection="1">
      <alignment horizontal="right"/>
    </xf>
    <xf numFmtId="43" fontId="2954" fillId="2946" borderId="2947" xfId="6" applyFont="1" applyFill="1" applyBorder="1" applyAlignment="1" applyProtection="1">
      <alignment horizontal="right"/>
    </xf>
    <xf numFmtId="43" fontId="2955" fillId="2947" borderId="2948" xfId="6" applyFont="1" applyFill="1" applyBorder="1" applyAlignment="1" applyProtection="1">
      <alignment horizontal="right"/>
    </xf>
    <xf numFmtId="43" fontId="2956" fillId="2948" borderId="2949" xfId="6" applyFont="1" applyFill="1" applyBorder="1" applyAlignment="1" applyProtection="1">
      <alignment horizontal="right"/>
    </xf>
    <xf numFmtId="43" fontId="2957" fillId="2949" borderId="2950" xfId="6" applyFont="1" applyFill="1" applyBorder="1" applyAlignment="1" applyProtection="1">
      <alignment horizontal="right"/>
    </xf>
    <xf numFmtId="43" fontId="2958" fillId="2950" borderId="2951" xfId="6" applyFont="1" applyFill="1" applyBorder="1" applyAlignment="1" applyProtection="1">
      <alignment horizontal="right"/>
    </xf>
    <xf numFmtId="43" fontId="2959" fillId="2951" borderId="2952" xfId="6" applyFont="1" applyFill="1" applyBorder="1" applyAlignment="1" applyProtection="1">
      <alignment horizontal="right"/>
    </xf>
    <xf numFmtId="43" fontId="2960" fillId="2952" borderId="2953" xfId="6" applyFont="1" applyFill="1" applyBorder="1" applyAlignment="1" applyProtection="1">
      <alignment horizontal="right"/>
    </xf>
    <xf numFmtId="43" fontId="2961" fillId="2953" borderId="2954" xfId="6" applyFont="1" applyFill="1" applyBorder="1" applyAlignment="1" applyProtection="1">
      <alignment horizontal="right"/>
    </xf>
    <xf numFmtId="43" fontId="2845" fillId="2837" borderId="2838" xfId="6" applyFont="1" applyFill="1" applyBorder="1" applyAlignment="1" applyProtection="1">
      <alignment horizontal="right"/>
    </xf>
    <xf numFmtId="43" fontId="2846" fillId="2838" borderId="2839" xfId="6" applyFont="1" applyFill="1" applyBorder="1" applyAlignment="1" applyProtection="1">
      <alignment horizontal="right"/>
    </xf>
    <xf numFmtId="43" fontId="2847" fillId="2839" borderId="2840" xfId="6" applyFont="1" applyFill="1" applyBorder="1" applyAlignment="1" applyProtection="1">
      <alignment horizontal="right"/>
    </xf>
    <xf numFmtId="43" fontId="2848" fillId="2840" borderId="2841" xfId="6" applyFont="1" applyFill="1" applyBorder="1" applyAlignment="1" applyProtection="1">
      <alignment horizontal="right"/>
    </xf>
    <xf numFmtId="43" fontId="2849" fillId="2841" borderId="2842" xfId="6" applyFont="1" applyFill="1" applyBorder="1" applyAlignment="1" applyProtection="1">
      <alignment horizontal="right"/>
    </xf>
    <xf numFmtId="43" fontId="2850" fillId="2842" borderId="2843" xfId="6" applyFont="1" applyFill="1" applyBorder="1" applyAlignment="1" applyProtection="1">
      <alignment horizontal="right"/>
    </xf>
    <xf numFmtId="43" fontId="2851" fillId="2843" borderId="2844" xfId="6" applyFont="1" applyFill="1" applyBorder="1" applyAlignment="1" applyProtection="1">
      <alignment horizontal="right"/>
    </xf>
    <xf numFmtId="43" fontId="2852" fillId="2844" borderId="2845" xfId="6" applyFont="1" applyFill="1" applyBorder="1" applyAlignment="1" applyProtection="1">
      <alignment horizontal="right"/>
    </xf>
    <xf numFmtId="43" fontId="2853" fillId="2845" borderId="2846" xfId="6" applyFont="1" applyFill="1" applyBorder="1" applyAlignment="1" applyProtection="1">
      <alignment horizontal="right"/>
    </xf>
    <xf numFmtId="43" fontId="3052" fillId="3044" borderId="3045" xfId="6" applyFont="1" applyFill="1" applyBorder="1" applyAlignment="1" applyProtection="1">
      <alignment horizontal="right"/>
    </xf>
    <xf numFmtId="43" fontId="3053" fillId="3045" borderId="3046" xfId="6" applyFont="1" applyFill="1" applyBorder="1" applyAlignment="1" applyProtection="1">
      <alignment horizontal="right"/>
    </xf>
    <xf numFmtId="43" fontId="3054" fillId="3046" borderId="3047" xfId="6" applyFont="1" applyFill="1" applyBorder="1" applyAlignment="1" applyProtection="1">
      <alignment horizontal="right"/>
    </xf>
    <xf numFmtId="43" fontId="3055" fillId="3047" borderId="3048" xfId="6" applyFont="1" applyFill="1" applyBorder="1" applyAlignment="1" applyProtection="1">
      <alignment horizontal="right"/>
    </xf>
    <xf numFmtId="43" fontId="3056" fillId="3048" borderId="3049" xfId="6" applyFont="1" applyFill="1" applyBorder="1" applyAlignment="1" applyProtection="1">
      <alignment horizontal="right"/>
    </xf>
    <xf numFmtId="43" fontId="3057" fillId="3049" borderId="3050" xfId="6" applyFont="1" applyFill="1" applyBorder="1" applyAlignment="1" applyProtection="1">
      <alignment horizontal="right"/>
    </xf>
    <xf numFmtId="43" fontId="3058" fillId="3050" borderId="3051" xfId="6" applyFont="1" applyFill="1" applyBorder="1" applyAlignment="1" applyProtection="1">
      <alignment horizontal="right"/>
    </xf>
    <xf numFmtId="43" fontId="3059" fillId="3051" borderId="3052" xfId="6" applyFont="1" applyFill="1" applyBorder="1" applyAlignment="1" applyProtection="1">
      <alignment horizontal="right"/>
    </xf>
    <xf numFmtId="43" fontId="3060" fillId="3052" borderId="3053" xfId="6" applyFont="1" applyFill="1" applyBorder="1" applyAlignment="1" applyProtection="1">
      <alignment horizontal="right"/>
    </xf>
    <xf numFmtId="43" fontId="3016" fillId="3008" borderId="3009" xfId="6" applyFont="1" applyFill="1" applyBorder="1" applyAlignment="1" applyProtection="1">
      <alignment horizontal="right"/>
    </xf>
    <xf numFmtId="43" fontId="3017" fillId="3009" borderId="3010" xfId="6" applyFont="1" applyFill="1" applyBorder="1" applyAlignment="1" applyProtection="1">
      <alignment horizontal="right"/>
    </xf>
    <xf numFmtId="43" fontId="3018" fillId="3010" borderId="3011" xfId="6" applyFont="1" applyFill="1" applyBorder="1" applyAlignment="1" applyProtection="1">
      <alignment horizontal="right"/>
    </xf>
    <xf numFmtId="43" fontId="3019" fillId="3011" borderId="3012" xfId="6" applyFont="1" applyFill="1" applyBorder="1" applyAlignment="1" applyProtection="1">
      <alignment horizontal="right"/>
    </xf>
    <xf numFmtId="43" fontId="3020" fillId="3012" borderId="3013" xfId="6" applyFont="1" applyFill="1" applyBorder="1" applyAlignment="1" applyProtection="1">
      <alignment horizontal="right"/>
    </xf>
    <xf numFmtId="43" fontId="3021" fillId="3013" borderId="3014" xfId="6" applyFont="1" applyFill="1" applyBorder="1" applyAlignment="1" applyProtection="1">
      <alignment horizontal="right"/>
    </xf>
    <xf numFmtId="43" fontId="3022" fillId="3014" borderId="3015" xfId="6" applyFont="1" applyFill="1" applyBorder="1" applyAlignment="1" applyProtection="1">
      <alignment horizontal="right"/>
    </xf>
    <xf numFmtId="43" fontId="3023" fillId="3015" borderId="3016" xfId="6" applyFont="1" applyFill="1" applyBorder="1" applyAlignment="1" applyProtection="1">
      <alignment horizontal="right"/>
    </xf>
    <xf numFmtId="43" fontId="3024" fillId="3016" borderId="3017" xfId="6" applyFont="1" applyFill="1" applyBorder="1" applyAlignment="1" applyProtection="1">
      <alignment horizontal="right"/>
    </xf>
    <xf numFmtId="43" fontId="2836" fillId="2828" borderId="2829" xfId="6" applyFont="1" applyFill="1" applyBorder="1" applyAlignment="1" applyProtection="1">
      <alignment horizontal="right"/>
    </xf>
    <xf numFmtId="43" fontId="2837" fillId="2829" borderId="2830" xfId="6" applyFont="1" applyFill="1" applyBorder="1" applyAlignment="1" applyProtection="1">
      <alignment horizontal="right"/>
    </xf>
    <xf numFmtId="43" fontId="2838" fillId="2830" borderId="2831" xfId="6" applyFont="1" applyFill="1" applyBorder="1" applyAlignment="1" applyProtection="1">
      <alignment horizontal="right"/>
    </xf>
    <xf numFmtId="43" fontId="2839" fillId="2831" borderId="2832" xfId="6" applyFont="1" applyFill="1" applyBorder="1" applyAlignment="1" applyProtection="1">
      <alignment horizontal="right"/>
    </xf>
    <xf numFmtId="43" fontId="2840" fillId="2832" borderId="2833" xfId="6" applyFont="1" applyFill="1" applyBorder="1" applyAlignment="1" applyProtection="1">
      <alignment horizontal="right"/>
    </xf>
    <xf numFmtId="43" fontId="2841" fillId="2833" borderId="2834" xfId="6" applyFont="1" applyFill="1" applyBorder="1" applyAlignment="1" applyProtection="1">
      <alignment horizontal="right"/>
    </xf>
    <xf numFmtId="43" fontId="2842" fillId="2834" borderId="2835" xfId="6" applyFont="1" applyFill="1" applyBorder="1" applyAlignment="1" applyProtection="1">
      <alignment horizontal="right"/>
    </xf>
    <xf numFmtId="43" fontId="2843" fillId="2835" borderId="2836" xfId="6" applyFont="1" applyFill="1" applyBorder="1" applyAlignment="1" applyProtection="1">
      <alignment horizontal="right"/>
    </xf>
    <xf numFmtId="43" fontId="2844" fillId="2836" borderId="2837" xfId="6" applyFont="1" applyFill="1" applyBorder="1" applyAlignment="1" applyProtection="1">
      <alignment horizontal="right"/>
    </xf>
    <xf numFmtId="43" fontId="6" fillId="0" borderId="1" xfId="6" applyFont="1" applyBorder="1" applyAlignment="1">
      <alignment horizontal="left"/>
    </xf>
    <xf numFmtId="43" fontId="6" fillId="0" borderId="1" xfId="6" applyFont="1" applyBorder="1"/>
    <xf numFmtId="43" fontId="6" fillId="0" borderId="1" xfId="6" applyFont="1" applyBorder="1" applyAlignment="1" applyProtection="1">
      <alignment horizontal="center"/>
    </xf>
    <xf numFmtId="43" fontId="6" fillId="0" borderId="1" xfId="6" applyFont="1" applyBorder="1" applyAlignment="1">
      <alignment horizontal="center"/>
    </xf>
    <xf numFmtId="43" fontId="3081" fillId="3073" borderId="3074" xfId="6" applyFont="1" applyFill="1" applyBorder="1" applyAlignment="1" applyProtection="1">
      <alignment horizontal="right" vertical="center"/>
    </xf>
    <xf numFmtId="43" fontId="3082" fillId="3074" borderId="3075" xfId="6" applyFont="1" applyFill="1" applyBorder="1" applyAlignment="1" applyProtection="1">
      <alignment horizontal="right" vertical="center"/>
    </xf>
    <xf numFmtId="43" fontId="3083" fillId="3075" borderId="3076" xfId="6" applyFont="1" applyFill="1" applyBorder="1" applyAlignment="1" applyProtection="1">
      <alignment horizontal="right" vertical="center"/>
    </xf>
    <xf numFmtId="43" fontId="3084" fillId="3076" borderId="3077" xfId="6" applyFont="1" applyFill="1" applyBorder="1" applyAlignment="1" applyProtection="1">
      <alignment horizontal="right" vertical="center"/>
    </xf>
    <xf numFmtId="43" fontId="3085" fillId="3077" borderId="3078" xfId="6" applyFont="1" applyFill="1" applyBorder="1" applyAlignment="1" applyProtection="1">
      <alignment horizontal="right" vertical="center"/>
    </xf>
    <xf numFmtId="43" fontId="3086" fillId="3078" borderId="3079" xfId="6" applyFont="1" applyFill="1" applyBorder="1" applyAlignment="1" applyProtection="1">
      <alignment horizontal="right" vertical="center"/>
    </xf>
    <xf numFmtId="43" fontId="3087" fillId="3079" borderId="3080" xfId="6" applyFont="1" applyFill="1" applyBorder="1" applyAlignment="1" applyProtection="1">
      <alignment horizontal="right" vertical="center"/>
    </xf>
    <xf numFmtId="43" fontId="3088" fillId="3080" borderId="3081" xfId="6" applyFont="1" applyFill="1" applyBorder="1" applyAlignment="1" applyProtection="1">
      <alignment horizontal="right" vertical="center"/>
    </xf>
    <xf numFmtId="43" fontId="3089" fillId="3081" borderId="3082" xfId="6" applyFont="1" applyFill="1" applyBorder="1" applyAlignment="1" applyProtection="1">
      <alignment horizontal="right" vertical="center"/>
    </xf>
  </cellXfs>
  <cellStyles count="7">
    <cellStyle name="Comma" xfId="6" builtinId="3"/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>
      <selection activeCell="A2" sqref="A2:A6"/>
    </sheetView>
  </sheetViews>
  <sheetFormatPr defaultColWidth="12.26953125" defaultRowHeight="14.5"/>
  <cols>
    <col min="1" max="1" width="10.81640625" style="1" customWidth="1"/>
    <col min="2" max="2" width="65.1796875" style="1" customWidth="1"/>
    <col min="3" max="1025" width="12.26953125" style="1"/>
  </cols>
  <sheetData>
    <row r="2" spans="1:75" ht="15" customHeight="1">
      <c r="A2" s="2757" t="s">
        <v>0</v>
      </c>
      <c r="B2" s="2757" t="s">
        <v>1</v>
      </c>
      <c r="C2" s="2761" t="s">
        <v>58</v>
      </c>
      <c r="D2" s="2755"/>
      <c r="E2" s="2755"/>
      <c r="F2" s="2755"/>
      <c r="G2" s="2755"/>
      <c r="H2" s="2755"/>
      <c r="I2" s="2755"/>
      <c r="J2" s="2755"/>
      <c r="K2" s="2755"/>
      <c r="L2" s="2755"/>
      <c r="M2" s="2755"/>
      <c r="N2" s="2755"/>
      <c r="O2" s="2755"/>
      <c r="P2" s="2755"/>
      <c r="Q2" s="2755"/>
      <c r="R2" s="2755"/>
      <c r="S2" s="2755"/>
      <c r="T2" s="2755"/>
      <c r="U2" s="2755"/>
      <c r="V2" s="2755"/>
      <c r="W2" s="2755"/>
      <c r="X2" s="2755"/>
      <c r="Y2" s="2755"/>
      <c r="Z2" s="2755"/>
      <c r="AA2" s="2755"/>
      <c r="AB2" s="2755"/>
      <c r="AC2" s="2755"/>
      <c r="AD2" s="2755"/>
      <c r="AE2" s="2755"/>
      <c r="AF2" s="2755"/>
      <c r="AG2" s="2755"/>
      <c r="AH2" s="2755"/>
      <c r="AI2" s="2755"/>
      <c r="AJ2" s="2755"/>
      <c r="AK2" s="2755"/>
      <c r="AL2" s="2755"/>
      <c r="AM2" s="2755"/>
      <c r="AN2" s="2755"/>
      <c r="AO2" s="2755"/>
      <c r="AP2" s="2755"/>
      <c r="AQ2" s="2755"/>
      <c r="AR2" s="2755"/>
      <c r="AS2" s="2755"/>
      <c r="AT2" s="2755"/>
      <c r="AU2" s="2755"/>
      <c r="AV2" s="2755"/>
      <c r="AW2" s="2755"/>
      <c r="AX2" s="2755"/>
      <c r="AY2" s="2755"/>
      <c r="AZ2" s="2755"/>
      <c r="BA2" s="2755"/>
      <c r="BB2" s="2755"/>
      <c r="BC2" s="2755"/>
      <c r="BD2" s="2755"/>
      <c r="BE2" s="2755"/>
      <c r="BF2" s="2755"/>
      <c r="BG2" s="2755"/>
      <c r="BH2" s="2755"/>
      <c r="BI2" s="2755"/>
      <c r="BJ2" s="2755"/>
      <c r="BK2" s="2759" t="s">
        <v>2</v>
      </c>
    </row>
    <row r="3" spans="1:75" ht="18" customHeight="1">
      <c r="A3" s="2757"/>
      <c r="B3" s="2757"/>
      <c r="C3" s="2755" t="s">
        <v>3</v>
      </c>
      <c r="D3" s="2755"/>
      <c r="E3" s="2755"/>
      <c r="F3" s="2755"/>
      <c r="G3" s="2755"/>
      <c r="H3" s="2755"/>
      <c r="I3" s="2755"/>
      <c r="J3" s="2755"/>
      <c r="K3" s="2755"/>
      <c r="L3" s="2755"/>
      <c r="M3" s="2755"/>
      <c r="N3" s="2755"/>
      <c r="O3" s="2755"/>
      <c r="P3" s="2755"/>
      <c r="Q3" s="2755"/>
      <c r="R3" s="2755"/>
      <c r="S3" s="2755"/>
      <c r="T3" s="2755"/>
      <c r="U3" s="2755"/>
      <c r="V3" s="2755"/>
      <c r="W3" s="2755" t="s">
        <v>4</v>
      </c>
      <c r="X3" s="2755"/>
      <c r="Y3" s="2755"/>
      <c r="Z3" s="2755"/>
      <c r="AA3" s="2755"/>
      <c r="AB3" s="2755"/>
      <c r="AC3" s="2755"/>
      <c r="AD3" s="2755"/>
      <c r="AE3" s="2755"/>
      <c r="AF3" s="2755"/>
      <c r="AG3" s="2755"/>
      <c r="AH3" s="2755"/>
      <c r="AI3" s="2755"/>
      <c r="AJ3" s="2755"/>
      <c r="AK3" s="2755"/>
      <c r="AL3" s="2755"/>
      <c r="AM3" s="2755"/>
      <c r="AN3" s="2755"/>
      <c r="AO3" s="2755"/>
      <c r="AP3" s="2755"/>
      <c r="AQ3" s="2755" t="s">
        <v>5</v>
      </c>
      <c r="AR3" s="2755"/>
      <c r="AS3" s="2755"/>
      <c r="AT3" s="2755"/>
      <c r="AU3" s="2755"/>
      <c r="AV3" s="2755"/>
      <c r="AW3" s="2755"/>
      <c r="AX3" s="2755"/>
      <c r="AY3" s="2755"/>
      <c r="AZ3" s="2755"/>
      <c r="BA3" s="2755"/>
      <c r="BB3" s="2755"/>
      <c r="BC3" s="2755"/>
      <c r="BD3" s="2755"/>
      <c r="BE3" s="2755"/>
      <c r="BF3" s="2755"/>
      <c r="BG3" s="2755"/>
      <c r="BH3" s="2755"/>
      <c r="BI3" s="2755"/>
      <c r="BJ3" s="2755"/>
      <c r="BK3" s="2759"/>
    </row>
    <row r="4" spans="1:75">
      <c r="A4" s="2757"/>
      <c r="B4" s="2757"/>
      <c r="C4" s="2756" t="s">
        <v>6</v>
      </c>
      <c r="D4" s="2756"/>
      <c r="E4" s="2756"/>
      <c r="F4" s="2756"/>
      <c r="G4" s="2756"/>
      <c r="H4" s="2756"/>
      <c r="I4" s="2756"/>
      <c r="J4" s="2756"/>
      <c r="K4" s="2756"/>
      <c r="L4" s="2756"/>
      <c r="M4" s="2756" t="s">
        <v>7</v>
      </c>
      <c r="N4" s="2756"/>
      <c r="O4" s="2756"/>
      <c r="P4" s="2756"/>
      <c r="Q4" s="2756"/>
      <c r="R4" s="2756"/>
      <c r="S4" s="2756"/>
      <c r="T4" s="2756"/>
      <c r="U4" s="2756"/>
      <c r="V4" s="2756"/>
      <c r="W4" s="2756" t="s">
        <v>6</v>
      </c>
      <c r="X4" s="2756"/>
      <c r="Y4" s="2756"/>
      <c r="Z4" s="2756"/>
      <c r="AA4" s="2756"/>
      <c r="AB4" s="2756"/>
      <c r="AC4" s="2756"/>
      <c r="AD4" s="2756"/>
      <c r="AE4" s="2756"/>
      <c r="AF4" s="2756"/>
      <c r="AG4" s="2756" t="s">
        <v>7</v>
      </c>
      <c r="AH4" s="2756"/>
      <c r="AI4" s="2756"/>
      <c r="AJ4" s="2756"/>
      <c r="AK4" s="2756"/>
      <c r="AL4" s="2756"/>
      <c r="AM4" s="2756"/>
      <c r="AN4" s="2756"/>
      <c r="AO4" s="2756"/>
      <c r="AP4" s="2756"/>
      <c r="AQ4" s="2756" t="s">
        <v>6</v>
      </c>
      <c r="AR4" s="2756"/>
      <c r="AS4" s="2756"/>
      <c r="AT4" s="2756"/>
      <c r="AU4" s="2756"/>
      <c r="AV4" s="2756"/>
      <c r="AW4" s="2756"/>
      <c r="AX4" s="2756"/>
      <c r="AY4" s="2756"/>
      <c r="AZ4" s="2756"/>
      <c r="BA4" s="2756" t="s">
        <v>7</v>
      </c>
      <c r="BB4" s="2756"/>
      <c r="BC4" s="2756"/>
      <c r="BD4" s="2756"/>
      <c r="BE4" s="2756"/>
      <c r="BF4" s="2756"/>
      <c r="BG4" s="2756"/>
      <c r="BH4" s="2756"/>
      <c r="BI4" s="2756"/>
      <c r="BJ4" s="2756"/>
      <c r="BK4" s="2759"/>
    </row>
    <row r="5" spans="1:75" ht="15" customHeight="1">
      <c r="A5" s="2757"/>
      <c r="B5" s="2757"/>
      <c r="C5" s="2755" t="s">
        <v>8</v>
      </c>
      <c r="D5" s="2755"/>
      <c r="E5" s="2755"/>
      <c r="F5" s="2755"/>
      <c r="G5" s="2755"/>
      <c r="H5" s="2755" t="s">
        <v>9</v>
      </c>
      <c r="I5" s="2755"/>
      <c r="J5" s="2755"/>
      <c r="K5" s="2755"/>
      <c r="L5" s="2755"/>
      <c r="M5" s="2755" t="s">
        <v>8</v>
      </c>
      <c r="N5" s="2755"/>
      <c r="O5" s="2755"/>
      <c r="P5" s="2755"/>
      <c r="Q5" s="2755"/>
      <c r="R5" s="2755" t="s">
        <v>9</v>
      </c>
      <c r="S5" s="2755"/>
      <c r="T5" s="2755"/>
      <c r="U5" s="2755"/>
      <c r="V5" s="2755"/>
      <c r="W5" s="2755" t="s">
        <v>8</v>
      </c>
      <c r="X5" s="2755"/>
      <c r="Y5" s="2755"/>
      <c r="Z5" s="2755"/>
      <c r="AA5" s="2755"/>
      <c r="AB5" s="2755" t="s">
        <v>9</v>
      </c>
      <c r="AC5" s="2755"/>
      <c r="AD5" s="2755"/>
      <c r="AE5" s="2755"/>
      <c r="AF5" s="2755"/>
      <c r="AG5" s="2755" t="s">
        <v>8</v>
      </c>
      <c r="AH5" s="2755"/>
      <c r="AI5" s="2755"/>
      <c r="AJ5" s="2755"/>
      <c r="AK5" s="2755"/>
      <c r="AL5" s="2755" t="s">
        <v>9</v>
      </c>
      <c r="AM5" s="2755"/>
      <c r="AN5" s="2755"/>
      <c r="AO5" s="2755"/>
      <c r="AP5" s="2755"/>
      <c r="AQ5" s="2755" t="s">
        <v>8</v>
      </c>
      <c r="AR5" s="2755"/>
      <c r="AS5" s="2755"/>
      <c r="AT5" s="2755"/>
      <c r="AU5" s="2755"/>
      <c r="AV5" s="2755" t="s">
        <v>9</v>
      </c>
      <c r="AW5" s="2755"/>
      <c r="AX5" s="2755"/>
      <c r="AY5" s="2755"/>
      <c r="AZ5" s="2755"/>
      <c r="BA5" s="2755" t="s">
        <v>8</v>
      </c>
      <c r="BB5" s="2755"/>
      <c r="BC5" s="2755"/>
      <c r="BD5" s="2755"/>
      <c r="BE5" s="2755"/>
      <c r="BF5" s="2755" t="s">
        <v>9</v>
      </c>
      <c r="BG5" s="2755"/>
      <c r="BH5" s="2755"/>
      <c r="BI5" s="2755"/>
      <c r="BJ5" s="2755"/>
      <c r="BK5" s="2759"/>
    </row>
    <row r="6" spans="1:75" ht="15" customHeight="1">
      <c r="A6" s="2758"/>
      <c r="B6" s="2758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760"/>
    </row>
    <row r="7" spans="1:75" ht="20" customHeight="1">
      <c r="A7" s="22" t="s">
        <v>59</v>
      </c>
      <c r="B7" s="21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4" t="s">
        <v>61</v>
      </c>
      <c r="B8" s="23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5" t="s">
        <v>63</v>
      </c>
      <c r="C9" s="26">
        <v>0</v>
      </c>
      <c r="D9" s="27">
        <v>2376.6215966899999</v>
      </c>
      <c r="E9" s="28">
        <v>351.11636927000001</v>
      </c>
      <c r="F9" s="29">
        <v>0</v>
      </c>
      <c r="G9" s="30">
        <v>0</v>
      </c>
      <c r="H9" s="31">
        <v>24.37643821</v>
      </c>
      <c r="I9" s="32">
        <v>4059.18542312</v>
      </c>
      <c r="J9" s="33">
        <v>2576.0867974399998</v>
      </c>
      <c r="K9" s="34">
        <v>0</v>
      </c>
      <c r="L9" s="35">
        <v>153.05869928999999</v>
      </c>
      <c r="M9" s="36">
        <v>0</v>
      </c>
      <c r="N9" s="37">
        <v>0</v>
      </c>
      <c r="O9" s="38">
        <v>0</v>
      </c>
      <c r="P9" s="39">
        <v>0</v>
      </c>
      <c r="Q9" s="40">
        <v>0</v>
      </c>
      <c r="R9" s="41">
        <v>15.58578002</v>
      </c>
      <c r="S9" s="42">
        <v>250.05724538999999</v>
      </c>
      <c r="T9" s="43">
        <v>100.5553194</v>
      </c>
      <c r="U9" s="44">
        <v>0</v>
      </c>
      <c r="V9" s="45">
        <v>23.956614609999999</v>
      </c>
      <c r="W9" s="46">
        <v>0</v>
      </c>
      <c r="X9" s="47">
        <v>32.795220690000001</v>
      </c>
      <c r="Y9" s="48">
        <v>0</v>
      </c>
      <c r="Z9" s="49">
        <v>0</v>
      </c>
      <c r="AA9" s="50">
        <v>0</v>
      </c>
      <c r="AB9" s="51">
        <v>1.5926953100000001</v>
      </c>
      <c r="AC9" s="52">
        <v>26.598348699999999</v>
      </c>
      <c r="AD9" s="53">
        <v>6.7154834399999999</v>
      </c>
      <c r="AE9" s="54">
        <v>0</v>
      </c>
      <c r="AF9" s="55">
        <v>21.65328908</v>
      </c>
      <c r="AG9" s="56">
        <v>0</v>
      </c>
      <c r="AH9" s="57">
        <v>0</v>
      </c>
      <c r="AI9" s="58">
        <v>0</v>
      </c>
      <c r="AJ9" s="59">
        <v>0</v>
      </c>
      <c r="AK9" s="60">
        <v>0</v>
      </c>
      <c r="AL9" s="61">
        <v>1.20889662</v>
      </c>
      <c r="AM9" s="62">
        <v>78.959396209999994</v>
      </c>
      <c r="AN9" s="63">
        <v>18.85303197</v>
      </c>
      <c r="AO9" s="64">
        <v>0</v>
      </c>
      <c r="AP9" s="65">
        <v>7.2088592599999997</v>
      </c>
      <c r="AQ9" s="66">
        <v>0</v>
      </c>
      <c r="AR9" s="67">
        <v>0</v>
      </c>
      <c r="AS9" s="68">
        <v>0</v>
      </c>
      <c r="AT9" s="69">
        <v>0</v>
      </c>
      <c r="AU9" s="70">
        <v>0</v>
      </c>
      <c r="AV9" s="71">
        <v>17.141939369999999</v>
      </c>
      <c r="AW9" s="72">
        <v>1120.8462796199999</v>
      </c>
      <c r="AX9" s="73">
        <v>4.7956474399999998</v>
      </c>
      <c r="AY9" s="74">
        <v>0</v>
      </c>
      <c r="AZ9" s="75">
        <v>82.326140269999996</v>
      </c>
      <c r="BA9" s="76">
        <v>0</v>
      </c>
      <c r="BB9" s="77">
        <v>0</v>
      </c>
      <c r="BC9" s="78">
        <v>0</v>
      </c>
      <c r="BD9" s="79">
        <v>0</v>
      </c>
      <c r="BE9" s="80">
        <v>0</v>
      </c>
      <c r="BF9" s="81">
        <v>7.8496435499999997</v>
      </c>
      <c r="BG9" s="82">
        <v>25.46482589</v>
      </c>
      <c r="BH9" s="83">
        <v>0.54954886000000003</v>
      </c>
      <c r="BI9" s="84">
        <v>0</v>
      </c>
      <c r="BJ9" s="85">
        <v>9.7810561600000003</v>
      </c>
      <c r="BK9" s="86">
        <f>SUM(C9:BJ9)</f>
        <v>11394.940585880006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87" t="s">
        <v>64</v>
      </c>
      <c r="C10" s="88">
        <v>0</v>
      </c>
      <c r="D10" s="89">
        <v>0.20564503000000001</v>
      </c>
      <c r="E10" s="90">
        <v>0</v>
      </c>
      <c r="F10" s="91">
        <v>0</v>
      </c>
      <c r="G10" s="92">
        <v>0</v>
      </c>
      <c r="H10" s="93">
        <v>0.23732006999999999</v>
      </c>
      <c r="I10" s="94">
        <v>8.4320155999999997</v>
      </c>
      <c r="J10" s="95">
        <v>1.8441200000000001E-3</v>
      </c>
      <c r="K10" s="96">
        <v>0</v>
      </c>
      <c r="L10" s="97">
        <v>1.7314310399999999</v>
      </c>
      <c r="M10" s="98">
        <v>0</v>
      </c>
      <c r="N10" s="99">
        <v>0</v>
      </c>
      <c r="O10" s="100">
        <v>0</v>
      </c>
      <c r="P10" s="101">
        <v>0</v>
      </c>
      <c r="Q10" s="102">
        <v>0</v>
      </c>
      <c r="R10" s="103">
        <v>0.16557748999999999</v>
      </c>
      <c r="S10" s="104">
        <v>0.28268080000000001</v>
      </c>
      <c r="T10" s="105">
        <v>4.1378046700000004</v>
      </c>
      <c r="U10" s="106">
        <v>0</v>
      </c>
      <c r="V10" s="107">
        <v>0.34383221000000003</v>
      </c>
      <c r="W10" s="108">
        <v>0</v>
      </c>
      <c r="X10" s="109">
        <v>0</v>
      </c>
      <c r="Y10" s="110">
        <v>0</v>
      </c>
      <c r="Z10" s="111">
        <v>0</v>
      </c>
      <c r="AA10" s="112">
        <v>0</v>
      </c>
      <c r="AB10" s="113">
        <v>2.6325339999999999E-2</v>
      </c>
      <c r="AC10" s="114">
        <v>0</v>
      </c>
      <c r="AD10" s="115">
        <v>0.60189431000000004</v>
      </c>
      <c r="AE10" s="116">
        <v>0</v>
      </c>
      <c r="AF10" s="117">
        <v>0.16231124</v>
      </c>
      <c r="AG10" s="118">
        <v>0</v>
      </c>
      <c r="AH10" s="119">
        <v>0</v>
      </c>
      <c r="AI10" s="120">
        <v>0</v>
      </c>
      <c r="AJ10" s="121">
        <v>0</v>
      </c>
      <c r="AK10" s="122">
        <v>0</v>
      </c>
      <c r="AL10" s="123">
        <v>5.9832499999999997E-2</v>
      </c>
      <c r="AM10" s="124">
        <v>0</v>
      </c>
      <c r="AN10" s="125">
        <v>0.95251452999999997</v>
      </c>
      <c r="AO10" s="126">
        <v>0</v>
      </c>
      <c r="AP10" s="127">
        <v>0.11189113000000001</v>
      </c>
      <c r="AQ10" s="128">
        <v>0</v>
      </c>
      <c r="AR10" s="129">
        <v>0</v>
      </c>
      <c r="AS10" s="130">
        <v>0</v>
      </c>
      <c r="AT10" s="131">
        <v>0</v>
      </c>
      <c r="AU10" s="132">
        <v>0</v>
      </c>
      <c r="AV10" s="133">
        <v>0.51382689000000004</v>
      </c>
      <c r="AW10" s="134">
        <v>4.5207655000000004</v>
      </c>
      <c r="AX10" s="135">
        <v>0</v>
      </c>
      <c r="AY10" s="136">
        <v>0</v>
      </c>
      <c r="AZ10" s="137">
        <v>2.1127293599999999</v>
      </c>
      <c r="BA10" s="138">
        <v>0</v>
      </c>
      <c r="BB10" s="139">
        <v>0</v>
      </c>
      <c r="BC10" s="140">
        <v>0</v>
      </c>
      <c r="BD10" s="141">
        <v>0</v>
      </c>
      <c r="BE10" s="142">
        <v>0</v>
      </c>
      <c r="BF10" s="143">
        <v>0.2856766</v>
      </c>
      <c r="BG10" s="144">
        <v>0</v>
      </c>
      <c r="BH10" s="145">
        <v>0.22404361</v>
      </c>
      <c r="BI10" s="146">
        <v>0</v>
      </c>
      <c r="BJ10" s="147">
        <v>0.86873500000000003</v>
      </c>
      <c r="BK10" s="148">
        <f>SUM(C10:BJ10)</f>
        <v>25.978697039999997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49" t="s">
        <v>65</v>
      </c>
      <c r="C11" s="150">
        <v>0</v>
      </c>
      <c r="D11" s="151">
        <v>1.6640067199999999</v>
      </c>
      <c r="E11" s="152">
        <v>0</v>
      </c>
      <c r="F11" s="153">
        <v>0</v>
      </c>
      <c r="G11" s="154">
        <v>0</v>
      </c>
      <c r="H11" s="155">
        <v>0.21774366000000001</v>
      </c>
      <c r="I11" s="156">
        <v>224.66331298</v>
      </c>
      <c r="J11" s="157">
        <v>6.3307631999999998</v>
      </c>
      <c r="K11" s="158">
        <v>0</v>
      </c>
      <c r="L11" s="159">
        <v>0.87825878999999996</v>
      </c>
      <c r="M11" s="160">
        <v>0</v>
      </c>
      <c r="N11" s="161">
        <v>0</v>
      </c>
      <c r="O11" s="162">
        <v>0</v>
      </c>
      <c r="P11" s="163">
        <v>0</v>
      </c>
      <c r="Q11" s="164">
        <v>0</v>
      </c>
      <c r="R11" s="165">
        <v>0.31478033</v>
      </c>
      <c r="S11" s="166">
        <v>4.1130698800000003</v>
      </c>
      <c r="T11" s="167">
        <v>10.62007227</v>
      </c>
      <c r="U11" s="168">
        <v>0</v>
      </c>
      <c r="V11" s="169">
        <v>2.4724053399999999</v>
      </c>
      <c r="W11" s="170">
        <v>0</v>
      </c>
      <c r="X11" s="171">
        <v>6.87777219</v>
      </c>
      <c r="Y11" s="172">
        <v>0</v>
      </c>
      <c r="Z11" s="173">
        <v>0</v>
      </c>
      <c r="AA11" s="174">
        <v>0</v>
      </c>
      <c r="AB11" s="175">
        <v>0</v>
      </c>
      <c r="AC11" s="176">
        <v>0.25266362999999997</v>
      </c>
      <c r="AD11" s="177">
        <v>0</v>
      </c>
      <c r="AE11" s="178">
        <v>0</v>
      </c>
      <c r="AF11" s="179">
        <v>6.7900000000000002E-6</v>
      </c>
      <c r="AG11" s="180">
        <v>0</v>
      </c>
      <c r="AH11" s="181">
        <v>0</v>
      </c>
      <c r="AI11" s="182">
        <v>0</v>
      </c>
      <c r="AJ11" s="183">
        <v>0</v>
      </c>
      <c r="AK11" s="184">
        <v>0</v>
      </c>
      <c r="AL11" s="185">
        <v>1.268011E-2</v>
      </c>
      <c r="AM11" s="186">
        <v>0</v>
      </c>
      <c r="AN11" s="187">
        <v>8.9192184900000004</v>
      </c>
      <c r="AO11" s="188">
        <v>0</v>
      </c>
      <c r="AP11" s="189">
        <v>8.2290599999999998E-3</v>
      </c>
      <c r="AQ11" s="190">
        <v>0</v>
      </c>
      <c r="AR11" s="191">
        <v>0</v>
      </c>
      <c r="AS11" s="192">
        <v>0</v>
      </c>
      <c r="AT11" s="193">
        <v>0</v>
      </c>
      <c r="AU11" s="194">
        <v>0</v>
      </c>
      <c r="AV11" s="195">
        <v>0.70097334</v>
      </c>
      <c r="AW11" s="196">
        <v>157.21166679999999</v>
      </c>
      <c r="AX11" s="197">
        <v>1.6621529100000001</v>
      </c>
      <c r="AY11" s="198">
        <v>0</v>
      </c>
      <c r="AZ11" s="199">
        <v>0.94367122000000003</v>
      </c>
      <c r="BA11" s="200">
        <v>0</v>
      </c>
      <c r="BB11" s="201">
        <v>0</v>
      </c>
      <c r="BC11" s="202">
        <v>0</v>
      </c>
      <c r="BD11" s="203">
        <v>0</v>
      </c>
      <c r="BE11" s="204">
        <v>0</v>
      </c>
      <c r="BF11" s="205">
        <v>0.51186116999999998</v>
      </c>
      <c r="BG11" s="206">
        <v>1.0644487</v>
      </c>
      <c r="BH11" s="207">
        <v>0.19085172</v>
      </c>
      <c r="BI11" s="208">
        <v>0</v>
      </c>
      <c r="BJ11" s="209">
        <v>0.76872012000000001</v>
      </c>
      <c r="BK11" s="210">
        <f>SUM(C11:BJ11)</f>
        <v>430.39932941999996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1" t="s">
        <v>66</v>
      </c>
      <c r="C12" s="7">
        <f t="shared" ref="C12:BK12" si="0">SUM(C9:C11)</f>
        <v>0</v>
      </c>
      <c r="D12" s="7">
        <f t="shared" si="0"/>
        <v>2378.4912484400002</v>
      </c>
      <c r="E12" s="7">
        <f t="shared" si="0"/>
        <v>351.11636927000001</v>
      </c>
      <c r="F12" s="7">
        <f t="shared" si="0"/>
        <v>0</v>
      </c>
      <c r="G12" s="7">
        <f t="shared" si="0"/>
        <v>0</v>
      </c>
      <c r="H12" s="7">
        <f t="shared" si="0"/>
        <v>24.831501939999999</v>
      </c>
      <c r="I12" s="7">
        <f t="shared" si="0"/>
        <v>4292.2807517000001</v>
      </c>
      <c r="J12" s="7">
        <f t="shared" si="0"/>
        <v>2582.4194047599999</v>
      </c>
      <c r="K12" s="7">
        <f t="shared" si="0"/>
        <v>0</v>
      </c>
      <c r="L12" s="7">
        <f t="shared" si="0"/>
        <v>155.66838911999997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16.06613784</v>
      </c>
      <c r="S12" s="7">
        <f t="shared" si="0"/>
        <v>254.45299607000001</v>
      </c>
      <c r="T12" s="7">
        <f t="shared" si="0"/>
        <v>115.31319633999999</v>
      </c>
      <c r="U12" s="7">
        <f t="shared" si="0"/>
        <v>0</v>
      </c>
      <c r="V12" s="7">
        <f t="shared" si="0"/>
        <v>26.772852159999999</v>
      </c>
      <c r="W12" s="7">
        <f t="shared" si="0"/>
        <v>0</v>
      </c>
      <c r="X12" s="7">
        <f t="shared" si="0"/>
        <v>39.672992880000002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1.6190206500000002</v>
      </c>
      <c r="AC12" s="7">
        <f t="shared" si="0"/>
        <v>26.85101233</v>
      </c>
      <c r="AD12" s="7">
        <f t="shared" si="0"/>
        <v>7.3173777500000003</v>
      </c>
      <c r="AE12" s="7">
        <f t="shared" si="0"/>
        <v>0</v>
      </c>
      <c r="AF12" s="7">
        <f t="shared" si="0"/>
        <v>21.815607110000002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1.28140923</v>
      </c>
      <c r="AM12" s="7">
        <f t="shared" si="0"/>
        <v>78.959396209999994</v>
      </c>
      <c r="AN12" s="7">
        <f t="shared" si="0"/>
        <v>28.724764989999997</v>
      </c>
      <c r="AO12" s="7">
        <f t="shared" si="0"/>
        <v>0</v>
      </c>
      <c r="AP12" s="7">
        <f t="shared" si="0"/>
        <v>7.3289794499999994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18.356739600000001</v>
      </c>
      <c r="AW12" s="7">
        <f t="shared" si="0"/>
        <v>1282.5787119199999</v>
      </c>
      <c r="AX12" s="7">
        <f t="shared" si="0"/>
        <v>6.4578003499999994</v>
      </c>
      <c r="AY12" s="7">
        <f t="shared" si="0"/>
        <v>0</v>
      </c>
      <c r="AZ12" s="7">
        <f t="shared" si="0"/>
        <v>85.382540849999998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8.6471813199999996</v>
      </c>
      <c r="BG12" s="7">
        <f t="shared" si="0"/>
        <v>26.52927459</v>
      </c>
      <c r="BH12" s="7">
        <f t="shared" si="0"/>
        <v>0.96444419000000003</v>
      </c>
      <c r="BI12" s="7">
        <f t="shared" si="0"/>
        <v>0</v>
      </c>
      <c r="BJ12" s="7">
        <f t="shared" si="0"/>
        <v>11.418511279999999</v>
      </c>
      <c r="BK12" s="7">
        <f t="shared" si="0"/>
        <v>11851.318612340005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3" t="s">
        <v>67</v>
      </c>
      <c r="B14" s="212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4" t="s">
        <v>69</v>
      </c>
      <c r="C15" s="215">
        <v>0</v>
      </c>
      <c r="D15" s="216">
        <v>0.80564018000000004</v>
      </c>
      <c r="E15" s="217">
        <v>0</v>
      </c>
      <c r="F15" s="218">
        <v>0</v>
      </c>
      <c r="G15" s="219">
        <v>0</v>
      </c>
      <c r="H15" s="220">
        <v>2.2650007599999999</v>
      </c>
      <c r="I15" s="221">
        <v>23.740507619999999</v>
      </c>
      <c r="J15" s="222">
        <v>0</v>
      </c>
      <c r="K15" s="223">
        <v>0</v>
      </c>
      <c r="L15" s="224">
        <v>3.6849270700000001</v>
      </c>
      <c r="M15" s="225">
        <v>0</v>
      </c>
      <c r="N15" s="226">
        <v>0</v>
      </c>
      <c r="O15" s="227">
        <v>0</v>
      </c>
      <c r="P15" s="228">
        <v>0</v>
      </c>
      <c r="Q15" s="229">
        <v>0</v>
      </c>
      <c r="R15" s="230">
        <v>0.71502750999999998</v>
      </c>
      <c r="S15" s="231">
        <v>2.7759780699999999</v>
      </c>
      <c r="T15" s="232">
        <v>0</v>
      </c>
      <c r="U15" s="233">
        <v>0</v>
      </c>
      <c r="V15" s="234">
        <v>0.45596723</v>
      </c>
      <c r="W15" s="235">
        <v>0</v>
      </c>
      <c r="X15" s="236">
        <v>0</v>
      </c>
      <c r="Y15" s="237">
        <v>0</v>
      </c>
      <c r="Z15" s="238">
        <v>0</v>
      </c>
      <c r="AA15" s="239">
        <v>0</v>
      </c>
      <c r="AB15" s="240">
        <v>6.0233399999999999E-2</v>
      </c>
      <c r="AC15" s="241">
        <v>0.25416735000000001</v>
      </c>
      <c r="AD15" s="242">
        <v>0</v>
      </c>
      <c r="AE15" s="243">
        <v>0</v>
      </c>
      <c r="AF15" s="244">
        <v>0</v>
      </c>
      <c r="AG15" s="245">
        <v>0</v>
      </c>
      <c r="AH15" s="246">
        <v>0</v>
      </c>
      <c r="AI15" s="247">
        <v>0</v>
      </c>
      <c r="AJ15" s="248">
        <v>0</v>
      </c>
      <c r="AK15" s="249">
        <v>0</v>
      </c>
      <c r="AL15" s="250">
        <v>1.6737370000000001E-2</v>
      </c>
      <c r="AM15" s="251">
        <v>0</v>
      </c>
      <c r="AN15" s="252">
        <v>0</v>
      </c>
      <c r="AO15" s="253">
        <v>0</v>
      </c>
      <c r="AP15" s="254">
        <v>0</v>
      </c>
      <c r="AQ15" s="255">
        <v>0</v>
      </c>
      <c r="AR15" s="256">
        <v>0</v>
      </c>
      <c r="AS15" s="257">
        <v>0</v>
      </c>
      <c r="AT15" s="258">
        <v>0</v>
      </c>
      <c r="AU15" s="259">
        <v>0</v>
      </c>
      <c r="AV15" s="260">
        <v>1.68598344</v>
      </c>
      <c r="AW15" s="261">
        <v>27.42467911</v>
      </c>
      <c r="AX15" s="262">
        <v>8.7578000000000005E-4</v>
      </c>
      <c r="AY15" s="263">
        <v>0</v>
      </c>
      <c r="AZ15" s="264">
        <v>4.91567153</v>
      </c>
      <c r="BA15" s="265">
        <v>0</v>
      </c>
      <c r="BB15" s="266">
        <v>0</v>
      </c>
      <c r="BC15" s="267">
        <v>0</v>
      </c>
      <c r="BD15" s="268">
        <v>0</v>
      </c>
      <c r="BE15" s="269">
        <v>0</v>
      </c>
      <c r="BF15" s="270">
        <v>0.71546704999999999</v>
      </c>
      <c r="BG15" s="271">
        <v>0.71849501000000005</v>
      </c>
      <c r="BH15" s="272">
        <v>0</v>
      </c>
      <c r="BI15" s="273">
        <v>0</v>
      </c>
      <c r="BJ15" s="274">
        <v>0.47499638</v>
      </c>
      <c r="BK15" s="275">
        <f>SUM(C15:BJ15)</f>
        <v>70.710354859999995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76" t="s">
        <v>70</v>
      </c>
      <c r="C16" s="7">
        <f t="shared" ref="C16:BK16" si="1">SUM(C15:C15)</f>
        <v>0</v>
      </c>
      <c r="D16" s="7">
        <f t="shared" si="1"/>
        <v>0.80564018000000004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2.2650007599999999</v>
      </c>
      <c r="I16" s="7">
        <f t="shared" si="1"/>
        <v>23.740507619999999</v>
      </c>
      <c r="J16" s="7">
        <f t="shared" si="1"/>
        <v>0</v>
      </c>
      <c r="K16" s="7">
        <f t="shared" si="1"/>
        <v>0</v>
      </c>
      <c r="L16" s="7">
        <f t="shared" si="1"/>
        <v>3.6849270700000001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0.71502750999999998</v>
      </c>
      <c r="S16" s="7">
        <f t="shared" si="1"/>
        <v>2.7759780699999999</v>
      </c>
      <c r="T16" s="7">
        <f t="shared" si="1"/>
        <v>0</v>
      </c>
      <c r="U16" s="7">
        <f t="shared" si="1"/>
        <v>0</v>
      </c>
      <c r="V16" s="7">
        <f t="shared" si="1"/>
        <v>0.45596723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6.0233399999999999E-2</v>
      </c>
      <c r="AC16" s="7">
        <f t="shared" si="1"/>
        <v>0.25416735000000001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1.6737370000000001E-2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1.68598344</v>
      </c>
      <c r="AW16" s="7">
        <f t="shared" si="1"/>
        <v>27.42467911</v>
      </c>
      <c r="AX16" s="7">
        <f t="shared" si="1"/>
        <v>8.7578000000000005E-4</v>
      </c>
      <c r="AY16" s="7">
        <f t="shared" si="1"/>
        <v>0</v>
      </c>
      <c r="AZ16" s="7">
        <f t="shared" si="1"/>
        <v>4.91567153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0.71546704999999999</v>
      </c>
      <c r="BG16" s="7">
        <f t="shared" si="1"/>
        <v>0.71849501000000005</v>
      </c>
      <c r="BH16" s="7">
        <f t="shared" si="1"/>
        <v>0</v>
      </c>
      <c r="BI16" s="7">
        <f t="shared" si="1"/>
        <v>0</v>
      </c>
      <c r="BJ16" s="7">
        <f t="shared" si="1"/>
        <v>0.47499638</v>
      </c>
      <c r="BK16" s="7">
        <f t="shared" si="1"/>
        <v>70.710354859999995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78" t="s">
        <v>71</v>
      </c>
      <c r="B18" s="277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79" t="s">
        <v>73</v>
      </c>
      <c r="C19" s="280">
        <v>0</v>
      </c>
      <c r="D19" s="281">
        <v>0</v>
      </c>
      <c r="E19" s="282">
        <v>0</v>
      </c>
      <c r="F19" s="283">
        <v>0</v>
      </c>
      <c r="G19" s="284">
        <v>0</v>
      </c>
      <c r="H19" s="285">
        <v>0</v>
      </c>
      <c r="I19" s="286">
        <v>0</v>
      </c>
      <c r="J19" s="287">
        <v>0</v>
      </c>
      <c r="K19" s="288">
        <v>0</v>
      </c>
      <c r="L19" s="289">
        <v>0</v>
      </c>
      <c r="M19" s="290">
        <v>0</v>
      </c>
      <c r="N19" s="291">
        <v>0</v>
      </c>
      <c r="O19" s="292">
        <v>0</v>
      </c>
      <c r="P19" s="293">
        <v>0</v>
      </c>
      <c r="Q19" s="294">
        <v>0</v>
      </c>
      <c r="R19" s="295">
        <v>0</v>
      </c>
      <c r="S19" s="296">
        <v>0</v>
      </c>
      <c r="T19" s="297">
        <v>0</v>
      </c>
      <c r="U19" s="298">
        <v>0</v>
      </c>
      <c r="V19" s="299">
        <v>0</v>
      </c>
      <c r="W19" s="300">
        <v>0</v>
      </c>
      <c r="X19" s="301">
        <v>0</v>
      </c>
      <c r="Y19" s="302">
        <v>0</v>
      </c>
      <c r="Z19" s="303">
        <v>0</v>
      </c>
      <c r="AA19" s="304">
        <v>0</v>
      </c>
      <c r="AB19" s="305">
        <v>0</v>
      </c>
      <c r="AC19" s="306">
        <v>0</v>
      </c>
      <c r="AD19" s="307">
        <v>0</v>
      </c>
      <c r="AE19" s="308">
        <v>0</v>
      </c>
      <c r="AF19" s="309">
        <v>0</v>
      </c>
      <c r="AG19" s="310">
        <v>0</v>
      </c>
      <c r="AH19" s="311">
        <v>0</v>
      </c>
      <c r="AI19" s="312">
        <v>0</v>
      </c>
      <c r="AJ19" s="313">
        <v>0</v>
      </c>
      <c r="AK19" s="314">
        <v>0</v>
      </c>
      <c r="AL19" s="315">
        <v>0</v>
      </c>
      <c r="AM19" s="316">
        <v>0</v>
      </c>
      <c r="AN19" s="317">
        <v>0</v>
      </c>
      <c r="AO19" s="318">
        <v>0</v>
      </c>
      <c r="AP19" s="319">
        <v>0</v>
      </c>
      <c r="AQ19" s="320">
        <v>0</v>
      </c>
      <c r="AR19" s="321">
        <v>0</v>
      </c>
      <c r="AS19" s="322">
        <v>0</v>
      </c>
      <c r="AT19" s="323">
        <v>0</v>
      </c>
      <c r="AU19" s="324">
        <v>0</v>
      </c>
      <c r="AV19" s="325">
        <v>0</v>
      </c>
      <c r="AW19" s="326">
        <v>0</v>
      </c>
      <c r="AX19" s="327">
        <v>0</v>
      </c>
      <c r="AY19" s="328">
        <v>0</v>
      </c>
      <c r="AZ19" s="329">
        <v>0</v>
      </c>
      <c r="BA19" s="330">
        <v>0</v>
      </c>
      <c r="BB19" s="331">
        <v>0</v>
      </c>
      <c r="BC19" s="332">
        <v>0</v>
      </c>
      <c r="BD19" s="333">
        <v>0</v>
      </c>
      <c r="BE19" s="334">
        <v>0</v>
      </c>
      <c r="BF19" s="335">
        <v>0</v>
      </c>
      <c r="BG19" s="336">
        <v>0</v>
      </c>
      <c r="BH19" s="337">
        <v>0</v>
      </c>
      <c r="BI19" s="338">
        <v>0</v>
      </c>
      <c r="BJ19" s="339">
        <v>0</v>
      </c>
      <c r="BK19" s="340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1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3" t="s">
        <v>75</v>
      </c>
      <c r="B22" s="342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4" t="s">
        <v>73</v>
      </c>
      <c r="C23" s="345">
        <v>0</v>
      </c>
      <c r="D23" s="346">
        <v>0</v>
      </c>
      <c r="E23" s="347">
        <v>0</v>
      </c>
      <c r="F23" s="348">
        <v>0</v>
      </c>
      <c r="G23" s="349">
        <v>0</v>
      </c>
      <c r="H23" s="350">
        <v>0</v>
      </c>
      <c r="I23" s="351">
        <v>0</v>
      </c>
      <c r="J23" s="352">
        <v>0</v>
      </c>
      <c r="K23" s="353">
        <v>0</v>
      </c>
      <c r="L23" s="354">
        <v>0</v>
      </c>
      <c r="M23" s="355">
        <v>0</v>
      </c>
      <c r="N23" s="356">
        <v>0</v>
      </c>
      <c r="O23" s="357">
        <v>0</v>
      </c>
      <c r="P23" s="358">
        <v>0</v>
      </c>
      <c r="Q23" s="359">
        <v>0</v>
      </c>
      <c r="R23" s="360">
        <v>0</v>
      </c>
      <c r="S23" s="361">
        <v>0</v>
      </c>
      <c r="T23" s="362">
        <v>0</v>
      </c>
      <c r="U23" s="363">
        <v>0</v>
      </c>
      <c r="V23" s="364">
        <v>0</v>
      </c>
      <c r="W23" s="365">
        <v>0</v>
      </c>
      <c r="X23" s="366">
        <v>0</v>
      </c>
      <c r="Y23" s="367">
        <v>0</v>
      </c>
      <c r="Z23" s="368">
        <v>0</v>
      </c>
      <c r="AA23" s="369">
        <v>0</v>
      </c>
      <c r="AB23" s="370">
        <v>0</v>
      </c>
      <c r="AC23" s="371">
        <v>0</v>
      </c>
      <c r="AD23" s="372">
        <v>0</v>
      </c>
      <c r="AE23" s="373">
        <v>0</v>
      </c>
      <c r="AF23" s="374">
        <v>0</v>
      </c>
      <c r="AG23" s="375">
        <v>0</v>
      </c>
      <c r="AH23" s="376">
        <v>0</v>
      </c>
      <c r="AI23" s="377">
        <v>0</v>
      </c>
      <c r="AJ23" s="378">
        <v>0</v>
      </c>
      <c r="AK23" s="379">
        <v>0</v>
      </c>
      <c r="AL23" s="380">
        <v>0</v>
      </c>
      <c r="AM23" s="381">
        <v>0</v>
      </c>
      <c r="AN23" s="382">
        <v>0</v>
      </c>
      <c r="AO23" s="383">
        <v>0</v>
      </c>
      <c r="AP23" s="384">
        <v>0</v>
      </c>
      <c r="AQ23" s="385">
        <v>0</v>
      </c>
      <c r="AR23" s="386">
        <v>0</v>
      </c>
      <c r="AS23" s="387">
        <v>0</v>
      </c>
      <c r="AT23" s="388">
        <v>0</v>
      </c>
      <c r="AU23" s="389">
        <v>0</v>
      </c>
      <c r="AV23" s="390">
        <v>0</v>
      </c>
      <c r="AW23" s="391">
        <v>0</v>
      </c>
      <c r="AX23" s="392">
        <v>0</v>
      </c>
      <c r="AY23" s="393">
        <v>0</v>
      </c>
      <c r="AZ23" s="394">
        <v>0</v>
      </c>
      <c r="BA23" s="395">
        <v>0</v>
      </c>
      <c r="BB23" s="396">
        <v>0</v>
      </c>
      <c r="BC23" s="397">
        <v>0</v>
      </c>
      <c r="BD23" s="398">
        <v>0</v>
      </c>
      <c r="BE23" s="399">
        <v>0</v>
      </c>
      <c r="BF23" s="400">
        <v>0</v>
      </c>
      <c r="BG23" s="401">
        <v>0</v>
      </c>
      <c r="BH23" s="402">
        <v>0</v>
      </c>
      <c r="BI23" s="403">
        <v>0</v>
      </c>
      <c r="BJ23" s="404">
        <v>0</v>
      </c>
      <c r="BK23" s="405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06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08" t="s">
        <v>78</v>
      </c>
      <c r="B26" s="407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09" t="s">
        <v>73</v>
      </c>
      <c r="C27" s="410">
        <v>0</v>
      </c>
      <c r="D27" s="411">
        <v>0</v>
      </c>
      <c r="E27" s="412">
        <v>0</v>
      </c>
      <c r="F27" s="413">
        <v>0</v>
      </c>
      <c r="G27" s="414">
        <v>0</v>
      </c>
      <c r="H27" s="415">
        <v>0</v>
      </c>
      <c r="I27" s="416">
        <v>0</v>
      </c>
      <c r="J27" s="417">
        <v>0</v>
      </c>
      <c r="K27" s="418">
        <v>0</v>
      </c>
      <c r="L27" s="419">
        <v>0</v>
      </c>
      <c r="M27" s="420">
        <v>0</v>
      </c>
      <c r="N27" s="421">
        <v>0</v>
      </c>
      <c r="O27" s="422">
        <v>0</v>
      </c>
      <c r="P27" s="423">
        <v>0</v>
      </c>
      <c r="Q27" s="424">
        <v>0</v>
      </c>
      <c r="R27" s="425">
        <v>0</v>
      </c>
      <c r="S27" s="426">
        <v>0</v>
      </c>
      <c r="T27" s="427">
        <v>0</v>
      </c>
      <c r="U27" s="428">
        <v>0</v>
      </c>
      <c r="V27" s="429">
        <v>0</v>
      </c>
      <c r="W27" s="430">
        <v>0</v>
      </c>
      <c r="X27" s="431">
        <v>0</v>
      </c>
      <c r="Y27" s="432">
        <v>0</v>
      </c>
      <c r="Z27" s="433">
        <v>0</v>
      </c>
      <c r="AA27" s="434">
        <v>0</v>
      </c>
      <c r="AB27" s="435">
        <v>0</v>
      </c>
      <c r="AC27" s="436">
        <v>0</v>
      </c>
      <c r="AD27" s="437">
        <v>0</v>
      </c>
      <c r="AE27" s="438">
        <v>0</v>
      </c>
      <c r="AF27" s="439">
        <v>0</v>
      </c>
      <c r="AG27" s="440">
        <v>0</v>
      </c>
      <c r="AH27" s="441">
        <v>0</v>
      </c>
      <c r="AI27" s="442">
        <v>0</v>
      </c>
      <c r="AJ27" s="443">
        <v>0</v>
      </c>
      <c r="AK27" s="444">
        <v>0</v>
      </c>
      <c r="AL27" s="445">
        <v>0</v>
      </c>
      <c r="AM27" s="446">
        <v>0</v>
      </c>
      <c r="AN27" s="447">
        <v>0</v>
      </c>
      <c r="AO27" s="448">
        <v>0</v>
      </c>
      <c r="AP27" s="449">
        <v>0</v>
      </c>
      <c r="AQ27" s="450">
        <v>0</v>
      </c>
      <c r="AR27" s="451">
        <v>0</v>
      </c>
      <c r="AS27" s="452">
        <v>0</v>
      </c>
      <c r="AT27" s="453">
        <v>0</v>
      </c>
      <c r="AU27" s="454">
        <v>0</v>
      </c>
      <c r="AV27" s="455">
        <v>0</v>
      </c>
      <c r="AW27" s="456">
        <v>0</v>
      </c>
      <c r="AX27" s="457">
        <v>0</v>
      </c>
      <c r="AY27" s="458">
        <v>0</v>
      </c>
      <c r="AZ27" s="459">
        <v>0</v>
      </c>
      <c r="BA27" s="460">
        <v>0</v>
      </c>
      <c r="BB27" s="461">
        <v>0</v>
      </c>
      <c r="BC27" s="462">
        <v>0</v>
      </c>
      <c r="BD27" s="463">
        <v>0</v>
      </c>
      <c r="BE27" s="464">
        <v>0</v>
      </c>
      <c r="BF27" s="465">
        <v>0</v>
      </c>
      <c r="BG27" s="466">
        <v>0</v>
      </c>
      <c r="BH27" s="467">
        <v>0</v>
      </c>
      <c r="BI27" s="468">
        <v>0</v>
      </c>
      <c r="BJ27" s="469">
        <v>0</v>
      </c>
      <c r="BK27" s="470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1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3" t="s">
        <v>81</v>
      </c>
      <c r="B30" s="472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4" t="s">
        <v>83</v>
      </c>
      <c r="C31" s="475">
        <v>0</v>
      </c>
      <c r="D31" s="476">
        <v>109.79834255999999</v>
      </c>
      <c r="E31" s="477">
        <v>0</v>
      </c>
      <c r="F31" s="478">
        <v>0</v>
      </c>
      <c r="G31" s="479">
        <v>0</v>
      </c>
      <c r="H31" s="480">
        <v>6.1806886499999996</v>
      </c>
      <c r="I31" s="481">
        <v>1006.45180793</v>
      </c>
      <c r="J31" s="482">
        <v>40.940684589999996</v>
      </c>
      <c r="K31" s="483">
        <v>0</v>
      </c>
      <c r="L31" s="484">
        <v>33.261209600000001</v>
      </c>
      <c r="M31" s="485">
        <v>0</v>
      </c>
      <c r="N31" s="486">
        <v>0</v>
      </c>
      <c r="O31" s="487">
        <v>0</v>
      </c>
      <c r="P31" s="488">
        <v>0</v>
      </c>
      <c r="Q31" s="489">
        <v>0</v>
      </c>
      <c r="R31" s="490">
        <v>2.9989496299999998</v>
      </c>
      <c r="S31" s="491">
        <v>10.31116598</v>
      </c>
      <c r="T31" s="492">
        <v>50.6551422</v>
      </c>
      <c r="U31" s="493">
        <v>0</v>
      </c>
      <c r="V31" s="494">
        <v>2.59752983</v>
      </c>
      <c r="W31" s="495">
        <v>0</v>
      </c>
      <c r="X31" s="496">
        <v>0</v>
      </c>
      <c r="Y31" s="497">
        <v>0</v>
      </c>
      <c r="Z31" s="498">
        <v>0</v>
      </c>
      <c r="AA31" s="499">
        <v>0</v>
      </c>
      <c r="AB31" s="500">
        <v>0.7604474</v>
      </c>
      <c r="AC31" s="501">
        <v>0.50424720000000001</v>
      </c>
      <c r="AD31" s="502">
        <v>0</v>
      </c>
      <c r="AE31" s="503">
        <v>0</v>
      </c>
      <c r="AF31" s="504">
        <v>2.08518552</v>
      </c>
      <c r="AG31" s="505">
        <v>0</v>
      </c>
      <c r="AH31" s="506">
        <v>0</v>
      </c>
      <c r="AI31" s="507">
        <v>0</v>
      </c>
      <c r="AJ31" s="508">
        <v>0</v>
      </c>
      <c r="AK31" s="509">
        <v>0</v>
      </c>
      <c r="AL31" s="510">
        <v>0.70134432000000002</v>
      </c>
      <c r="AM31" s="511">
        <v>5.6523956799999997</v>
      </c>
      <c r="AN31" s="512">
        <v>0.1020737</v>
      </c>
      <c r="AO31" s="513">
        <v>0</v>
      </c>
      <c r="AP31" s="514">
        <v>0.34881672000000002</v>
      </c>
      <c r="AQ31" s="515">
        <v>0</v>
      </c>
      <c r="AR31" s="516">
        <v>0</v>
      </c>
      <c r="AS31" s="517">
        <v>0</v>
      </c>
      <c r="AT31" s="518">
        <v>0</v>
      </c>
      <c r="AU31" s="519">
        <v>0</v>
      </c>
      <c r="AV31" s="520">
        <v>48.03164262</v>
      </c>
      <c r="AW31" s="521">
        <v>7.73193939</v>
      </c>
      <c r="AX31" s="522">
        <v>6.8437300000000001E-3</v>
      </c>
      <c r="AY31" s="523">
        <v>0</v>
      </c>
      <c r="AZ31" s="524">
        <v>74.805141939999999</v>
      </c>
      <c r="BA31" s="525">
        <v>0</v>
      </c>
      <c r="BB31" s="526">
        <v>0</v>
      </c>
      <c r="BC31" s="527">
        <v>0</v>
      </c>
      <c r="BD31" s="528">
        <v>0</v>
      </c>
      <c r="BE31" s="529">
        <v>0</v>
      </c>
      <c r="BF31" s="530">
        <v>31.07216064</v>
      </c>
      <c r="BG31" s="531">
        <v>15.31161927</v>
      </c>
      <c r="BH31" s="532">
        <v>2.78940995</v>
      </c>
      <c r="BI31" s="533">
        <v>0</v>
      </c>
      <c r="BJ31" s="534">
        <v>21.066326050000001</v>
      </c>
      <c r="BK31" s="535">
        <f t="shared" ref="BK31:BK36" si="5">SUM(C31:BJ31)</f>
        <v>1474.1651150999999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36" t="s">
        <v>84</v>
      </c>
      <c r="C32" s="537">
        <v>0</v>
      </c>
      <c r="D32" s="538">
        <v>1.24140793</v>
      </c>
      <c r="E32" s="539">
        <v>0</v>
      </c>
      <c r="F32" s="540">
        <v>0</v>
      </c>
      <c r="G32" s="541">
        <v>0</v>
      </c>
      <c r="H32" s="542">
        <v>1.5359662999999999</v>
      </c>
      <c r="I32" s="543">
        <v>3.1802940000000002E-2</v>
      </c>
      <c r="J32" s="544">
        <v>0</v>
      </c>
      <c r="K32" s="545">
        <v>0</v>
      </c>
      <c r="L32" s="546">
        <v>1.2093969499999999</v>
      </c>
      <c r="M32" s="547">
        <v>0</v>
      </c>
      <c r="N32" s="548">
        <v>0</v>
      </c>
      <c r="O32" s="549">
        <v>0</v>
      </c>
      <c r="P32" s="550">
        <v>0</v>
      </c>
      <c r="Q32" s="551">
        <v>0</v>
      </c>
      <c r="R32" s="552">
        <v>0.71137072000000001</v>
      </c>
      <c r="S32" s="553">
        <v>0.24606528</v>
      </c>
      <c r="T32" s="554">
        <v>0</v>
      </c>
      <c r="U32" s="555">
        <v>0</v>
      </c>
      <c r="V32" s="556">
        <v>8.2275730000000005E-2</v>
      </c>
      <c r="W32" s="557">
        <v>0</v>
      </c>
      <c r="X32" s="558">
        <v>0</v>
      </c>
      <c r="Y32" s="559">
        <v>0</v>
      </c>
      <c r="Z32" s="560">
        <v>0</v>
      </c>
      <c r="AA32" s="561">
        <v>0</v>
      </c>
      <c r="AB32" s="562">
        <v>0.13079884999999999</v>
      </c>
      <c r="AC32" s="563">
        <v>0</v>
      </c>
      <c r="AD32" s="564">
        <v>0</v>
      </c>
      <c r="AE32" s="565">
        <v>0</v>
      </c>
      <c r="AF32" s="566">
        <v>5.9880019999999999E-2</v>
      </c>
      <c r="AG32" s="567">
        <v>0</v>
      </c>
      <c r="AH32" s="568">
        <v>0</v>
      </c>
      <c r="AI32" s="569">
        <v>0</v>
      </c>
      <c r="AJ32" s="570">
        <v>0</v>
      </c>
      <c r="AK32" s="571">
        <v>0</v>
      </c>
      <c r="AL32" s="572">
        <v>8.8416869999999995E-2</v>
      </c>
      <c r="AM32" s="573">
        <v>0</v>
      </c>
      <c r="AN32" s="574">
        <v>0</v>
      </c>
      <c r="AO32" s="575">
        <v>0</v>
      </c>
      <c r="AP32" s="576">
        <v>2.3862000000000002E-3</v>
      </c>
      <c r="AQ32" s="577">
        <v>0</v>
      </c>
      <c r="AR32" s="578">
        <v>1.4130999999999999E-4</v>
      </c>
      <c r="AS32" s="579">
        <v>0</v>
      </c>
      <c r="AT32" s="580">
        <v>0</v>
      </c>
      <c r="AU32" s="581">
        <v>0</v>
      </c>
      <c r="AV32" s="582">
        <v>26.167086059999999</v>
      </c>
      <c r="AW32" s="583">
        <v>2.1317473100000002</v>
      </c>
      <c r="AX32" s="584">
        <v>0</v>
      </c>
      <c r="AY32" s="585">
        <v>0</v>
      </c>
      <c r="AZ32" s="586">
        <v>6.9580108000000003</v>
      </c>
      <c r="BA32" s="587">
        <v>0</v>
      </c>
      <c r="BB32" s="588">
        <v>0</v>
      </c>
      <c r="BC32" s="589">
        <v>0</v>
      </c>
      <c r="BD32" s="590">
        <v>0</v>
      </c>
      <c r="BE32" s="591">
        <v>0</v>
      </c>
      <c r="BF32" s="592">
        <v>5.9845463099999998</v>
      </c>
      <c r="BG32" s="593">
        <v>0.79380037000000003</v>
      </c>
      <c r="BH32" s="594">
        <v>0</v>
      </c>
      <c r="BI32" s="595">
        <v>0</v>
      </c>
      <c r="BJ32" s="596">
        <v>3.3456275099999999</v>
      </c>
      <c r="BK32" s="597">
        <f t="shared" si="5"/>
        <v>50.720727459999992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598" t="s">
        <v>85</v>
      </c>
      <c r="C33" s="599">
        <v>0</v>
      </c>
      <c r="D33" s="600">
        <v>44.828058220000003</v>
      </c>
      <c r="E33" s="601">
        <v>0</v>
      </c>
      <c r="F33" s="602">
        <v>0</v>
      </c>
      <c r="G33" s="603">
        <v>0</v>
      </c>
      <c r="H33" s="604">
        <v>8.7503625899999999</v>
      </c>
      <c r="I33" s="605">
        <v>486.40834223000002</v>
      </c>
      <c r="J33" s="606">
        <v>18.88370493</v>
      </c>
      <c r="K33" s="607">
        <v>0</v>
      </c>
      <c r="L33" s="608">
        <v>45.365983030000002</v>
      </c>
      <c r="M33" s="609">
        <v>0</v>
      </c>
      <c r="N33" s="610">
        <v>0</v>
      </c>
      <c r="O33" s="611">
        <v>0</v>
      </c>
      <c r="P33" s="612">
        <v>0</v>
      </c>
      <c r="Q33" s="613">
        <v>0</v>
      </c>
      <c r="R33" s="614">
        <v>5.9790250800000004</v>
      </c>
      <c r="S33" s="615">
        <v>37.017546279999998</v>
      </c>
      <c r="T33" s="616">
        <v>43.999919069999997</v>
      </c>
      <c r="U33" s="617">
        <v>0</v>
      </c>
      <c r="V33" s="618">
        <v>5.3447862300000004</v>
      </c>
      <c r="W33" s="619">
        <v>0</v>
      </c>
      <c r="X33" s="620">
        <v>0</v>
      </c>
      <c r="Y33" s="621">
        <v>0</v>
      </c>
      <c r="Z33" s="622">
        <v>0</v>
      </c>
      <c r="AA33" s="623">
        <v>0</v>
      </c>
      <c r="AB33" s="624">
        <v>0.19026238000000001</v>
      </c>
      <c r="AC33" s="625">
        <v>3.8572994999999999</v>
      </c>
      <c r="AD33" s="626">
        <v>0.12920424999999999</v>
      </c>
      <c r="AE33" s="627">
        <v>0</v>
      </c>
      <c r="AF33" s="628">
        <v>1.6440006</v>
      </c>
      <c r="AG33" s="629">
        <v>0</v>
      </c>
      <c r="AH33" s="630">
        <v>0</v>
      </c>
      <c r="AI33" s="631">
        <v>0</v>
      </c>
      <c r="AJ33" s="632">
        <v>0</v>
      </c>
      <c r="AK33" s="633">
        <v>0</v>
      </c>
      <c r="AL33" s="634">
        <v>0.46753219000000001</v>
      </c>
      <c r="AM33" s="635">
        <v>0.85266350999999996</v>
      </c>
      <c r="AN33" s="636">
        <v>13.03682358</v>
      </c>
      <c r="AO33" s="637">
        <v>0</v>
      </c>
      <c r="AP33" s="638">
        <v>1.85513836</v>
      </c>
      <c r="AQ33" s="639">
        <v>0</v>
      </c>
      <c r="AR33" s="640">
        <v>0</v>
      </c>
      <c r="AS33" s="641">
        <v>0</v>
      </c>
      <c r="AT33" s="642">
        <v>0</v>
      </c>
      <c r="AU33" s="643">
        <v>0</v>
      </c>
      <c r="AV33" s="644">
        <v>78.841719060000003</v>
      </c>
      <c r="AW33" s="645">
        <v>56.380487459999998</v>
      </c>
      <c r="AX33" s="646">
        <v>7.7444280000000004E-2</v>
      </c>
      <c r="AY33" s="647">
        <v>0</v>
      </c>
      <c r="AZ33" s="648">
        <v>90.100871639999994</v>
      </c>
      <c r="BA33" s="649">
        <v>0</v>
      </c>
      <c r="BB33" s="650">
        <v>0</v>
      </c>
      <c r="BC33" s="651">
        <v>0</v>
      </c>
      <c r="BD33" s="652">
        <v>0</v>
      </c>
      <c r="BE33" s="653">
        <v>0</v>
      </c>
      <c r="BF33" s="654">
        <v>62.442578040000001</v>
      </c>
      <c r="BG33" s="655">
        <v>6.0578516000000002</v>
      </c>
      <c r="BH33" s="656">
        <v>30.305677280000001</v>
      </c>
      <c r="BI33" s="657">
        <v>0</v>
      </c>
      <c r="BJ33" s="658">
        <v>38.881979600000001</v>
      </c>
      <c r="BK33" s="659">
        <f t="shared" si="5"/>
        <v>1081.6992609900005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0" t="s">
        <v>86</v>
      </c>
      <c r="C34" s="661">
        <v>0</v>
      </c>
      <c r="D34" s="662">
        <v>0.90516856000000001</v>
      </c>
      <c r="E34" s="663">
        <v>0</v>
      </c>
      <c r="F34" s="664">
        <v>0</v>
      </c>
      <c r="G34" s="665">
        <v>0</v>
      </c>
      <c r="H34" s="666">
        <v>1.5482009000000001</v>
      </c>
      <c r="I34" s="667">
        <v>34.442936670000002</v>
      </c>
      <c r="J34" s="668">
        <v>4.7250831</v>
      </c>
      <c r="K34" s="669">
        <v>0</v>
      </c>
      <c r="L34" s="670">
        <v>13.7754776</v>
      </c>
      <c r="M34" s="671">
        <v>0</v>
      </c>
      <c r="N34" s="672">
        <v>0</v>
      </c>
      <c r="O34" s="673">
        <v>0</v>
      </c>
      <c r="P34" s="674">
        <v>0</v>
      </c>
      <c r="Q34" s="675">
        <v>0</v>
      </c>
      <c r="R34" s="676">
        <v>1.16808625</v>
      </c>
      <c r="S34" s="677">
        <v>2.9778156099999999</v>
      </c>
      <c r="T34" s="678">
        <v>3.9003784700000002</v>
      </c>
      <c r="U34" s="679">
        <v>0</v>
      </c>
      <c r="V34" s="680">
        <v>0.64609324000000001</v>
      </c>
      <c r="W34" s="681">
        <v>0</v>
      </c>
      <c r="X34" s="682">
        <v>0</v>
      </c>
      <c r="Y34" s="683">
        <v>0</v>
      </c>
      <c r="Z34" s="684">
        <v>0</v>
      </c>
      <c r="AA34" s="685">
        <v>0</v>
      </c>
      <c r="AB34" s="686">
        <v>1.02947973</v>
      </c>
      <c r="AC34" s="687">
        <v>1.21631241</v>
      </c>
      <c r="AD34" s="688">
        <v>0</v>
      </c>
      <c r="AE34" s="689">
        <v>0</v>
      </c>
      <c r="AF34" s="690">
        <v>1.8629132900000001</v>
      </c>
      <c r="AG34" s="691">
        <v>0</v>
      </c>
      <c r="AH34" s="692">
        <v>0</v>
      </c>
      <c r="AI34" s="693">
        <v>0</v>
      </c>
      <c r="AJ34" s="694">
        <v>0</v>
      </c>
      <c r="AK34" s="695">
        <v>0</v>
      </c>
      <c r="AL34" s="696">
        <v>1.0281834299999999</v>
      </c>
      <c r="AM34" s="697">
        <v>5.4642360000000001E-2</v>
      </c>
      <c r="AN34" s="698">
        <v>3.3574549199999999</v>
      </c>
      <c r="AO34" s="699">
        <v>0</v>
      </c>
      <c r="AP34" s="700">
        <v>0.87608394999999994</v>
      </c>
      <c r="AQ34" s="701">
        <v>0</v>
      </c>
      <c r="AR34" s="702">
        <v>0</v>
      </c>
      <c r="AS34" s="703">
        <v>0</v>
      </c>
      <c r="AT34" s="704">
        <v>0</v>
      </c>
      <c r="AU34" s="705">
        <v>0</v>
      </c>
      <c r="AV34" s="706">
        <v>23.354035110000002</v>
      </c>
      <c r="AW34" s="707">
        <v>23.565778649999999</v>
      </c>
      <c r="AX34" s="708">
        <v>1.29E-5</v>
      </c>
      <c r="AY34" s="709">
        <v>0</v>
      </c>
      <c r="AZ34" s="710">
        <v>39.079832519999997</v>
      </c>
      <c r="BA34" s="711">
        <v>0</v>
      </c>
      <c r="BB34" s="712">
        <v>0</v>
      </c>
      <c r="BC34" s="713">
        <v>0</v>
      </c>
      <c r="BD34" s="714">
        <v>0</v>
      </c>
      <c r="BE34" s="715">
        <v>0</v>
      </c>
      <c r="BF34" s="716">
        <v>4.4033282099999997</v>
      </c>
      <c r="BG34" s="717">
        <v>0.67648481999999999</v>
      </c>
      <c r="BH34" s="718">
        <v>0.23841251999999999</v>
      </c>
      <c r="BI34" s="719">
        <v>0</v>
      </c>
      <c r="BJ34" s="720">
        <v>4.9414765899999997</v>
      </c>
      <c r="BK34" s="721">
        <f t="shared" si="5"/>
        <v>169.77367181000002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2" t="s">
        <v>87</v>
      </c>
      <c r="C35" s="723">
        <v>0</v>
      </c>
      <c r="D35" s="724">
        <v>0.70976019999999995</v>
      </c>
      <c r="E35" s="725">
        <v>0</v>
      </c>
      <c r="F35" s="726">
        <v>0</v>
      </c>
      <c r="G35" s="727">
        <v>0</v>
      </c>
      <c r="H35" s="728">
        <v>3.0599271199999998</v>
      </c>
      <c r="I35" s="729">
        <v>8.1821254000000003</v>
      </c>
      <c r="J35" s="730">
        <v>0</v>
      </c>
      <c r="K35" s="731">
        <v>0</v>
      </c>
      <c r="L35" s="732">
        <v>7.6742618399999998</v>
      </c>
      <c r="M35" s="733">
        <v>0</v>
      </c>
      <c r="N35" s="734">
        <v>0</v>
      </c>
      <c r="O35" s="735">
        <v>0</v>
      </c>
      <c r="P35" s="736">
        <v>0</v>
      </c>
      <c r="Q35" s="737">
        <v>0</v>
      </c>
      <c r="R35" s="738">
        <v>1.3768751299999999</v>
      </c>
      <c r="S35" s="739">
        <v>0.15414298000000001</v>
      </c>
      <c r="T35" s="740">
        <v>10.229906679999999</v>
      </c>
      <c r="U35" s="741">
        <v>0</v>
      </c>
      <c r="V35" s="742">
        <v>1.0902150500000001</v>
      </c>
      <c r="W35" s="743">
        <v>0</v>
      </c>
      <c r="X35" s="744">
        <v>0</v>
      </c>
      <c r="Y35" s="745">
        <v>0</v>
      </c>
      <c r="Z35" s="746">
        <v>0</v>
      </c>
      <c r="AA35" s="747">
        <v>0</v>
      </c>
      <c r="AB35" s="748">
        <v>0.71946136999999999</v>
      </c>
      <c r="AC35" s="749">
        <v>7.7577560000000004E-2</v>
      </c>
      <c r="AD35" s="750">
        <v>0</v>
      </c>
      <c r="AE35" s="751">
        <v>0</v>
      </c>
      <c r="AF35" s="752">
        <v>1.78647796</v>
      </c>
      <c r="AG35" s="753">
        <v>0</v>
      </c>
      <c r="AH35" s="754">
        <v>0</v>
      </c>
      <c r="AI35" s="755">
        <v>0</v>
      </c>
      <c r="AJ35" s="756">
        <v>0</v>
      </c>
      <c r="AK35" s="757">
        <v>0</v>
      </c>
      <c r="AL35" s="758">
        <v>0.29011218</v>
      </c>
      <c r="AM35" s="759">
        <v>0</v>
      </c>
      <c r="AN35" s="760">
        <v>0</v>
      </c>
      <c r="AO35" s="761">
        <v>0</v>
      </c>
      <c r="AP35" s="762">
        <v>0.69624253999999997</v>
      </c>
      <c r="AQ35" s="763">
        <v>0</v>
      </c>
      <c r="AR35" s="764">
        <v>0</v>
      </c>
      <c r="AS35" s="765">
        <v>0</v>
      </c>
      <c r="AT35" s="766">
        <v>0</v>
      </c>
      <c r="AU35" s="767">
        <v>0</v>
      </c>
      <c r="AV35" s="768">
        <v>5.4207021199999996</v>
      </c>
      <c r="AW35" s="769">
        <v>14.43374032</v>
      </c>
      <c r="AX35" s="770">
        <v>6.4520750000000002E-2</v>
      </c>
      <c r="AY35" s="771">
        <v>0</v>
      </c>
      <c r="AZ35" s="772">
        <v>23.277142770000001</v>
      </c>
      <c r="BA35" s="773">
        <v>0</v>
      </c>
      <c r="BB35" s="774">
        <v>0</v>
      </c>
      <c r="BC35" s="775">
        <v>0</v>
      </c>
      <c r="BD35" s="776">
        <v>0</v>
      </c>
      <c r="BE35" s="777">
        <v>0</v>
      </c>
      <c r="BF35" s="778">
        <v>4.0804530699999999</v>
      </c>
      <c r="BG35" s="779">
        <v>3.5797616200000002</v>
      </c>
      <c r="BH35" s="780">
        <v>9.3659285800000003</v>
      </c>
      <c r="BI35" s="781">
        <v>0</v>
      </c>
      <c r="BJ35" s="782">
        <v>8.01880697</v>
      </c>
      <c r="BK35" s="783">
        <f t="shared" si="5"/>
        <v>104.28814221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4" t="s">
        <v>88</v>
      </c>
      <c r="C36" s="785">
        <v>0</v>
      </c>
      <c r="D36" s="786">
        <v>0.62770029000000005</v>
      </c>
      <c r="E36" s="787">
        <v>0</v>
      </c>
      <c r="F36" s="788">
        <v>0</v>
      </c>
      <c r="G36" s="789">
        <v>0</v>
      </c>
      <c r="H36" s="790">
        <v>1.2059042</v>
      </c>
      <c r="I36" s="791">
        <v>68.546245429999999</v>
      </c>
      <c r="J36" s="792">
        <v>19.725682339999999</v>
      </c>
      <c r="K36" s="793">
        <v>0</v>
      </c>
      <c r="L36" s="794">
        <v>8.6987024099999992</v>
      </c>
      <c r="M36" s="795">
        <v>0</v>
      </c>
      <c r="N36" s="796">
        <v>0</v>
      </c>
      <c r="O36" s="797">
        <v>0</v>
      </c>
      <c r="P36" s="798">
        <v>0</v>
      </c>
      <c r="Q36" s="799">
        <v>0</v>
      </c>
      <c r="R36" s="800">
        <v>0.71055908000000001</v>
      </c>
      <c r="S36" s="801">
        <v>12.943521690000001</v>
      </c>
      <c r="T36" s="802">
        <v>12.83641194</v>
      </c>
      <c r="U36" s="803">
        <v>0</v>
      </c>
      <c r="V36" s="804">
        <v>4.4788245</v>
      </c>
      <c r="W36" s="805">
        <v>0</v>
      </c>
      <c r="X36" s="806">
        <v>0</v>
      </c>
      <c r="Y36" s="807">
        <v>0</v>
      </c>
      <c r="Z36" s="808">
        <v>0</v>
      </c>
      <c r="AA36" s="809">
        <v>0</v>
      </c>
      <c r="AB36" s="810">
        <v>1.20201326</v>
      </c>
      <c r="AC36" s="811">
        <v>1.61075853</v>
      </c>
      <c r="AD36" s="812">
        <v>3.0949800000000002E-3</v>
      </c>
      <c r="AE36" s="813">
        <v>0</v>
      </c>
      <c r="AF36" s="814">
        <v>18.42247025</v>
      </c>
      <c r="AG36" s="815">
        <v>0</v>
      </c>
      <c r="AH36" s="816">
        <v>0</v>
      </c>
      <c r="AI36" s="817">
        <v>0</v>
      </c>
      <c r="AJ36" s="818">
        <v>0</v>
      </c>
      <c r="AK36" s="819">
        <v>0</v>
      </c>
      <c r="AL36" s="820">
        <v>1.32726448</v>
      </c>
      <c r="AM36" s="821">
        <v>0.29871229999999999</v>
      </c>
      <c r="AN36" s="822">
        <v>2.2871619700000001</v>
      </c>
      <c r="AO36" s="823">
        <v>0</v>
      </c>
      <c r="AP36" s="824">
        <v>7.0334431300000002</v>
      </c>
      <c r="AQ36" s="825">
        <v>0</v>
      </c>
      <c r="AR36" s="826">
        <v>0</v>
      </c>
      <c r="AS36" s="827">
        <v>0</v>
      </c>
      <c r="AT36" s="828">
        <v>0</v>
      </c>
      <c r="AU36" s="829">
        <v>0</v>
      </c>
      <c r="AV36" s="830">
        <v>4.3983895500000001</v>
      </c>
      <c r="AW36" s="831">
        <v>52.089614959999999</v>
      </c>
      <c r="AX36" s="832">
        <v>2.0157841099999998</v>
      </c>
      <c r="AY36" s="833">
        <v>0</v>
      </c>
      <c r="AZ36" s="834">
        <v>8.6859209499999999</v>
      </c>
      <c r="BA36" s="835">
        <v>0</v>
      </c>
      <c r="BB36" s="836">
        <v>0</v>
      </c>
      <c r="BC36" s="837">
        <v>0</v>
      </c>
      <c r="BD36" s="838">
        <v>0</v>
      </c>
      <c r="BE36" s="839">
        <v>0</v>
      </c>
      <c r="BF36" s="840">
        <v>1.4902156799999999</v>
      </c>
      <c r="BG36" s="841">
        <v>0.20650395999999999</v>
      </c>
      <c r="BH36" s="842">
        <v>2.12406176</v>
      </c>
      <c r="BI36" s="843">
        <v>0</v>
      </c>
      <c r="BJ36" s="844">
        <v>2.5072677099999998</v>
      </c>
      <c r="BK36" s="845">
        <f t="shared" si="5"/>
        <v>235.47622945999996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46" t="s">
        <v>89</v>
      </c>
      <c r="C37" s="7">
        <f t="shared" ref="C37:BK37" si="6">SUM(C31:C36)</f>
        <v>0</v>
      </c>
      <c r="D37" s="7">
        <f t="shared" si="6"/>
        <v>158.11043776</v>
      </c>
      <c r="E37" s="7">
        <f t="shared" si="6"/>
        <v>0</v>
      </c>
      <c r="F37" s="7">
        <f t="shared" si="6"/>
        <v>0</v>
      </c>
      <c r="G37" s="7">
        <f t="shared" si="6"/>
        <v>0</v>
      </c>
      <c r="H37" s="7">
        <f t="shared" si="6"/>
        <v>22.281049760000002</v>
      </c>
      <c r="I37" s="7">
        <f t="shared" si="6"/>
        <v>1604.0632606000001</v>
      </c>
      <c r="J37" s="7">
        <f t="shared" si="6"/>
        <v>84.275154960000009</v>
      </c>
      <c r="K37" s="7">
        <f t="shared" si="6"/>
        <v>0</v>
      </c>
      <c r="L37" s="7">
        <f t="shared" si="6"/>
        <v>109.98503143000001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12.944865889999999</v>
      </c>
      <c r="S37" s="7">
        <f t="shared" si="6"/>
        <v>63.650257820000007</v>
      </c>
      <c r="T37" s="7">
        <f t="shared" si="6"/>
        <v>121.62175836000002</v>
      </c>
      <c r="U37" s="7">
        <f t="shared" si="6"/>
        <v>0</v>
      </c>
      <c r="V37" s="7">
        <f t="shared" si="6"/>
        <v>14.239724580000001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4.03246299</v>
      </c>
      <c r="AC37" s="7">
        <f t="shared" si="6"/>
        <v>7.2661952000000003</v>
      </c>
      <c r="AD37" s="7">
        <f t="shared" si="6"/>
        <v>0.13229922999999999</v>
      </c>
      <c r="AE37" s="7">
        <f t="shared" si="6"/>
        <v>0</v>
      </c>
      <c r="AF37" s="7">
        <f t="shared" si="6"/>
        <v>25.86092764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3.9028534700000002</v>
      </c>
      <c r="AM37" s="7">
        <f t="shared" si="6"/>
        <v>6.8584138499999998</v>
      </c>
      <c r="AN37" s="7">
        <f t="shared" si="6"/>
        <v>18.78351417</v>
      </c>
      <c r="AO37" s="7">
        <f t="shared" si="6"/>
        <v>0</v>
      </c>
      <c r="AP37" s="7">
        <f t="shared" si="6"/>
        <v>10.8121109</v>
      </c>
      <c r="AQ37" s="7">
        <f t="shared" si="6"/>
        <v>0</v>
      </c>
      <c r="AR37" s="7">
        <f t="shared" si="6"/>
        <v>1.4130999999999999E-4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186.21357451999998</v>
      </c>
      <c r="AW37" s="7">
        <f t="shared" si="6"/>
        <v>156.33330809</v>
      </c>
      <c r="AX37" s="7">
        <f t="shared" si="6"/>
        <v>2.1646057699999997</v>
      </c>
      <c r="AY37" s="7">
        <f t="shared" si="6"/>
        <v>0</v>
      </c>
      <c r="AZ37" s="7">
        <f t="shared" si="6"/>
        <v>242.90692061999999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109.47328195000001</v>
      </c>
      <c r="BG37" s="7">
        <f t="shared" si="6"/>
        <v>26.626021639999998</v>
      </c>
      <c r="BH37" s="7">
        <f t="shared" si="6"/>
        <v>44.823490090000007</v>
      </c>
      <c r="BI37" s="7">
        <f t="shared" si="6"/>
        <v>0</v>
      </c>
      <c r="BJ37" s="7">
        <f t="shared" si="6"/>
        <v>78.761484429999996</v>
      </c>
      <c r="BK37" s="7">
        <f t="shared" si="6"/>
        <v>3116.1231470300004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47" t="s">
        <v>90</v>
      </c>
      <c r="C38" s="7">
        <f t="shared" ref="C38:BK38" si="7">SUM(C9:C37)/2</f>
        <v>0</v>
      </c>
      <c r="D38" s="7">
        <f t="shared" si="7"/>
        <v>2537.4073263800005</v>
      </c>
      <c r="E38" s="7">
        <f t="shared" si="7"/>
        <v>351.11636927000001</v>
      </c>
      <c r="F38" s="7">
        <f t="shared" si="7"/>
        <v>0</v>
      </c>
      <c r="G38" s="7">
        <f t="shared" si="7"/>
        <v>0</v>
      </c>
      <c r="H38" s="7">
        <f t="shared" si="7"/>
        <v>49.377552459999997</v>
      </c>
      <c r="I38" s="7">
        <f t="shared" si="7"/>
        <v>5920.0845199199994</v>
      </c>
      <c r="J38" s="7">
        <f t="shared" si="7"/>
        <v>2666.6945597200001</v>
      </c>
      <c r="K38" s="7">
        <f t="shared" si="7"/>
        <v>0</v>
      </c>
      <c r="L38" s="7">
        <f t="shared" si="7"/>
        <v>269.33834761999998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29.726031239999998</v>
      </c>
      <c r="S38" s="7">
        <f t="shared" si="7"/>
        <v>320.87923196000003</v>
      </c>
      <c r="T38" s="7">
        <f t="shared" si="7"/>
        <v>236.93495469999999</v>
      </c>
      <c r="U38" s="7">
        <f t="shared" si="7"/>
        <v>0</v>
      </c>
      <c r="V38" s="7">
        <f t="shared" si="7"/>
        <v>41.468543969999999</v>
      </c>
      <c r="W38" s="7">
        <f t="shared" si="7"/>
        <v>0</v>
      </c>
      <c r="X38" s="7">
        <f t="shared" si="7"/>
        <v>39.672992880000002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5.7117170399999999</v>
      </c>
      <c r="AC38" s="7">
        <f t="shared" si="7"/>
        <v>34.371374880000005</v>
      </c>
      <c r="AD38" s="7">
        <f t="shared" si="7"/>
        <v>7.4496769800000004</v>
      </c>
      <c r="AE38" s="7">
        <f t="shared" si="7"/>
        <v>0</v>
      </c>
      <c r="AF38" s="7">
        <f t="shared" si="7"/>
        <v>47.676534750000002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5.201000070000001</v>
      </c>
      <c r="AM38" s="7">
        <f t="shared" si="7"/>
        <v>85.817810060000014</v>
      </c>
      <c r="AN38" s="7">
        <f t="shared" si="7"/>
        <v>47.508279159999994</v>
      </c>
      <c r="AO38" s="7">
        <f t="shared" si="7"/>
        <v>0</v>
      </c>
      <c r="AP38" s="7">
        <f t="shared" si="7"/>
        <v>18.141090350000002</v>
      </c>
      <c r="AQ38" s="7">
        <f t="shared" si="7"/>
        <v>0</v>
      </c>
      <c r="AR38" s="7">
        <f t="shared" si="7"/>
        <v>1.4130999999999999E-4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206.25629756000001</v>
      </c>
      <c r="AW38" s="7">
        <f t="shared" si="7"/>
        <v>1466.33669912</v>
      </c>
      <c r="AX38" s="7">
        <f t="shared" si="7"/>
        <v>8.6232818999999985</v>
      </c>
      <c r="AY38" s="7">
        <f t="shared" si="7"/>
        <v>0</v>
      </c>
      <c r="AZ38" s="7">
        <f t="shared" si="7"/>
        <v>333.20513300000005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118.83593032000002</v>
      </c>
      <c r="BG38" s="7">
        <f t="shared" si="7"/>
        <v>53.873791240000003</v>
      </c>
      <c r="BH38" s="7">
        <f t="shared" si="7"/>
        <v>45.787934280000002</v>
      </c>
      <c r="BI38" s="7">
        <f t="shared" si="7"/>
        <v>0</v>
      </c>
      <c r="BJ38" s="7">
        <f t="shared" si="7"/>
        <v>90.654992089999979</v>
      </c>
      <c r="BK38" s="7">
        <f t="shared" si="7"/>
        <v>15038.152114230004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49" t="s">
        <v>91</v>
      </c>
      <c r="B40" s="848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1" t="s">
        <v>61</v>
      </c>
      <c r="B41" s="850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2" t="s">
        <v>93</v>
      </c>
      <c r="C42" s="853">
        <v>0</v>
      </c>
      <c r="D42" s="854">
        <v>1.651991</v>
      </c>
      <c r="E42" s="855">
        <v>0</v>
      </c>
      <c r="F42" s="856">
        <v>0</v>
      </c>
      <c r="G42" s="857">
        <v>0</v>
      </c>
      <c r="H42" s="858">
        <v>52.52137681</v>
      </c>
      <c r="I42" s="859">
        <v>1.4650705500000001</v>
      </c>
      <c r="J42" s="860">
        <v>0</v>
      </c>
      <c r="K42" s="861">
        <v>0</v>
      </c>
      <c r="L42" s="862">
        <v>7.6159298299999998</v>
      </c>
      <c r="M42" s="863">
        <v>0</v>
      </c>
      <c r="N42" s="864">
        <v>0</v>
      </c>
      <c r="O42" s="865">
        <v>0</v>
      </c>
      <c r="P42" s="866">
        <v>0</v>
      </c>
      <c r="Q42" s="867">
        <v>0</v>
      </c>
      <c r="R42" s="868">
        <v>39.650963750000003</v>
      </c>
      <c r="S42" s="869">
        <v>1.7078110399999999</v>
      </c>
      <c r="T42" s="870">
        <v>0</v>
      </c>
      <c r="U42" s="871">
        <v>0</v>
      </c>
      <c r="V42" s="872">
        <v>3.8947661999999998</v>
      </c>
      <c r="W42" s="873">
        <v>0</v>
      </c>
      <c r="X42" s="874">
        <v>0</v>
      </c>
      <c r="Y42" s="875">
        <v>0</v>
      </c>
      <c r="Z42" s="876">
        <v>0</v>
      </c>
      <c r="AA42" s="877">
        <v>0</v>
      </c>
      <c r="AB42" s="878">
        <v>109.08243634</v>
      </c>
      <c r="AC42" s="879">
        <v>4.4279522199999999</v>
      </c>
      <c r="AD42" s="880">
        <v>0</v>
      </c>
      <c r="AE42" s="881">
        <v>0</v>
      </c>
      <c r="AF42" s="882">
        <v>17.994858130000001</v>
      </c>
      <c r="AG42" s="883">
        <v>0</v>
      </c>
      <c r="AH42" s="884">
        <v>0</v>
      </c>
      <c r="AI42" s="885">
        <v>0</v>
      </c>
      <c r="AJ42" s="886">
        <v>0</v>
      </c>
      <c r="AK42" s="887">
        <v>0</v>
      </c>
      <c r="AL42" s="888">
        <v>86.076433460000004</v>
      </c>
      <c r="AM42" s="889">
        <v>2.0062504200000002</v>
      </c>
      <c r="AN42" s="890">
        <v>0</v>
      </c>
      <c r="AO42" s="891">
        <v>0</v>
      </c>
      <c r="AP42" s="892">
        <v>9.3173981099999992</v>
      </c>
      <c r="AQ42" s="893">
        <v>0</v>
      </c>
      <c r="AR42" s="894">
        <v>0</v>
      </c>
      <c r="AS42" s="895">
        <v>0</v>
      </c>
      <c r="AT42" s="896">
        <v>0</v>
      </c>
      <c r="AU42" s="897">
        <v>0</v>
      </c>
      <c r="AV42" s="898">
        <v>420.12358578999999</v>
      </c>
      <c r="AW42" s="899">
        <v>30.004418489999999</v>
      </c>
      <c r="AX42" s="900">
        <v>0</v>
      </c>
      <c r="AY42" s="901">
        <v>0</v>
      </c>
      <c r="AZ42" s="902">
        <v>92.181686240000005</v>
      </c>
      <c r="BA42" s="903">
        <v>0</v>
      </c>
      <c r="BB42" s="904">
        <v>0</v>
      </c>
      <c r="BC42" s="905">
        <v>0</v>
      </c>
      <c r="BD42" s="906">
        <v>0</v>
      </c>
      <c r="BE42" s="907">
        <v>0</v>
      </c>
      <c r="BF42" s="908">
        <v>241.78016586000001</v>
      </c>
      <c r="BG42" s="909">
        <v>6.9295169000000003</v>
      </c>
      <c r="BH42" s="910">
        <v>0</v>
      </c>
      <c r="BI42" s="911">
        <v>0</v>
      </c>
      <c r="BJ42" s="912">
        <v>44.596244239999997</v>
      </c>
      <c r="BK42" s="913">
        <f>SUM(C42:BJ42)</f>
        <v>1173.0288553800001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4" t="s">
        <v>94</v>
      </c>
      <c r="C43" s="915">
        <v>0</v>
      </c>
      <c r="D43" s="916">
        <v>1.3647764499999999</v>
      </c>
      <c r="E43" s="917">
        <v>0</v>
      </c>
      <c r="F43" s="918">
        <v>0</v>
      </c>
      <c r="G43" s="919">
        <v>0</v>
      </c>
      <c r="H43" s="920">
        <v>10.30641404</v>
      </c>
      <c r="I43" s="921">
        <v>0</v>
      </c>
      <c r="J43" s="922">
        <v>0</v>
      </c>
      <c r="K43" s="923">
        <v>0</v>
      </c>
      <c r="L43" s="924">
        <v>0.47748754999999998</v>
      </c>
      <c r="M43" s="925">
        <v>0</v>
      </c>
      <c r="N43" s="926">
        <v>0</v>
      </c>
      <c r="O43" s="927">
        <v>0</v>
      </c>
      <c r="P43" s="928">
        <v>0</v>
      </c>
      <c r="Q43" s="929">
        <v>0</v>
      </c>
      <c r="R43" s="930">
        <v>6.8999206800000001</v>
      </c>
      <c r="S43" s="931">
        <v>0</v>
      </c>
      <c r="T43" s="932">
        <v>0</v>
      </c>
      <c r="U43" s="933">
        <v>0</v>
      </c>
      <c r="V43" s="934">
        <v>0.55990746999999996</v>
      </c>
      <c r="W43" s="935">
        <v>0</v>
      </c>
      <c r="X43" s="936">
        <v>0</v>
      </c>
      <c r="Y43" s="937">
        <v>0</v>
      </c>
      <c r="Z43" s="938">
        <v>0</v>
      </c>
      <c r="AA43" s="939">
        <v>0</v>
      </c>
      <c r="AB43" s="940">
        <v>1.1061988899999999</v>
      </c>
      <c r="AC43" s="941">
        <v>0</v>
      </c>
      <c r="AD43" s="942">
        <v>0</v>
      </c>
      <c r="AE43" s="943">
        <v>0</v>
      </c>
      <c r="AF43" s="944">
        <v>0</v>
      </c>
      <c r="AG43" s="945">
        <v>0</v>
      </c>
      <c r="AH43" s="946">
        <v>0</v>
      </c>
      <c r="AI43" s="947">
        <v>0</v>
      </c>
      <c r="AJ43" s="948">
        <v>0</v>
      </c>
      <c r="AK43" s="949">
        <v>0</v>
      </c>
      <c r="AL43" s="950">
        <v>0.69654771999999998</v>
      </c>
      <c r="AM43" s="951">
        <v>0</v>
      </c>
      <c r="AN43" s="952">
        <v>0</v>
      </c>
      <c r="AO43" s="953">
        <v>0</v>
      </c>
      <c r="AP43" s="954">
        <v>0</v>
      </c>
      <c r="AQ43" s="955">
        <v>0</v>
      </c>
      <c r="AR43" s="956">
        <v>0</v>
      </c>
      <c r="AS43" s="957">
        <v>0</v>
      </c>
      <c r="AT43" s="958">
        <v>0</v>
      </c>
      <c r="AU43" s="959">
        <v>0</v>
      </c>
      <c r="AV43" s="960">
        <v>258.29711492000001</v>
      </c>
      <c r="AW43" s="961">
        <v>0.89937482000000002</v>
      </c>
      <c r="AX43" s="962">
        <v>0</v>
      </c>
      <c r="AY43" s="963">
        <v>0</v>
      </c>
      <c r="AZ43" s="964">
        <v>16.886776730000001</v>
      </c>
      <c r="BA43" s="965">
        <v>0</v>
      </c>
      <c r="BB43" s="966">
        <v>0</v>
      </c>
      <c r="BC43" s="967">
        <v>0</v>
      </c>
      <c r="BD43" s="968">
        <v>0</v>
      </c>
      <c r="BE43" s="969">
        <v>0</v>
      </c>
      <c r="BF43" s="970">
        <v>218.03445941000001</v>
      </c>
      <c r="BG43" s="971">
        <v>0.36233165000000001</v>
      </c>
      <c r="BH43" s="972">
        <v>0</v>
      </c>
      <c r="BI43" s="973">
        <v>0</v>
      </c>
      <c r="BJ43" s="974">
        <v>3.4981609499999999</v>
      </c>
      <c r="BK43" s="975">
        <f>SUM(C43:BJ43)</f>
        <v>519.38947128000007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76" t="s">
        <v>66</v>
      </c>
      <c r="C44" s="7">
        <f t="shared" ref="C44:BK44" si="8">SUM(C42:C43)</f>
        <v>0</v>
      </c>
      <c r="D44" s="7">
        <f t="shared" si="8"/>
        <v>3.0167674499999997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62.82779085</v>
      </c>
      <c r="I44" s="7">
        <f t="shared" si="8"/>
        <v>1.4650705500000001</v>
      </c>
      <c r="J44" s="7">
        <f t="shared" si="8"/>
        <v>0</v>
      </c>
      <c r="K44" s="7">
        <f t="shared" si="8"/>
        <v>0</v>
      </c>
      <c r="L44" s="7">
        <f t="shared" si="8"/>
        <v>8.09341738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46.550884430000004</v>
      </c>
      <c r="S44" s="7">
        <f t="shared" si="8"/>
        <v>1.7078110399999999</v>
      </c>
      <c r="T44" s="7">
        <f t="shared" si="8"/>
        <v>0</v>
      </c>
      <c r="U44" s="7">
        <f t="shared" si="8"/>
        <v>0</v>
      </c>
      <c r="V44" s="7">
        <f t="shared" si="8"/>
        <v>4.45467367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110.18863523</v>
      </c>
      <c r="AC44" s="7">
        <f t="shared" si="8"/>
        <v>4.4279522199999999</v>
      </c>
      <c r="AD44" s="7">
        <f t="shared" si="8"/>
        <v>0</v>
      </c>
      <c r="AE44" s="7">
        <f t="shared" si="8"/>
        <v>0</v>
      </c>
      <c r="AF44" s="7">
        <f t="shared" si="8"/>
        <v>17.994858130000001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86.772981180000002</v>
      </c>
      <c r="AM44" s="7">
        <f t="shared" si="8"/>
        <v>2.0062504200000002</v>
      </c>
      <c r="AN44" s="7">
        <f t="shared" si="8"/>
        <v>0</v>
      </c>
      <c r="AO44" s="7">
        <f t="shared" si="8"/>
        <v>0</v>
      </c>
      <c r="AP44" s="7">
        <f t="shared" si="8"/>
        <v>9.3173981099999992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678.42070071000001</v>
      </c>
      <c r="AW44" s="7">
        <f t="shared" si="8"/>
        <v>30.903793309999998</v>
      </c>
      <c r="AX44" s="7">
        <f t="shared" si="8"/>
        <v>0</v>
      </c>
      <c r="AY44" s="7">
        <f t="shared" si="8"/>
        <v>0</v>
      </c>
      <c r="AZ44" s="7">
        <f t="shared" si="8"/>
        <v>109.06846297000001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459.81462527000002</v>
      </c>
      <c r="BG44" s="7">
        <f t="shared" si="8"/>
        <v>7.2918485500000001</v>
      </c>
      <c r="BH44" s="7">
        <f t="shared" si="8"/>
        <v>0</v>
      </c>
      <c r="BI44" s="7">
        <f t="shared" si="8"/>
        <v>0</v>
      </c>
      <c r="BJ44" s="7">
        <f t="shared" si="8"/>
        <v>48.094405189999996</v>
      </c>
      <c r="BK44" s="7">
        <f t="shared" si="8"/>
        <v>1692.4183266600003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78" t="s">
        <v>67</v>
      </c>
      <c r="B46" s="977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79" t="s">
        <v>96</v>
      </c>
      <c r="C47" s="980">
        <v>0</v>
      </c>
      <c r="D47" s="981">
        <v>0.67407446999999998</v>
      </c>
      <c r="E47" s="982">
        <v>0</v>
      </c>
      <c r="F47" s="983">
        <v>0</v>
      </c>
      <c r="G47" s="984">
        <v>0</v>
      </c>
      <c r="H47" s="985">
        <v>0.31348620999999999</v>
      </c>
      <c r="I47" s="986">
        <v>110.38881134</v>
      </c>
      <c r="J47" s="987">
        <v>0</v>
      </c>
      <c r="K47" s="988">
        <v>0</v>
      </c>
      <c r="L47" s="989">
        <v>12.7161557</v>
      </c>
      <c r="M47" s="990">
        <v>0</v>
      </c>
      <c r="N47" s="991">
        <v>0</v>
      </c>
      <c r="O47" s="992">
        <v>0</v>
      </c>
      <c r="P47" s="993">
        <v>0</v>
      </c>
      <c r="Q47" s="994">
        <v>0</v>
      </c>
      <c r="R47" s="995">
        <v>0.38038012999999998</v>
      </c>
      <c r="S47" s="996">
        <v>14.64942694</v>
      </c>
      <c r="T47" s="997">
        <v>0</v>
      </c>
      <c r="U47" s="998">
        <v>0</v>
      </c>
      <c r="V47" s="999">
        <v>0.42525762</v>
      </c>
      <c r="W47" s="1000">
        <v>0</v>
      </c>
      <c r="X47" s="1001">
        <v>0</v>
      </c>
      <c r="Y47" s="1002">
        <v>0</v>
      </c>
      <c r="Z47" s="1003">
        <v>0</v>
      </c>
      <c r="AA47" s="1004">
        <v>0</v>
      </c>
      <c r="AB47" s="1005">
        <v>0.16099151</v>
      </c>
      <c r="AC47" s="1006">
        <v>4.1672699999999998E-3</v>
      </c>
      <c r="AD47" s="1007">
        <v>0</v>
      </c>
      <c r="AE47" s="1008">
        <v>0</v>
      </c>
      <c r="AF47" s="1009">
        <v>8.5612999999999998E-4</v>
      </c>
      <c r="AG47" s="1010">
        <v>0</v>
      </c>
      <c r="AH47" s="1011">
        <v>0</v>
      </c>
      <c r="AI47" s="1012">
        <v>0</v>
      </c>
      <c r="AJ47" s="1013">
        <v>0</v>
      </c>
      <c r="AK47" s="1014">
        <v>0</v>
      </c>
      <c r="AL47" s="1015">
        <v>4.8236429999999997E-2</v>
      </c>
      <c r="AM47" s="1016">
        <v>0</v>
      </c>
      <c r="AN47" s="1017">
        <v>0</v>
      </c>
      <c r="AO47" s="1018">
        <v>0</v>
      </c>
      <c r="AP47" s="1019">
        <v>2.2608409999999999E-2</v>
      </c>
      <c r="AQ47" s="1020">
        <v>0</v>
      </c>
      <c r="AR47" s="1021">
        <v>0</v>
      </c>
      <c r="AS47" s="1022">
        <v>0</v>
      </c>
      <c r="AT47" s="1023">
        <v>0</v>
      </c>
      <c r="AU47" s="1024">
        <v>0</v>
      </c>
      <c r="AV47" s="1025">
        <v>1.4284281299999999</v>
      </c>
      <c r="AW47" s="1026">
        <v>5.2062754499999997</v>
      </c>
      <c r="AX47" s="1027">
        <v>0</v>
      </c>
      <c r="AY47" s="1028">
        <v>0</v>
      </c>
      <c r="AZ47" s="1029">
        <v>16.00591678</v>
      </c>
      <c r="BA47" s="1030">
        <v>0</v>
      </c>
      <c r="BB47" s="1031">
        <v>0</v>
      </c>
      <c r="BC47" s="1032">
        <v>0</v>
      </c>
      <c r="BD47" s="1033">
        <v>0</v>
      </c>
      <c r="BE47" s="1034">
        <v>0</v>
      </c>
      <c r="BF47" s="1035">
        <v>0.60098015999999999</v>
      </c>
      <c r="BG47" s="1036">
        <v>0.99280365000000004</v>
      </c>
      <c r="BH47" s="1037">
        <v>0</v>
      </c>
      <c r="BI47" s="1038">
        <v>0</v>
      </c>
      <c r="BJ47" s="1039">
        <v>0.80947754999999999</v>
      </c>
      <c r="BK47" s="1040">
        <f t="shared" ref="BK47:BK64" si="9">SUM(C47:BJ47)</f>
        <v>164.82833388000003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1" t="s">
        <v>97</v>
      </c>
      <c r="C48" s="1042">
        <v>0</v>
      </c>
      <c r="D48" s="1043">
        <v>1.2502116000000001</v>
      </c>
      <c r="E48" s="1044">
        <v>0</v>
      </c>
      <c r="F48" s="1045">
        <v>0</v>
      </c>
      <c r="G48" s="1046">
        <v>0</v>
      </c>
      <c r="H48" s="1047">
        <v>11.17831616</v>
      </c>
      <c r="I48" s="1048">
        <v>38.748781170000001</v>
      </c>
      <c r="J48" s="1049">
        <v>0</v>
      </c>
      <c r="K48" s="1050">
        <v>0</v>
      </c>
      <c r="L48" s="1051">
        <v>24.56754901</v>
      </c>
      <c r="M48" s="1052">
        <v>0</v>
      </c>
      <c r="N48" s="1053">
        <v>0</v>
      </c>
      <c r="O48" s="1054">
        <v>0</v>
      </c>
      <c r="P48" s="1055">
        <v>0</v>
      </c>
      <c r="Q48" s="1056">
        <v>0</v>
      </c>
      <c r="R48" s="1057">
        <v>7.3535334700000003</v>
      </c>
      <c r="S48" s="1058">
        <v>10.467739140000001</v>
      </c>
      <c r="T48" s="1059">
        <v>23.13365276</v>
      </c>
      <c r="U48" s="1060">
        <v>0</v>
      </c>
      <c r="V48" s="1061">
        <v>7.44315265</v>
      </c>
      <c r="W48" s="1062">
        <v>0</v>
      </c>
      <c r="X48" s="1063">
        <v>0</v>
      </c>
      <c r="Y48" s="1064">
        <v>0</v>
      </c>
      <c r="Z48" s="1065">
        <v>0</v>
      </c>
      <c r="AA48" s="1066">
        <v>0</v>
      </c>
      <c r="AB48" s="1067">
        <v>23.399545289999999</v>
      </c>
      <c r="AC48" s="1068">
        <v>8.0591380499999996</v>
      </c>
      <c r="AD48" s="1069">
        <v>0</v>
      </c>
      <c r="AE48" s="1070">
        <v>0</v>
      </c>
      <c r="AF48" s="1071">
        <v>47.970410829999999</v>
      </c>
      <c r="AG48" s="1072">
        <v>0</v>
      </c>
      <c r="AH48" s="1073">
        <v>0</v>
      </c>
      <c r="AI48" s="1074">
        <v>0</v>
      </c>
      <c r="AJ48" s="1075">
        <v>0</v>
      </c>
      <c r="AK48" s="1076">
        <v>0</v>
      </c>
      <c r="AL48" s="1077">
        <v>29.965892100000001</v>
      </c>
      <c r="AM48" s="1078">
        <v>2.8178768199999999</v>
      </c>
      <c r="AN48" s="1079">
        <v>0</v>
      </c>
      <c r="AO48" s="1080">
        <v>0</v>
      </c>
      <c r="AP48" s="1081">
        <v>32.595386810000001</v>
      </c>
      <c r="AQ48" s="1082">
        <v>0</v>
      </c>
      <c r="AR48" s="1083">
        <v>0</v>
      </c>
      <c r="AS48" s="1084">
        <v>0</v>
      </c>
      <c r="AT48" s="1085">
        <v>0</v>
      </c>
      <c r="AU48" s="1086">
        <v>0</v>
      </c>
      <c r="AV48" s="1087">
        <v>96.07811452</v>
      </c>
      <c r="AW48" s="1088">
        <v>30.314274279999999</v>
      </c>
      <c r="AX48" s="1089">
        <v>0</v>
      </c>
      <c r="AY48" s="1090">
        <v>0</v>
      </c>
      <c r="AZ48" s="1091">
        <v>280.09866999000002</v>
      </c>
      <c r="BA48" s="1092">
        <v>0</v>
      </c>
      <c r="BB48" s="1093">
        <v>0</v>
      </c>
      <c r="BC48" s="1094">
        <v>0</v>
      </c>
      <c r="BD48" s="1095">
        <v>0</v>
      </c>
      <c r="BE48" s="1096">
        <v>0</v>
      </c>
      <c r="BF48" s="1097">
        <v>75.575694679999998</v>
      </c>
      <c r="BG48" s="1098">
        <v>13.167064699999999</v>
      </c>
      <c r="BH48" s="1099">
        <v>0</v>
      </c>
      <c r="BI48" s="1100">
        <v>0</v>
      </c>
      <c r="BJ48" s="1101">
        <v>115.49722034</v>
      </c>
      <c r="BK48" s="1102">
        <f t="shared" si="9"/>
        <v>879.68222436999997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3" t="s">
        <v>98</v>
      </c>
      <c r="C49" s="1104">
        <v>0</v>
      </c>
      <c r="D49" s="1105">
        <v>0.89960580999999995</v>
      </c>
      <c r="E49" s="1106">
        <v>0</v>
      </c>
      <c r="F49" s="1107">
        <v>0</v>
      </c>
      <c r="G49" s="1108">
        <v>0</v>
      </c>
      <c r="H49" s="1109">
        <v>5.56441973</v>
      </c>
      <c r="I49" s="1110">
        <v>13.070155590000001</v>
      </c>
      <c r="J49" s="1111">
        <v>0</v>
      </c>
      <c r="K49" s="1112">
        <v>0</v>
      </c>
      <c r="L49" s="1113">
        <v>4.9389580400000002</v>
      </c>
      <c r="M49" s="1114">
        <v>0</v>
      </c>
      <c r="N49" s="1115">
        <v>0</v>
      </c>
      <c r="O49" s="1116">
        <v>0</v>
      </c>
      <c r="P49" s="1117">
        <v>0</v>
      </c>
      <c r="Q49" s="1118">
        <v>0</v>
      </c>
      <c r="R49" s="1119">
        <v>3.73361309</v>
      </c>
      <c r="S49" s="1120">
        <v>0.91673948999999999</v>
      </c>
      <c r="T49" s="1121">
        <v>0</v>
      </c>
      <c r="U49" s="1122">
        <v>0</v>
      </c>
      <c r="V49" s="1123">
        <v>2.4523316899999998</v>
      </c>
      <c r="W49" s="1124">
        <v>0</v>
      </c>
      <c r="X49" s="1125">
        <v>0</v>
      </c>
      <c r="Y49" s="1126">
        <v>0</v>
      </c>
      <c r="Z49" s="1127">
        <v>0</v>
      </c>
      <c r="AA49" s="1128">
        <v>0</v>
      </c>
      <c r="AB49" s="1129">
        <v>21.69312248</v>
      </c>
      <c r="AC49" s="1130">
        <v>2.6533053099999999</v>
      </c>
      <c r="AD49" s="1131">
        <v>0</v>
      </c>
      <c r="AE49" s="1132">
        <v>0</v>
      </c>
      <c r="AF49" s="1133">
        <v>14.88815557</v>
      </c>
      <c r="AG49" s="1134">
        <v>0</v>
      </c>
      <c r="AH49" s="1135">
        <v>0</v>
      </c>
      <c r="AI49" s="1136">
        <v>0</v>
      </c>
      <c r="AJ49" s="1137">
        <v>0</v>
      </c>
      <c r="AK49" s="1138">
        <v>0</v>
      </c>
      <c r="AL49" s="1139">
        <v>20.778055989999999</v>
      </c>
      <c r="AM49" s="1140">
        <v>2.1943155299999999</v>
      </c>
      <c r="AN49" s="1141">
        <v>0</v>
      </c>
      <c r="AO49" s="1142">
        <v>0</v>
      </c>
      <c r="AP49" s="1143">
        <v>8.8541760800000002</v>
      </c>
      <c r="AQ49" s="1144">
        <v>0</v>
      </c>
      <c r="AR49" s="1145">
        <v>0</v>
      </c>
      <c r="AS49" s="1146">
        <v>0</v>
      </c>
      <c r="AT49" s="1147">
        <v>0</v>
      </c>
      <c r="AU49" s="1148">
        <v>0</v>
      </c>
      <c r="AV49" s="1149">
        <v>49.436740810000003</v>
      </c>
      <c r="AW49" s="1150">
        <v>5.8669374699999999</v>
      </c>
      <c r="AX49" s="1151">
        <v>2.55667E-3</v>
      </c>
      <c r="AY49" s="1152">
        <v>0</v>
      </c>
      <c r="AZ49" s="1153">
        <v>69.53056479</v>
      </c>
      <c r="BA49" s="1154">
        <v>0</v>
      </c>
      <c r="BB49" s="1155">
        <v>0</v>
      </c>
      <c r="BC49" s="1156">
        <v>0</v>
      </c>
      <c r="BD49" s="1157">
        <v>0</v>
      </c>
      <c r="BE49" s="1158">
        <v>0</v>
      </c>
      <c r="BF49" s="1159">
        <v>33.46822169</v>
      </c>
      <c r="BG49" s="1160">
        <v>7.3719009800000004</v>
      </c>
      <c r="BH49" s="1161">
        <v>4.8914970000000002E-2</v>
      </c>
      <c r="BI49" s="1162">
        <v>0</v>
      </c>
      <c r="BJ49" s="1163">
        <v>33.216090139999999</v>
      </c>
      <c r="BK49" s="1164">
        <f t="shared" si="9"/>
        <v>301.57888192000001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5" t="s">
        <v>99</v>
      </c>
      <c r="C50" s="1166">
        <v>0</v>
      </c>
      <c r="D50" s="1167">
        <v>0.55632521999999995</v>
      </c>
      <c r="E50" s="1168">
        <v>0</v>
      </c>
      <c r="F50" s="1169">
        <v>0</v>
      </c>
      <c r="G50" s="1170">
        <v>0</v>
      </c>
      <c r="H50" s="1171">
        <v>12.976667490000001</v>
      </c>
      <c r="I50" s="1172">
        <v>24.144558159999999</v>
      </c>
      <c r="J50" s="1173">
        <v>0</v>
      </c>
      <c r="K50" s="1174">
        <v>0</v>
      </c>
      <c r="L50" s="1175">
        <v>4.9511158399999999</v>
      </c>
      <c r="M50" s="1176">
        <v>0</v>
      </c>
      <c r="N50" s="1177">
        <v>0</v>
      </c>
      <c r="O50" s="1178">
        <v>0</v>
      </c>
      <c r="P50" s="1179">
        <v>0</v>
      </c>
      <c r="Q50" s="1180">
        <v>0</v>
      </c>
      <c r="R50" s="1181">
        <v>5.6610134299999997</v>
      </c>
      <c r="S50" s="1182">
        <v>6.75875293</v>
      </c>
      <c r="T50" s="1183">
        <v>0</v>
      </c>
      <c r="U50" s="1184">
        <v>0</v>
      </c>
      <c r="V50" s="1185">
        <v>1.52477339</v>
      </c>
      <c r="W50" s="1186">
        <v>0</v>
      </c>
      <c r="X50" s="1187">
        <v>0</v>
      </c>
      <c r="Y50" s="1188">
        <v>0</v>
      </c>
      <c r="Z50" s="1189">
        <v>0</v>
      </c>
      <c r="AA50" s="1190">
        <v>0</v>
      </c>
      <c r="AB50" s="1191">
        <v>0.20530261999999999</v>
      </c>
      <c r="AC50" s="1192">
        <v>0</v>
      </c>
      <c r="AD50" s="1193">
        <v>0</v>
      </c>
      <c r="AE50" s="1194">
        <v>0</v>
      </c>
      <c r="AF50" s="1195">
        <v>0.26353738999999998</v>
      </c>
      <c r="AG50" s="1196">
        <v>0</v>
      </c>
      <c r="AH50" s="1197">
        <v>0</v>
      </c>
      <c r="AI50" s="1198">
        <v>0</v>
      </c>
      <c r="AJ50" s="1199">
        <v>0</v>
      </c>
      <c r="AK50" s="1200">
        <v>0</v>
      </c>
      <c r="AL50" s="1201">
        <v>0.10978913999999999</v>
      </c>
      <c r="AM50" s="1202">
        <v>0</v>
      </c>
      <c r="AN50" s="1203">
        <v>0</v>
      </c>
      <c r="AO50" s="1204">
        <v>0</v>
      </c>
      <c r="AP50" s="1205">
        <v>2.7414150000000002E-2</v>
      </c>
      <c r="AQ50" s="1206">
        <v>0</v>
      </c>
      <c r="AR50" s="1207">
        <v>0</v>
      </c>
      <c r="AS50" s="1208">
        <v>0</v>
      </c>
      <c r="AT50" s="1209">
        <v>0</v>
      </c>
      <c r="AU50" s="1210">
        <v>0</v>
      </c>
      <c r="AV50" s="1211">
        <v>15.017889739999999</v>
      </c>
      <c r="AW50" s="1212">
        <v>0.69913541000000001</v>
      </c>
      <c r="AX50" s="1213">
        <v>0</v>
      </c>
      <c r="AY50" s="1214">
        <v>0</v>
      </c>
      <c r="AZ50" s="1215">
        <v>3.6492599800000001</v>
      </c>
      <c r="BA50" s="1216">
        <v>0</v>
      </c>
      <c r="BB50" s="1217">
        <v>0</v>
      </c>
      <c r="BC50" s="1218">
        <v>0</v>
      </c>
      <c r="BD50" s="1219">
        <v>0</v>
      </c>
      <c r="BE50" s="1220">
        <v>0</v>
      </c>
      <c r="BF50" s="1221">
        <v>5.6168263700000001</v>
      </c>
      <c r="BG50" s="1222">
        <v>0.60422025999999995</v>
      </c>
      <c r="BH50" s="1223">
        <v>3.6775330000000002E-2</v>
      </c>
      <c r="BI50" s="1224">
        <v>0</v>
      </c>
      <c r="BJ50" s="1225">
        <v>2.0763299700000002</v>
      </c>
      <c r="BK50" s="1226">
        <f t="shared" si="9"/>
        <v>84.879686819999989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27" t="s">
        <v>100</v>
      </c>
      <c r="C51" s="1228">
        <v>0</v>
      </c>
      <c r="D51" s="1229">
        <v>0.12553370999999999</v>
      </c>
      <c r="E51" s="1230">
        <v>0</v>
      </c>
      <c r="F51" s="1231">
        <v>0</v>
      </c>
      <c r="G51" s="1232">
        <v>0</v>
      </c>
      <c r="H51" s="1233">
        <v>0.41691475</v>
      </c>
      <c r="I51" s="1234">
        <v>0</v>
      </c>
      <c r="J51" s="1235">
        <v>0</v>
      </c>
      <c r="K51" s="1236">
        <v>0</v>
      </c>
      <c r="L51" s="1237">
        <v>0.25710379</v>
      </c>
      <c r="M51" s="1238">
        <v>0</v>
      </c>
      <c r="N51" s="1239">
        <v>0</v>
      </c>
      <c r="O51" s="1240">
        <v>0</v>
      </c>
      <c r="P51" s="1241">
        <v>0</v>
      </c>
      <c r="Q51" s="1242">
        <v>0</v>
      </c>
      <c r="R51" s="1243">
        <v>0.34674667999999997</v>
      </c>
      <c r="S51" s="1244">
        <v>0</v>
      </c>
      <c r="T51" s="1245">
        <v>0</v>
      </c>
      <c r="U51" s="1246">
        <v>0</v>
      </c>
      <c r="V51" s="1247">
        <v>2.4841410000000001E-2</v>
      </c>
      <c r="W51" s="1248">
        <v>0</v>
      </c>
      <c r="X51" s="1249">
        <v>0</v>
      </c>
      <c r="Y51" s="1250">
        <v>0</v>
      </c>
      <c r="Z51" s="1251">
        <v>0</v>
      </c>
      <c r="AA51" s="1252">
        <v>0</v>
      </c>
      <c r="AB51" s="1253">
        <v>0</v>
      </c>
      <c r="AC51" s="1254">
        <v>0</v>
      </c>
      <c r="AD51" s="1255">
        <v>0</v>
      </c>
      <c r="AE51" s="1256">
        <v>0</v>
      </c>
      <c r="AF51" s="1257">
        <v>0</v>
      </c>
      <c r="AG51" s="1258">
        <v>0</v>
      </c>
      <c r="AH51" s="1259">
        <v>0</v>
      </c>
      <c r="AI51" s="1260">
        <v>0</v>
      </c>
      <c r="AJ51" s="1261">
        <v>0</v>
      </c>
      <c r="AK51" s="1262">
        <v>0</v>
      </c>
      <c r="AL51" s="1263">
        <v>1.73559E-2</v>
      </c>
      <c r="AM51" s="1264">
        <v>0</v>
      </c>
      <c r="AN51" s="1265">
        <v>0</v>
      </c>
      <c r="AO51" s="1266">
        <v>0</v>
      </c>
      <c r="AP51" s="1267">
        <v>3.4336970000000001E-2</v>
      </c>
      <c r="AQ51" s="1268">
        <v>0</v>
      </c>
      <c r="AR51" s="1269">
        <v>0</v>
      </c>
      <c r="AS51" s="1270">
        <v>0</v>
      </c>
      <c r="AT51" s="1271">
        <v>0</v>
      </c>
      <c r="AU51" s="1272">
        <v>0</v>
      </c>
      <c r="AV51" s="1273">
        <v>9.09987849</v>
      </c>
      <c r="AW51" s="1274">
        <v>0.34201744000000001</v>
      </c>
      <c r="AX51" s="1275">
        <v>0</v>
      </c>
      <c r="AY51" s="1276">
        <v>0</v>
      </c>
      <c r="AZ51" s="1277">
        <v>0.74020401999999996</v>
      </c>
      <c r="BA51" s="1278">
        <v>0</v>
      </c>
      <c r="BB51" s="1279">
        <v>0</v>
      </c>
      <c r="BC51" s="1280">
        <v>0</v>
      </c>
      <c r="BD51" s="1281">
        <v>0</v>
      </c>
      <c r="BE51" s="1282">
        <v>0</v>
      </c>
      <c r="BF51" s="1283">
        <v>4.5834622200000004</v>
      </c>
      <c r="BG51" s="1284">
        <v>0</v>
      </c>
      <c r="BH51" s="1285">
        <v>0</v>
      </c>
      <c r="BI51" s="1286">
        <v>0</v>
      </c>
      <c r="BJ51" s="1287">
        <v>1.09228638</v>
      </c>
      <c r="BK51" s="1288">
        <f t="shared" si="9"/>
        <v>17.080681760000001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89" t="s">
        <v>101</v>
      </c>
      <c r="C52" s="1290">
        <v>0</v>
      </c>
      <c r="D52" s="1291">
        <v>0.22258845999999999</v>
      </c>
      <c r="E52" s="1292">
        <v>0</v>
      </c>
      <c r="F52" s="1293">
        <v>0</v>
      </c>
      <c r="G52" s="1294">
        <v>0</v>
      </c>
      <c r="H52" s="1295">
        <v>3.92883549</v>
      </c>
      <c r="I52" s="1296">
        <v>9.4948526700000002</v>
      </c>
      <c r="J52" s="1297">
        <v>0</v>
      </c>
      <c r="K52" s="1298">
        <v>0</v>
      </c>
      <c r="L52" s="1299">
        <v>5.0013498099999998</v>
      </c>
      <c r="M52" s="1300">
        <v>0</v>
      </c>
      <c r="N52" s="1301">
        <v>0</v>
      </c>
      <c r="O52" s="1302">
        <v>0</v>
      </c>
      <c r="P52" s="1303">
        <v>0</v>
      </c>
      <c r="Q52" s="1304">
        <v>0</v>
      </c>
      <c r="R52" s="1305">
        <v>2.74951525</v>
      </c>
      <c r="S52" s="1306">
        <v>0.26512688000000001</v>
      </c>
      <c r="T52" s="1307">
        <v>0</v>
      </c>
      <c r="U52" s="1308">
        <v>0</v>
      </c>
      <c r="V52" s="1309">
        <v>1.30325026</v>
      </c>
      <c r="W52" s="1310">
        <v>0</v>
      </c>
      <c r="X52" s="1311">
        <v>0</v>
      </c>
      <c r="Y52" s="1312">
        <v>0</v>
      </c>
      <c r="Z52" s="1313">
        <v>0</v>
      </c>
      <c r="AA52" s="1314">
        <v>0</v>
      </c>
      <c r="AB52" s="1315">
        <v>30.639850790000001</v>
      </c>
      <c r="AC52" s="1316">
        <v>5.0399279000000003</v>
      </c>
      <c r="AD52" s="1317">
        <v>0.30474074000000001</v>
      </c>
      <c r="AE52" s="1318">
        <v>0</v>
      </c>
      <c r="AF52" s="1319">
        <v>34.5364407</v>
      </c>
      <c r="AG52" s="1320">
        <v>0</v>
      </c>
      <c r="AH52" s="1321">
        <v>0</v>
      </c>
      <c r="AI52" s="1322">
        <v>0</v>
      </c>
      <c r="AJ52" s="1323">
        <v>0</v>
      </c>
      <c r="AK52" s="1324">
        <v>0</v>
      </c>
      <c r="AL52" s="1325">
        <v>26.562784199999999</v>
      </c>
      <c r="AM52" s="1326">
        <v>2.5450337599999999</v>
      </c>
      <c r="AN52" s="1327">
        <v>0</v>
      </c>
      <c r="AO52" s="1328">
        <v>0</v>
      </c>
      <c r="AP52" s="1329">
        <v>16.915573370000001</v>
      </c>
      <c r="AQ52" s="1330">
        <v>0</v>
      </c>
      <c r="AR52" s="1331">
        <v>0</v>
      </c>
      <c r="AS52" s="1332">
        <v>0</v>
      </c>
      <c r="AT52" s="1333">
        <v>0</v>
      </c>
      <c r="AU52" s="1334">
        <v>0</v>
      </c>
      <c r="AV52" s="1335">
        <v>16.053141369999999</v>
      </c>
      <c r="AW52" s="1336">
        <v>16.415841010000001</v>
      </c>
      <c r="AX52" s="1337">
        <v>0</v>
      </c>
      <c r="AY52" s="1338">
        <v>0</v>
      </c>
      <c r="AZ52" s="1339">
        <v>69.924813819999997</v>
      </c>
      <c r="BA52" s="1340">
        <v>0</v>
      </c>
      <c r="BB52" s="1341">
        <v>0</v>
      </c>
      <c r="BC52" s="1342">
        <v>0</v>
      </c>
      <c r="BD52" s="1343">
        <v>0</v>
      </c>
      <c r="BE52" s="1344">
        <v>0</v>
      </c>
      <c r="BF52" s="1345">
        <v>10.19991066</v>
      </c>
      <c r="BG52" s="1346">
        <v>13.10592327</v>
      </c>
      <c r="BH52" s="1347">
        <v>6.9270780000000004E-2</v>
      </c>
      <c r="BI52" s="1348">
        <v>0</v>
      </c>
      <c r="BJ52" s="1349">
        <v>22.63892667</v>
      </c>
      <c r="BK52" s="1350">
        <f t="shared" si="9"/>
        <v>287.91769785999998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1" t="s">
        <v>102</v>
      </c>
      <c r="C53" s="1352">
        <v>0</v>
      </c>
      <c r="D53" s="1353">
        <v>1.44643224</v>
      </c>
      <c r="E53" s="1354">
        <v>0</v>
      </c>
      <c r="F53" s="1355">
        <v>0</v>
      </c>
      <c r="G53" s="1356">
        <v>0</v>
      </c>
      <c r="H53" s="1357">
        <v>21.446778120000001</v>
      </c>
      <c r="I53" s="1358">
        <v>23.801488939999999</v>
      </c>
      <c r="J53" s="1359">
        <v>0</v>
      </c>
      <c r="K53" s="1360">
        <v>0</v>
      </c>
      <c r="L53" s="1361">
        <v>12.555222759999999</v>
      </c>
      <c r="M53" s="1362">
        <v>0</v>
      </c>
      <c r="N53" s="1363">
        <v>0</v>
      </c>
      <c r="O53" s="1364">
        <v>0</v>
      </c>
      <c r="P53" s="1365">
        <v>0</v>
      </c>
      <c r="Q53" s="1366">
        <v>0</v>
      </c>
      <c r="R53" s="1367">
        <v>11.21018256</v>
      </c>
      <c r="S53" s="1368">
        <v>1.03247551</v>
      </c>
      <c r="T53" s="1369">
        <v>0</v>
      </c>
      <c r="U53" s="1370">
        <v>0</v>
      </c>
      <c r="V53" s="1371">
        <v>3.0605383900000001</v>
      </c>
      <c r="W53" s="1372">
        <v>0</v>
      </c>
      <c r="X53" s="1373">
        <v>0</v>
      </c>
      <c r="Y53" s="1374">
        <v>0</v>
      </c>
      <c r="Z53" s="1375">
        <v>0</v>
      </c>
      <c r="AA53" s="1376">
        <v>0</v>
      </c>
      <c r="AB53" s="1377">
        <v>77.907614580000001</v>
      </c>
      <c r="AC53" s="1378">
        <v>1.8394006300000001</v>
      </c>
      <c r="AD53" s="1379">
        <v>0</v>
      </c>
      <c r="AE53" s="1380">
        <v>0</v>
      </c>
      <c r="AF53" s="1381">
        <v>31.340286989999999</v>
      </c>
      <c r="AG53" s="1382">
        <v>0</v>
      </c>
      <c r="AH53" s="1383">
        <v>0</v>
      </c>
      <c r="AI53" s="1384">
        <v>0</v>
      </c>
      <c r="AJ53" s="1385">
        <v>0</v>
      </c>
      <c r="AK53" s="1386">
        <v>0</v>
      </c>
      <c r="AL53" s="1387">
        <v>65.324400699999998</v>
      </c>
      <c r="AM53" s="1388">
        <v>1.93191505</v>
      </c>
      <c r="AN53" s="1389">
        <v>0</v>
      </c>
      <c r="AO53" s="1390">
        <v>0</v>
      </c>
      <c r="AP53" s="1391">
        <v>15.283294550000001</v>
      </c>
      <c r="AQ53" s="1392">
        <v>0</v>
      </c>
      <c r="AR53" s="1393">
        <v>0</v>
      </c>
      <c r="AS53" s="1394">
        <v>0</v>
      </c>
      <c r="AT53" s="1395">
        <v>0</v>
      </c>
      <c r="AU53" s="1396">
        <v>0</v>
      </c>
      <c r="AV53" s="1397">
        <v>472.22120502000001</v>
      </c>
      <c r="AW53" s="1398">
        <v>38.043617300000001</v>
      </c>
      <c r="AX53" s="1399">
        <v>0</v>
      </c>
      <c r="AY53" s="1400">
        <v>0</v>
      </c>
      <c r="AZ53" s="1401">
        <v>140.20996356000001</v>
      </c>
      <c r="BA53" s="1402">
        <v>0</v>
      </c>
      <c r="BB53" s="1403">
        <v>0</v>
      </c>
      <c r="BC53" s="1404">
        <v>0</v>
      </c>
      <c r="BD53" s="1405">
        <v>0</v>
      </c>
      <c r="BE53" s="1406">
        <v>0</v>
      </c>
      <c r="BF53" s="1407">
        <v>125.8940729</v>
      </c>
      <c r="BG53" s="1408">
        <v>4.2875322300000001</v>
      </c>
      <c r="BH53" s="1409">
        <v>1.513341E-2</v>
      </c>
      <c r="BI53" s="1410">
        <v>0</v>
      </c>
      <c r="BJ53" s="1411">
        <v>43.561487059999997</v>
      </c>
      <c r="BK53" s="1412">
        <f t="shared" si="9"/>
        <v>1092.4130425000001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3" t="s">
        <v>103</v>
      </c>
      <c r="C54" s="1414">
        <v>0</v>
      </c>
      <c r="D54" s="1415">
        <v>0.21366067</v>
      </c>
      <c r="E54" s="1416">
        <v>0</v>
      </c>
      <c r="F54" s="1417">
        <v>0</v>
      </c>
      <c r="G54" s="1418">
        <v>0</v>
      </c>
      <c r="H54" s="1419">
        <v>3.24035962</v>
      </c>
      <c r="I54" s="1420">
        <v>6.98017E-3</v>
      </c>
      <c r="J54" s="1421">
        <v>0</v>
      </c>
      <c r="K54" s="1422">
        <v>0</v>
      </c>
      <c r="L54" s="1423">
        <v>0.95836920000000003</v>
      </c>
      <c r="M54" s="1424">
        <v>0</v>
      </c>
      <c r="N54" s="1425">
        <v>0</v>
      </c>
      <c r="O54" s="1426">
        <v>0</v>
      </c>
      <c r="P54" s="1427">
        <v>0</v>
      </c>
      <c r="Q54" s="1428">
        <v>0</v>
      </c>
      <c r="R54" s="1429">
        <v>2.12621964</v>
      </c>
      <c r="S54" s="1430">
        <v>6.8430770000000002E-2</v>
      </c>
      <c r="T54" s="1431">
        <v>0</v>
      </c>
      <c r="U54" s="1432">
        <v>0</v>
      </c>
      <c r="V54" s="1433">
        <v>0.28425297999999999</v>
      </c>
      <c r="W54" s="1434">
        <v>0</v>
      </c>
      <c r="X54" s="1435">
        <v>0</v>
      </c>
      <c r="Y54" s="1436">
        <v>0</v>
      </c>
      <c r="Z54" s="1437">
        <v>0</v>
      </c>
      <c r="AA54" s="1438">
        <v>0</v>
      </c>
      <c r="AB54" s="1439">
        <v>36.920325650000002</v>
      </c>
      <c r="AC54" s="1440">
        <v>1.1375583300000001</v>
      </c>
      <c r="AD54" s="1441">
        <v>0</v>
      </c>
      <c r="AE54" s="1442">
        <v>0</v>
      </c>
      <c r="AF54" s="1443">
        <v>24.158914960000001</v>
      </c>
      <c r="AG54" s="1444">
        <v>0</v>
      </c>
      <c r="AH54" s="1445">
        <v>0</v>
      </c>
      <c r="AI54" s="1446">
        <v>0</v>
      </c>
      <c r="AJ54" s="1447">
        <v>0</v>
      </c>
      <c r="AK54" s="1448">
        <v>0</v>
      </c>
      <c r="AL54" s="1449">
        <v>37.392502100000002</v>
      </c>
      <c r="AM54" s="1450">
        <v>2.88044104</v>
      </c>
      <c r="AN54" s="1451">
        <v>0</v>
      </c>
      <c r="AO54" s="1452">
        <v>0</v>
      </c>
      <c r="AP54" s="1453">
        <v>12.38721425</v>
      </c>
      <c r="AQ54" s="1454">
        <v>0</v>
      </c>
      <c r="AR54" s="1455">
        <v>0</v>
      </c>
      <c r="AS54" s="1456">
        <v>0</v>
      </c>
      <c r="AT54" s="1457">
        <v>0</v>
      </c>
      <c r="AU54" s="1458">
        <v>0</v>
      </c>
      <c r="AV54" s="1459">
        <v>9.58294332</v>
      </c>
      <c r="AW54" s="1460">
        <v>1.36783579</v>
      </c>
      <c r="AX54" s="1461">
        <v>0</v>
      </c>
      <c r="AY54" s="1462">
        <v>0</v>
      </c>
      <c r="AZ54" s="1463">
        <v>6.94446925</v>
      </c>
      <c r="BA54" s="1464">
        <v>0</v>
      </c>
      <c r="BB54" s="1465">
        <v>0</v>
      </c>
      <c r="BC54" s="1466">
        <v>0</v>
      </c>
      <c r="BD54" s="1467">
        <v>0</v>
      </c>
      <c r="BE54" s="1468">
        <v>0</v>
      </c>
      <c r="BF54" s="1469">
        <v>4.2444954399999997</v>
      </c>
      <c r="BG54" s="1470">
        <v>9.8061579999999995E-2</v>
      </c>
      <c r="BH54" s="1471">
        <v>0</v>
      </c>
      <c r="BI54" s="1472">
        <v>0</v>
      </c>
      <c r="BJ54" s="1473">
        <v>1.8061941800000001</v>
      </c>
      <c r="BK54" s="1474">
        <f t="shared" si="9"/>
        <v>145.81922894000002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5" t="s">
        <v>104</v>
      </c>
      <c r="C55" s="1476">
        <v>0</v>
      </c>
      <c r="D55" s="1477">
        <v>9.5349320000000001E-2</v>
      </c>
      <c r="E55" s="1478">
        <v>0</v>
      </c>
      <c r="F55" s="1479">
        <v>0</v>
      </c>
      <c r="G55" s="1480">
        <v>0</v>
      </c>
      <c r="H55" s="1481">
        <v>1.9305459300000001</v>
      </c>
      <c r="I55" s="1482">
        <v>3.3303640699999999</v>
      </c>
      <c r="J55" s="1483">
        <v>0</v>
      </c>
      <c r="K55" s="1484">
        <v>0</v>
      </c>
      <c r="L55" s="1485">
        <v>0.92971102000000005</v>
      </c>
      <c r="M55" s="1486">
        <v>0</v>
      </c>
      <c r="N55" s="1487">
        <v>0</v>
      </c>
      <c r="O55" s="1488">
        <v>0</v>
      </c>
      <c r="P55" s="1489">
        <v>0</v>
      </c>
      <c r="Q55" s="1490">
        <v>0</v>
      </c>
      <c r="R55" s="1491">
        <v>1.5086551100000001</v>
      </c>
      <c r="S55" s="1492">
        <v>1.352396E-2</v>
      </c>
      <c r="T55" s="1493">
        <v>0</v>
      </c>
      <c r="U55" s="1494">
        <v>0</v>
      </c>
      <c r="V55" s="1495">
        <v>0.52300217999999998</v>
      </c>
      <c r="W55" s="1496">
        <v>0</v>
      </c>
      <c r="X55" s="1497">
        <v>0</v>
      </c>
      <c r="Y55" s="1498">
        <v>0</v>
      </c>
      <c r="Z55" s="1499">
        <v>0</v>
      </c>
      <c r="AA55" s="1500">
        <v>0</v>
      </c>
      <c r="AB55" s="1501">
        <v>12.98444849</v>
      </c>
      <c r="AC55" s="1502">
        <v>0.27352194000000002</v>
      </c>
      <c r="AD55" s="1503">
        <v>0</v>
      </c>
      <c r="AE55" s="1504">
        <v>0</v>
      </c>
      <c r="AF55" s="1505">
        <v>15.34997583</v>
      </c>
      <c r="AG55" s="1506">
        <v>0</v>
      </c>
      <c r="AH55" s="1507">
        <v>0</v>
      </c>
      <c r="AI55" s="1508">
        <v>0</v>
      </c>
      <c r="AJ55" s="1509">
        <v>0</v>
      </c>
      <c r="AK55" s="1510">
        <v>0</v>
      </c>
      <c r="AL55" s="1511">
        <v>11.386568970000001</v>
      </c>
      <c r="AM55" s="1512">
        <v>0.48406782999999998</v>
      </c>
      <c r="AN55" s="1513">
        <v>0</v>
      </c>
      <c r="AO55" s="1514">
        <v>0</v>
      </c>
      <c r="AP55" s="1515">
        <v>5.0037133300000001</v>
      </c>
      <c r="AQ55" s="1516">
        <v>0</v>
      </c>
      <c r="AR55" s="1517">
        <v>0</v>
      </c>
      <c r="AS55" s="1518">
        <v>0</v>
      </c>
      <c r="AT55" s="1519">
        <v>0</v>
      </c>
      <c r="AU55" s="1520">
        <v>0</v>
      </c>
      <c r="AV55" s="1521">
        <v>4.1738765300000003</v>
      </c>
      <c r="AW55" s="1522">
        <v>1.21748203</v>
      </c>
      <c r="AX55" s="1523">
        <v>0</v>
      </c>
      <c r="AY55" s="1524">
        <v>0</v>
      </c>
      <c r="AZ55" s="1525">
        <v>3.04178886</v>
      </c>
      <c r="BA55" s="1526">
        <v>0</v>
      </c>
      <c r="BB55" s="1527">
        <v>0</v>
      </c>
      <c r="BC55" s="1528">
        <v>0</v>
      </c>
      <c r="BD55" s="1529">
        <v>0</v>
      </c>
      <c r="BE55" s="1530">
        <v>0</v>
      </c>
      <c r="BF55" s="1531">
        <v>2.1203942200000001</v>
      </c>
      <c r="BG55" s="1532">
        <v>0.17451187000000001</v>
      </c>
      <c r="BH55" s="1533">
        <v>0</v>
      </c>
      <c r="BI55" s="1534">
        <v>0</v>
      </c>
      <c r="BJ55" s="1535">
        <v>0.68008798999999998</v>
      </c>
      <c r="BK55" s="1536">
        <f t="shared" si="9"/>
        <v>65.221589479999992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37" t="s">
        <v>105</v>
      </c>
      <c r="C56" s="1538">
        <v>0</v>
      </c>
      <c r="D56" s="1539">
        <v>2.3981620000000001</v>
      </c>
      <c r="E56" s="1540">
        <v>0</v>
      </c>
      <c r="F56" s="1541">
        <v>0</v>
      </c>
      <c r="G56" s="1542">
        <v>0</v>
      </c>
      <c r="H56" s="1543">
        <v>28.200574880000001</v>
      </c>
      <c r="I56" s="1544">
        <v>44.922196069999998</v>
      </c>
      <c r="J56" s="1545">
        <v>0</v>
      </c>
      <c r="K56" s="1546">
        <v>0</v>
      </c>
      <c r="L56" s="1547">
        <v>31.696872160000002</v>
      </c>
      <c r="M56" s="1548">
        <v>0</v>
      </c>
      <c r="N56" s="1549">
        <v>0</v>
      </c>
      <c r="O56" s="1550">
        <v>0</v>
      </c>
      <c r="P56" s="1551">
        <v>0</v>
      </c>
      <c r="Q56" s="1552">
        <v>0</v>
      </c>
      <c r="R56" s="1553">
        <v>24.200785339999999</v>
      </c>
      <c r="S56" s="1554">
        <v>1.3222557399999999</v>
      </c>
      <c r="T56" s="1555">
        <v>0</v>
      </c>
      <c r="U56" s="1556">
        <v>0</v>
      </c>
      <c r="V56" s="1557">
        <v>10.509605990000001</v>
      </c>
      <c r="W56" s="1558">
        <v>0</v>
      </c>
      <c r="X56" s="1559">
        <v>0</v>
      </c>
      <c r="Y56" s="1560">
        <v>0</v>
      </c>
      <c r="Z56" s="1561">
        <v>0</v>
      </c>
      <c r="AA56" s="1562">
        <v>0</v>
      </c>
      <c r="AB56" s="1563">
        <v>1.61767668</v>
      </c>
      <c r="AC56" s="1564">
        <v>3.6312873799999998</v>
      </c>
      <c r="AD56" s="1565">
        <v>0</v>
      </c>
      <c r="AE56" s="1566">
        <v>0</v>
      </c>
      <c r="AF56" s="1567">
        <v>5.8131709499999999</v>
      </c>
      <c r="AG56" s="1568">
        <v>0</v>
      </c>
      <c r="AH56" s="1569">
        <v>0</v>
      </c>
      <c r="AI56" s="1570">
        <v>0</v>
      </c>
      <c r="AJ56" s="1571">
        <v>0</v>
      </c>
      <c r="AK56" s="1572">
        <v>0</v>
      </c>
      <c r="AL56" s="1573">
        <v>3.0019803600000001</v>
      </c>
      <c r="AM56" s="1574">
        <v>0.36660469000000001</v>
      </c>
      <c r="AN56" s="1575">
        <v>0</v>
      </c>
      <c r="AO56" s="1576">
        <v>0</v>
      </c>
      <c r="AP56" s="1577">
        <v>2.8391159099999999</v>
      </c>
      <c r="AQ56" s="1578">
        <v>0</v>
      </c>
      <c r="AR56" s="1579">
        <v>0</v>
      </c>
      <c r="AS56" s="1580">
        <v>0</v>
      </c>
      <c r="AT56" s="1581">
        <v>0</v>
      </c>
      <c r="AU56" s="1582">
        <v>0</v>
      </c>
      <c r="AV56" s="1583">
        <v>115.96827764</v>
      </c>
      <c r="AW56" s="1584">
        <v>30.318981770000001</v>
      </c>
      <c r="AX56" s="1585">
        <v>0</v>
      </c>
      <c r="AY56" s="1586">
        <v>0</v>
      </c>
      <c r="AZ56" s="1587">
        <v>91.794135339999997</v>
      </c>
      <c r="BA56" s="1588">
        <v>0</v>
      </c>
      <c r="BB56" s="1589">
        <v>0</v>
      </c>
      <c r="BC56" s="1590">
        <v>0</v>
      </c>
      <c r="BD56" s="1591">
        <v>0</v>
      </c>
      <c r="BE56" s="1592">
        <v>0</v>
      </c>
      <c r="BF56" s="1593">
        <v>70.306970489999998</v>
      </c>
      <c r="BG56" s="1594">
        <v>14.49042197</v>
      </c>
      <c r="BH56" s="1595">
        <v>3.0267551300000002</v>
      </c>
      <c r="BI56" s="1596">
        <v>0</v>
      </c>
      <c r="BJ56" s="1597">
        <v>53.876151460000003</v>
      </c>
      <c r="BK56" s="1598">
        <f t="shared" si="9"/>
        <v>540.30198195000003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599" t="s">
        <v>106</v>
      </c>
      <c r="C57" s="1600">
        <v>0</v>
      </c>
      <c r="D57" s="1601">
        <v>4.1074924599999996</v>
      </c>
      <c r="E57" s="1602">
        <v>0</v>
      </c>
      <c r="F57" s="1603">
        <v>0</v>
      </c>
      <c r="G57" s="1604">
        <v>0</v>
      </c>
      <c r="H57" s="1605">
        <v>67.384453429999994</v>
      </c>
      <c r="I57" s="1606">
        <v>354.73071219000002</v>
      </c>
      <c r="J57" s="1607">
        <v>0</v>
      </c>
      <c r="K57" s="1608">
        <v>0</v>
      </c>
      <c r="L57" s="1609">
        <v>43.847104539999997</v>
      </c>
      <c r="M57" s="1610">
        <v>0</v>
      </c>
      <c r="N57" s="1611">
        <v>0</v>
      </c>
      <c r="O57" s="1612">
        <v>0</v>
      </c>
      <c r="P57" s="1613">
        <v>0</v>
      </c>
      <c r="Q57" s="1614">
        <v>0</v>
      </c>
      <c r="R57" s="1615">
        <v>50.869087290000003</v>
      </c>
      <c r="S57" s="1616">
        <v>73.50606999</v>
      </c>
      <c r="T57" s="1617">
        <v>6.2553460000000005E-2</v>
      </c>
      <c r="U57" s="1618">
        <v>0</v>
      </c>
      <c r="V57" s="1619">
        <v>18.091067580000001</v>
      </c>
      <c r="W57" s="1620">
        <v>0</v>
      </c>
      <c r="X57" s="1621">
        <v>0</v>
      </c>
      <c r="Y57" s="1622">
        <v>0</v>
      </c>
      <c r="Z57" s="1623">
        <v>0</v>
      </c>
      <c r="AA57" s="1624">
        <v>0</v>
      </c>
      <c r="AB57" s="1625">
        <v>54.088569249999999</v>
      </c>
      <c r="AC57" s="1626">
        <v>4.1907017299999998</v>
      </c>
      <c r="AD57" s="1627">
        <v>0</v>
      </c>
      <c r="AE57" s="1628">
        <v>0</v>
      </c>
      <c r="AF57" s="1629">
        <v>42.93541175</v>
      </c>
      <c r="AG57" s="1630">
        <v>0</v>
      </c>
      <c r="AH57" s="1631">
        <v>0</v>
      </c>
      <c r="AI57" s="1632">
        <v>0</v>
      </c>
      <c r="AJ57" s="1633">
        <v>0</v>
      </c>
      <c r="AK57" s="1634">
        <v>0</v>
      </c>
      <c r="AL57" s="1635">
        <v>58.718638660000003</v>
      </c>
      <c r="AM57" s="1636">
        <v>1.9831331299999999</v>
      </c>
      <c r="AN57" s="1637">
        <v>0</v>
      </c>
      <c r="AO57" s="1638">
        <v>0</v>
      </c>
      <c r="AP57" s="1639">
        <v>30.57820985</v>
      </c>
      <c r="AQ57" s="1640">
        <v>0</v>
      </c>
      <c r="AR57" s="1641">
        <v>0</v>
      </c>
      <c r="AS57" s="1642">
        <v>0</v>
      </c>
      <c r="AT57" s="1643">
        <v>0</v>
      </c>
      <c r="AU57" s="1644">
        <v>0</v>
      </c>
      <c r="AV57" s="1645">
        <v>667.92928133999999</v>
      </c>
      <c r="AW57" s="1646">
        <v>56.204123770000002</v>
      </c>
      <c r="AX57" s="1647">
        <v>0</v>
      </c>
      <c r="AY57" s="1648">
        <v>0</v>
      </c>
      <c r="AZ57" s="1649">
        <v>535.73285632</v>
      </c>
      <c r="BA57" s="1650">
        <v>0</v>
      </c>
      <c r="BB57" s="1651">
        <v>0</v>
      </c>
      <c r="BC57" s="1652">
        <v>0</v>
      </c>
      <c r="BD57" s="1653">
        <v>0</v>
      </c>
      <c r="BE57" s="1654">
        <v>0</v>
      </c>
      <c r="BF57" s="1655">
        <v>582.76366705999999</v>
      </c>
      <c r="BG57" s="1656">
        <v>76.528393050000005</v>
      </c>
      <c r="BH57" s="1657">
        <v>4.9734390199999998</v>
      </c>
      <c r="BI57" s="1658">
        <v>0</v>
      </c>
      <c r="BJ57" s="1659">
        <v>365.69177352000003</v>
      </c>
      <c r="BK57" s="1660">
        <f t="shared" si="9"/>
        <v>3094.9167393900002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1" t="s">
        <v>107</v>
      </c>
      <c r="C58" s="1662">
        <v>0</v>
      </c>
      <c r="D58" s="1663">
        <v>2.0795039900000001</v>
      </c>
      <c r="E58" s="1664">
        <v>0</v>
      </c>
      <c r="F58" s="1665">
        <v>0</v>
      </c>
      <c r="G58" s="1666">
        <v>0</v>
      </c>
      <c r="H58" s="1667">
        <v>51.176759650000001</v>
      </c>
      <c r="I58" s="1668">
        <v>180.93066347999999</v>
      </c>
      <c r="J58" s="1669">
        <v>0</v>
      </c>
      <c r="K58" s="1670">
        <v>0</v>
      </c>
      <c r="L58" s="1671">
        <v>25.295473179999998</v>
      </c>
      <c r="M58" s="1672">
        <v>0</v>
      </c>
      <c r="N58" s="1673">
        <v>0</v>
      </c>
      <c r="O58" s="1674">
        <v>0</v>
      </c>
      <c r="P58" s="1675">
        <v>0</v>
      </c>
      <c r="Q58" s="1676">
        <v>0</v>
      </c>
      <c r="R58" s="1677">
        <v>30.061023339999998</v>
      </c>
      <c r="S58" s="1678">
        <v>15.16078523</v>
      </c>
      <c r="T58" s="1679">
        <v>0</v>
      </c>
      <c r="U58" s="1680">
        <v>0</v>
      </c>
      <c r="V58" s="1681">
        <v>11.25733288</v>
      </c>
      <c r="W58" s="1682">
        <v>0</v>
      </c>
      <c r="X58" s="1683">
        <v>0</v>
      </c>
      <c r="Y58" s="1684">
        <v>0</v>
      </c>
      <c r="Z58" s="1685">
        <v>0</v>
      </c>
      <c r="AA58" s="1686">
        <v>0</v>
      </c>
      <c r="AB58" s="1687">
        <v>167.82017801000001</v>
      </c>
      <c r="AC58" s="1688">
        <v>4.9954497699999996</v>
      </c>
      <c r="AD58" s="1689">
        <v>0</v>
      </c>
      <c r="AE58" s="1690">
        <v>0</v>
      </c>
      <c r="AF58" s="1691">
        <v>70.459228460000006</v>
      </c>
      <c r="AG58" s="1692">
        <v>0</v>
      </c>
      <c r="AH58" s="1693">
        <v>0</v>
      </c>
      <c r="AI58" s="1694">
        <v>0</v>
      </c>
      <c r="AJ58" s="1695">
        <v>0</v>
      </c>
      <c r="AK58" s="1696">
        <v>0</v>
      </c>
      <c r="AL58" s="1697">
        <v>162.88948948999999</v>
      </c>
      <c r="AM58" s="1698">
        <v>5.7733540200000002</v>
      </c>
      <c r="AN58" s="1699">
        <v>5.7159830000000002E-2</v>
      </c>
      <c r="AO58" s="1700">
        <v>0</v>
      </c>
      <c r="AP58" s="1701">
        <v>40.932339300000002</v>
      </c>
      <c r="AQ58" s="1702">
        <v>0</v>
      </c>
      <c r="AR58" s="1703">
        <v>1.4378000000000001E-4</v>
      </c>
      <c r="AS58" s="1704">
        <v>0</v>
      </c>
      <c r="AT58" s="1705">
        <v>0</v>
      </c>
      <c r="AU58" s="1706">
        <v>0</v>
      </c>
      <c r="AV58" s="1707">
        <v>301.42553767999999</v>
      </c>
      <c r="AW58" s="1708">
        <v>18.99805134</v>
      </c>
      <c r="AX58" s="1709">
        <v>0</v>
      </c>
      <c r="AY58" s="1710">
        <v>0</v>
      </c>
      <c r="AZ58" s="1711">
        <v>154.68710494999999</v>
      </c>
      <c r="BA58" s="1712">
        <v>0</v>
      </c>
      <c r="BB58" s="1713">
        <v>0</v>
      </c>
      <c r="BC58" s="1714">
        <v>0</v>
      </c>
      <c r="BD58" s="1715">
        <v>0</v>
      </c>
      <c r="BE58" s="1716">
        <v>0</v>
      </c>
      <c r="BF58" s="1717">
        <v>200.20766864999999</v>
      </c>
      <c r="BG58" s="1718">
        <v>5.1573284299999997</v>
      </c>
      <c r="BH58" s="1719">
        <v>4.8862280000000001E-2</v>
      </c>
      <c r="BI58" s="1720">
        <v>0</v>
      </c>
      <c r="BJ58" s="1721">
        <v>101.56420172999999</v>
      </c>
      <c r="BK58" s="1722">
        <f t="shared" si="9"/>
        <v>1550.9776394700002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3" t="s">
        <v>108</v>
      </c>
      <c r="C59" s="1724">
        <v>0</v>
      </c>
      <c r="D59" s="1725">
        <v>0.40673415000000002</v>
      </c>
      <c r="E59" s="1726">
        <v>0</v>
      </c>
      <c r="F59" s="1727">
        <v>0</v>
      </c>
      <c r="G59" s="1728">
        <v>0</v>
      </c>
      <c r="H59" s="1729">
        <v>6.88228873</v>
      </c>
      <c r="I59" s="1730">
        <v>1.20898455</v>
      </c>
      <c r="J59" s="1731">
        <v>0</v>
      </c>
      <c r="K59" s="1732">
        <v>0</v>
      </c>
      <c r="L59" s="1733">
        <v>2.2956182100000002</v>
      </c>
      <c r="M59" s="1734">
        <v>0</v>
      </c>
      <c r="N59" s="1735">
        <v>0</v>
      </c>
      <c r="O59" s="1736">
        <v>0</v>
      </c>
      <c r="P59" s="1737">
        <v>0</v>
      </c>
      <c r="Q59" s="1738">
        <v>0</v>
      </c>
      <c r="R59" s="1739">
        <v>4.4796423000000001</v>
      </c>
      <c r="S59" s="1740">
        <v>0.24832603</v>
      </c>
      <c r="T59" s="1741">
        <v>0</v>
      </c>
      <c r="U59" s="1742">
        <v>0</v>
      </c>
      <c r="V59" s="1743">
        <v>1.2759239</v>
      </c>
      <c r="W59" s="1744">
        <v>0</v>
      </c>
      <c r="X59" s="1745">
        <v>0</v>
      </c>
      <c r="Y59" s="1746">
        <v>0</v>
      </c>
      <c r="Z59" s="1747">
        <v>0</v>
      </c>
      <c r="AA59" s="1748">
        <v>0</v>
      </c>
      <c r="AB59" s="1749">
        <v>82.260915580000002</v>
      </c>
      <c r="AC59" s="1750">
        <v>7.6506808700000004</v>
      </c>
      <c r="AD59" s="1751">
        <v>0</v>
      </c>
      <c r="AE59" s="1752">
        <v>0</v>
      </c>
      <c r="AF59" s="1753">
        <v>37.732201250000003</v>
      </c>
      <c r="AG59" s="1754">
        <v>0</v>
      </c>
      <c r="AH59" s="1755">
        <v>0</v>
      </c>
      <c r="AI59" s="1756">
        <v>0</v>
      </c>
      <c r="AJ59" s="1757">
        <v>0</v>
      </c>
      <c r="AK59" s="1758">
        <v>0</v>
      </c>
      <c r="AL59" s="1759">
        <v>75.452351440000001</v>
      </c>
      <c r="AM59" s="1760">
        <v>1.84745275</v>
      </c>
      <c r="AN59" s="1761">
        <v>0</v>
      </c>
      <c r="AO59" s="1762">
        <v>0</v>
      </c>
      <c r="AP59" s="1763">
        <v>15.165042010000001</v>
      </c>
      <c r="AQ59" s="1764">
        <v>0</v>
      </c>
      <c r="AR59" s="1765">
        <v>0</v>
      </c>
      <c r="AS59" s="1766">
        <v>0</v>
      </c>
      <c r="AT59" s="1767">
        <v>0</v>
      </c>
      <c r="AU59" s="1768">
        <v>0</v>
      </c>
      <c r="AV59" s="1769">
        <v>28.89896324</v>
      </c>
      <c r="AW59" s="1770">
        <v>1.1162632100000001</v>
      </c>
      <c r="AX59" s="1771">
        <v>0</v>
      </c>
      <c r="AY59" s="1772">
        <v>0</v>
      </c>
      <c r="AZ59" s="1773">
        <v>17.598585329999999</v>
      </c>
      <c r="BA59" s="1774">
        <v>0</v>
      </c>
      <c r="BB59" s="1775">
        <v>0</v>
      </c>
      <c r="BC59" s="1776">
        <v>0</v>
      </c>
      <c r="BD59" s="1777">
        <v>0</v>
      </c>
      <c r="BE59" s="1778">
        <v>0</v>
      </c>
      <c r="BF59" s="1779">
        <v>13.70571236</v>
      </c>
      <c r="BG59" s="1780">
        <v>4.43433761</v>
      </c>
      <c r="BH59" s="1781">
        <v>0</v>
      </c>
      <c r="BI59" s="1782">
        <v>0</v>
      </c>
      <c r="BJ59" s="1783">
        <v>9.3410491899999997</v>
      </c>
      <c r="BK59" s="1784">
        <f t="shared" si="9"/>
        <v>312.00107270999996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5" t="s">
        <v>109</v>
      </c>
      <c r="C60" s="1786">
        <v>0</v>
      </c>
      <c r="D60" s="1787">
        <v>1.4338365099999999</v>
      </c>
      <c r="E60" s="1788">
        <v>0</v>
      </c>
      <c r="F60" s="1789">
        <v>0</v>
      </c>
      <c r="G60" s="1790">
        <v>0</v>
      </c>
      <c r="H60" s="1791">
        <v>8.8018562800000009</v>
      </c>
      <c r="I60" s="1792">
        <v>36.007313379999999</v>
      </c>
      <c r="J60" s="1793">
        <v>0</v>
      </c>
      <c r="K60" s="1794">
        <v>0</v>
      </c>
      <c r="L60" s="1795">
        <v>12.38566733</v>
      </c>
      <c r="M60" s="1796">
        <v>0</v>
      </c>
      <c r="N60" s="1797">
        <v>0</v>
      </c>
      <c r="O60" s="1798">
        <v>0</v>
      </c>
      <c r="P60" s="1799">
        <v>0</v>
      </c>
      <c r="Q60" s="1800">
        <v>0</v>
      </c>
      <c r="R60" s="1801">
        <v>8.6478993099999997</v>
      </c>
      <c r="S60" s="1802">
        <v>17.072215109999998</v>
      </c>
      <c r="T60" s="1803">
        <v>2.7922373899999999</v>
      </c>
      <c r="U60" s="1804">
        <v>0</v>
      </c>
      <c r="V60" s="1805">
        <v>8.2171719599999999</v>
      </c>
      <c r="W60" s="1806">
        <v>0</v>
      </c>
      <c r="X60" s="1807">
        <v>0</v>
      </c>
      <c r="Y60" s="1808">
        <v>0</v>
      </c>
      <c r="Z60" s="1809">
        <v>0</v>
      </c>
      <c r="AA60" s="1810">
        <v>0</v>
      </c>
      <c r="AB60" s="1811">
        <v>20.932676279999999</v>
      </c>
      <c r="AC60" s="1812">
        <v>2.3049606599999999</v>
      </c>
      <c r="AD60" s="1813">
        <v>0</v>
      </c>
      <c r="AE60" s="1814">
        <v>0</v>
      </c>
      <c r="AF60" s="1815">
        <v>44.791172490000001</v>
      </c>
      <c r="AG60" s="1816">
        <v>0</v>
      </c>
      <c r="AH60" s="1817">
        <v>0</v>
      </c>
      <c r="AI60" s="1818">
        <v>0</v>
      </c>
      <c r="AJ60" s="1819">
        <v>0</v>
      </c>
      <c r="AK60" s="1820">
        <v>0</v>
      </c>
      <c r="AL60" s="1821">
        <v>26.810727620000002</v>
      </c>
      <c r="AM60" s="1822">
        <v>3.6976990999999999</v>
      </c>
      <c r="AN60" s="1823">
        <v>0</v>
      </c>
      <c r="AO60" s="1824">
        <v>0</v>
      </c>
      <c r="AP60" s="1825">
        <v>40.032574680000003</v>
      </c>
      <c r="AQ60" s="1826">
        <v>0</v>
      </c>
      <c r="AR60" s="1827">
        <v>0</v>
      </c>
      <c r="AS60" s="1828">
        <v>0</v>
      </c>
      <c r="AT60" s="1829">
        <v>0</v>
      </c>
      <c r="AU60" s="1830">
        <v>0</v>
      </c>
      <c r="AV60" s="1831">
        <v>155.21438140000001</v>
      </c>
      <c r="AW60" s="1832">
        <v>40.679826179999999</v>
      </c>
      <c r="AX60" s="1833">
        <v>0</v>
      </c>
      <c r="AY60" s="1834">
        <v>0</v>
      </c>
      <c r="AZ60" s="1835">
        <v>391.55774241</v>
      </c>
      <c r="BA60" s="1836">
        <v>0</v>
      </c>
      <c r="BB60" s="1837">
        <v>0</v>
      </c>
      <c r="BC60" s="1838">
        <v>0</v>
      </c>
      <c r="BD60" s="1839">
        <v>0</v>
      </c>
      <c r="BE60" s="1840">
        <v>0</v>
      </c>
      <c r="BF60" s="1841">
        <v>141.94798241999999</v>
      </c>
      <c r="BG60" s="1842">
        <v>57.980346160000003</v>
      </c>
      <c r="BH60" s="1843">
        <v>0.1422438</v>
      </c>
      <c r="BI60" s="1844">
        <v>0</v>
      </c>
      <c r="BJ60" s="1845">
        <v>222.66549907000001</v>
      </c>
      <c r="BK60" s="1846">
        <f t="shared" si="9"/>
        <v>1244.11602954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47" t="s">
        <v>110</v>
      </c>
      <c r="C61" s="1848">
        <v>0</v>
      </c>
      <c r="D61" s="1849">
        <v>2.88756411</v>
      </c>
      <c r="E61" s="1850">
        <v>0</v>
      </c>
      <c r="F61" s="1851">
        <v>0</v>
      </c>
      <c r="G61" s="1852">
        <v>0</v>
      </c>
      <c r="H61" s="1853">
        <v>22.620113620000001</v>
      </c>
      <c r="I61" s="1854">
        <v>65.001802999999995</v>
      </c>
      <c r="J61" s="1855">
        <v>0</v>
      </c>
      <c r="K61" s="1856">
        <v>0</v>
      </c>
      <c r="L61" s="1857">
        <v>11.42964686</v>
      </c>
      <c r="M61" s="1858">
        <v>0</v>
      </c>
      <c r="N61" s="1859">
        <v>0</v>
      </c>
      <c r="O61" s="1860">
        <v>0</v>
      </c>
      <c r="P61" s="1861">
        <v>0</v>
      </c>
      <c r="Q61" s="1862">
        <v>0</v>
      </c>
      <c r="R61" s="1863">
        <v>12.7301243</v>
      </c>
      <c r="S61" s="1864">
        <v>28.87159338</v>
      </c>
      <c r="T61" s="1865">
        <v>0.37380108000000001</v>
      </c>
      <c r="U61" s="1866">
        <v>0</v>
      </c>
      <c r="V61" s="1867">
        <v>4.5998653799999998</v>
      </c>
      <c r="W61" s="1868">
        <v>0</v>
      </c>
      <c r="X61" s="1869">
        <v>0</v>
      </c>
      <c r="Y61" s="1870">
        <v>0</v>
      </c>
      <c r="Z61" s="1871">
        <v>0</v>
      </c>
      <c r="AA61" s="1872">
        <v>0</v>
      </c>
      <c r="AB61" s="1873">
        <v>35.022785480000003</v>
      </c>
      <c r="AC61" s="1874">
        <v>1.49918391</v>
      </c>
      <c r="AD61" s="1875">
        <v>0</v>
      </c>
      <c r="AE61" s="1876">
        <v>0</v>
      </c>
      <c r="AF61" s="1877">
        <v>12.142159680000001</v>
      </c>
      <c r="AG61" s="1878">
        <v>0</v>
      </c>
      <c r="AH61" s="1879">
        <v>0</v>
      </c>
      <c r="AI61" s="1880">
        <v>0</v>
      </c>
      <c r="AJ61" s="1881">
        <v>0</v>
      </c>
      <c r="AK61" s="1882">
        <v>0</v>
      </c>
      <c r="AL61" s="1883">
        <v>23.186363329999999</v>
      </c>
      <c r="AM61" s="1884">
        <v>0.56127475999999998</v>
      </c>
      <c r="AN61" s="1885">
        <v>0.40989857000000002</v>
      </c>
      <c r="AO61" s="1886">
        <v>0</v>
      </c>
      <c r="AP61" s="1887">
        <v>1.5685286700000001</v>
      </c>
      <c r="AQ61" s="1888">
        <v>0</v>
      </c>
      <c r="AR61" s="1889">
        <v>0</v>
      </c>
      <c r="AS61" s="1890">
        <v>0</v>
      </c>
      <c r="AT61" s="1891">
        <v>0</v>
      </c>
      <c r="AU61" s="1892">
        <v>0</v>
      </c>
      <c r="AV61" s="1893">
        <v>52.823705449999999</v>
      </c>
      <c r="AW61" s="1894">
        <v>1.63294713</v>
      </c>
      <c r="AX61" s="1895">
        <v>0</v>
      </c>
      <c r="AY61" s="1896">
        <v>0</v>
      </c>
      <c r="AZ61" s="1897">
        <v>16.060568400000001</v>
      </c>
      <c r="BA61" s="1898">
        <v>0</v>
      </c>
      <c r="BB61" s="1899">
        <v>0</v>
      </c>
      <c r="BC61" s="1900">
        <v>0</v>
      </c>
      <c r="BD61" s="1901">
        <v>0</v>
      </c>
      <c r="BE61" s="1902">
        <v>0</v>
      </c>
      <c r="BF61" s="1903">
        <v>17.855929589999999</v>
      </c>
      <c r="BG61" s="1904">
        <v>3.9563706199999999</v>
      </c>
      <c r="BH61" s="1905">
        <v>0.24872442</v>
      </c>
      <c r="BI61" s="1906">
        <v>0</v>
      </c>
      <c r="BJ61" s="1907">
        <v>6.9896879199999997</v>
      </c>
      <c r="BK61" s="1908">
        <f t="shared" si="9"/>
        <v>322.47263965999997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09" t="s">
        <v>111</v>
      </c>
      <c r="C62" s="1910">
        <v>0</v>
      </c>
      <c r="D62" s="1911">
        <v>0</v>
      </c>
      <c r="E62" s="1912">
        <v>0</v>
      </c>
      <c r="F62" s="1913">
        <v>0</v>
      </c>
      <c r="G62" s="1914">
        <v>0</v>
      </c>
      <c r="H62" s="1915">
        <v>14.596211240000001</v>
      </c>
      <c r="I62" s="1916">
        <v>0.16581556</v>
      </c>
      <c r="J62" s="1917">
        <v>0</v>
      </c>
      <c r="K62" s="1918">
        <v>0</v>
      </c>
      <c r="L62" s="1919">
        <v>3.4983341999999999</v>
      </c>
      <c r="M62" s="1920">
        <v>0</v>
      </c>
      <c r="N62" s="1921">
        <v>0</v>
      </c>
      <c r="O62" s="1922">
        <v>0</v>
      </c>
      <c r="P62" s="1923">
        <v>0</v>
      </c>
      <c r="Q62" s="1924">
        <v>0</v>
      </c>
      <c r="R62" s="1925">
        <v>10.18066366</v>
      </c>
      <c r="S62" s="1926">
        <v>1.3169999999999999E-5</v>
      </c>
      <c r="T62" s="1927">
        <v>0</v>
      </c>
      <c r="U62" s="1928">
        <v>0</v>
      </c>
      <c r="V62" s="1929">
        <v>0.87438083</v>
      </c>
      <c r="W62" s="1930">
        <v>0</v>
      </c>
      <c r="X62" s="1931">
        <v>0</v>
      </c>
      <c r="Y62" s="1932">
        <v>0</v>
      </c>
      <c r="Z62" s="1933">
        <v>0</v>
      </c>
      <c r="AA62" s="1934">
        <v>0</v>
      </c>
      <c r="AB62" s="1935">
        <v>12.05585497</v>
      </c>
      <c r="AC62" s="1936">
        <v>9.2448790000000003E-2</v>
      </c>
      <c r="AD62" s="1937">
        <v>0</v>
      </c>
      <c r="AE62" s="1938">
        <v>0</v>
      </c>
      <c r="AF62" s="1939">
        <v>3.0318986400000001</v>
      </c>
      <c r="AG62" s="1940">
        <v>0</v>
      </c>
      <c r="AH62" s="1941">
        <v>0</v>
      </c>
      <c r="AI62" s="1942">
        <v>0</v>
      </c>
      <c r="AJ62" s="1943">
        <v>0</v>
      </c>
      <c r="AK62" s="1944">
        <v>0</v>
      </c>
      <c r="AL62" s="1945">
        <v>7.0452677000000001</v>
      </c>
      <c r="AM62" s="1946">
        <v>6.8137299999999998E-2</v>
      </c>
      <c r="AN62" s="1947">
        <v>0</v>
      </c>
      <c r="AO62" s="1948">
        <v>0</v>
      </c>
      <c r="AP62" s="1949">
        <v>0.12317837</v>
      </c>
      <c r="AQ62" s="1950">
        <v>0</v>
      </c>
      <c r="AR62" s="1951">
        <v>0</v>
      </c>
      <c r="AS62" s="1952">
        <v>0</v>
      </c>
      <c r="AT62" s="1953">
        <v>0</v>
      </c>
      <c r="AU62" s="1954">
        <v>0</v>
      </c>
      <c r="AV62" s="1955">
        <v>21.14749995</v>
      </c>
      <c r="AW62" s="1956">
        <v>1.8126366599999999</v>
      </c>
      <c r="AX62" s="1957">
        <v>0</v>
      </c>
      <c r="AY62" s="1958">
        <v>0</v>
      </c>
      <c r="AZ62" s="1959">
        <v>13.398130889999999</v>
      </c>
      <c r="BA62" s="1960">
        <v>0</v>
      </c>
      <c r="BB62" s="1961">
        <v>0</v>
      </c>
      <c r="BC62" s="1962">
        <v>0</v>
      </c>
      <c r="BD62" s="1963">
        <v>0</v>
      </c>
      <c r="BE62" s="1964">
        <v>0</v>
      </c>
      <c r="BF62" s="1965">
        <v>4.4386816900000001</v>
      </c>
      <c r="BG62" s="1966">
        <v>4.3885569999999999E-2</v>
      </c>
      <c r="BH62" s="1967">
        <v>0</v>
      </c>
      <c r="BI62" s="1968">
        <v>0</v>
      </c>
      <c r="BJ62" s="1969">
        <v>0.52331583999999998</v>
      </c>
      <c r="BK62" s="1970">
        <f t="shared" si="9"/>
        <v>93.096355029999984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1" t="s">
        <v>112</v>
      </c>
      <c r="C63" s="1972">
        <v>0</v>
      </c>
      <c r="D63" s="1973">
        <v>0.34867165</v>
      </c>
      <c r="E63" s="1974">
        <v>0</v>
      </c>
      <c r="F63" s="1975">
        <v>0</v>
      </c>
      <c r="G63" s="1976">
        <v>0</v>
      </c>
      <c r="H63" s="1977">
        <v>15.877092040000001</v>
      </c>
      <c r="I63" s="1978">
        <v>1.2324620399999999</v>
      </c>
      <c r="J63" s="1979">
        <v>0</v>
      </c>
      <c r="K63" s="1980">
        <v>0</v>
      </c>
      <c r="L63" s="1981">
        <v>10.52863266</v>
      </c>
      <c r="M63" s="1982">
        <v>0</v>
      </c>
      <c r="N63" s="1983">
        <v>0</v>
      </c>
      <c r="O63" s="1984">
        <v>0</v>
      </c>
      <c r="P63" s="1985">
        <v>0</v>
      </c>
      <c r="Q63" s="1986">
        <v>0</v>
      </c>
      <c r="R63" s="1987">
        <v>12.922227039999999</v>
      </c>
      <c r="S63" s="1988">
        <v>0.1302517</v>
      </c>
      <c r="T63" s="1989">
        <v>0</v>
      </c>
      <c r="U63" s="1990">
        <v>0</v>
      </c>
      <c r="V63" s="1991">
        <v>2.0522367699999999</v>
      </c>
      <c r="W63" s="1992">
        <v>0</v>
      </c>
      <c r="X63" s="1993">
        <v>0</v>
      </c>
      <c r="Y63" s="1994">
        <v>0</v>
      </c>
      <c r="Z63" s="1995">
        <v>0</v>
      </c>
      <c r="AA63" s="1996">
        <v>0</v>
      </c>
      <c r="AB63" s="1997">
        <v>46.71380078</v>
      </c>
      <c r="AC63" s="1998">
        <v>2.6022954500000002</v>
      </c>
      <c r="AD63" s="1999">
        <v>0</v>
      </c>
      <c r="AE63" s="2000">
        <v>0</v>
      </c>
      <c r="AF63" s="2001">
        <v>17.79077131</v>
      </c>
      <c r="AG63" s="2002">
        <v>0</v>
      </c>
      <c r="AH63" s="2003">
        <v>0</v>
      </c>
      <c r="AI63" s="2004">
        <v>0</v>
      </c>
      <c r="AJ63" s="2005">
        <v>0</v>
      </c>
      <c r="AK63" s="2006">
        <v>0</v>
      </c>
      <c r="AL63" s="2007">
        <v>52.527582529999997</v>
      </c>
      <c r="AM63" s="2008">
        <v>2.7281141099999999</v>
      </c>
      <c r="AN63" s="2009">
        <v>0</v>
      </c>
      <c r="AO63" s="2010">
        <v>0</v>
      </c>
      <c r="AP63" s="2011">
        <v>13.08816861</v>
      </c>
      <c r="AQ63" s="2012">
        <v>0</v>
      </c>
      <c r="AR63" s="2013">
        <v>0</v>
      </c>
      <c r="AS63" s="2014">
        <v>0</v>
      </c>
      <c r="AT63" s="2015">
        <v>0</v>
      </c>
      <c r="AU63" s="2016">
        <v>0</v>
      </c>
      <c r="AV63" s="2017">
        <v>41.082500379999999</v>
      </c>
      <c r="AW63" s="2018">
        <v>6.4489729899999997</v>
      </c>
      <c r="AX63" s="2019">
        <v>0</v>
      </c>
      <c r="AY63" s="2020">
        <v>0</v>
      </c>
      <c r="AZ63" s="2021">
        <v>29.539242609999999</v>
      </c>
      <c r="BA63" s="2022">
        <v>0</v>
      </c>
      <c r="BB63" s="2023">
        <v>0</v>
      </c>
      <c r="BC63" s="2024">
        <v>0</v>
      </c>
      <c r="BD63" s="2025">
        <v>0</v>
      </c>
      <c r="BE63" s="2026">
        <v>0</v>
      </c>
      <c r="BF63" s="2027">
        <v>26.061910919999999</v>
      </c>
      <c r="BG63" s="2028">
        <v>5.0348540699999997</v>
      </c>
      <c r="BH63" s="2029">
        <v>1.7890130000000001E-2</v>
      </c>
      <c r="BI63" s="2030">
        <v>0</v>
      </c>
      <c r="BJ63" s="2031">
        <v>18.287319539999999</v>
      </c>
      <c r="BK63" s="2032">
        <f t="shared" si="9"/>
        <v>305.01499732999997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3" t="s">
        <v>113</v>
      </c>
      <c r="C64" s="2034">
        <v>0</v>
      </c>
      <c r="D64" s="2035">
        <v>0.17749788999999999</v>
      </c>
      <c r="E64" s="2036">
        <v>0</v>
      </c>
      <c r="F64" s="2037">
        <v>0</v>
      </c>
      <c r="G64" s="2038">
        <v>0</v>
      </c>
      <c r="H64" s="2039">
        <v>1.5438536899999999</v>
      </c>
      <c r="I64" s="2040">
        <v>0.10609425</v>
      </c>
      <c r="J64" s="2041">
        <v>0</v>
      </c>
      <c r="K64" s="2042">
        <v>0</v>
      </c>
      <c r="L64" s="2043">
        <v>1.0798208</v>
      </c>
      <c r="M64" s="2044">
        <v>0</v>
      </c>
      <c r="N64" s="2045">
        <v>0</v>
      </c>
      <c r="O64" s="2046">
        <v>0</v>
      </c>
      <c r="P64" s="2047">
        <v>0</v>
      </c>
      <c r="Q64" s="2048">
        <v>0</v>
      </c>
      <c r="R64" s="2049">
        <v>0.89845111</v>
      </c>
      <c r="S64" s="2050">
        <v>0</v>
      </c>
      <c r="T64" s="2051">
        <v>0</v>
      </c>
      <c r="U64" s="2052">
        <v>0</v>
      </c>
      <c r="V64" s="2053">
        <v>0.53170925000000002</v>
      </c>
      <c r="W64" s="2054">
        <v>0</v>
      </c>
      <c r="X64" s="2055">
        <v>0</v>
      </c>
      <c r="Y64" s="2056">
        <v>0</v>
      </c>
      <c r="Z64" s="2057">
        <v>0</v>
      </c>
      <c r="AA64" s="2058">
        <v>0</v>
      </c>
      <c r="AB64" s="2059">
        <v>30.714323050000001</v>
      </c>
      <c r="AC64" s="2060">
        <v>3.3639298599999998</v>
      </c>
      <c r="AD64" s="2061">
        <v>0</v>
      </c>
      <c r="AE64" s="2062">
        <v>0</v>
      </c>
      <c r="AF64" s="2063">
        <v>22.823845389999999</v>
      </c>
      <c r="AG64" s="2064">
        <v>0</v>
      </c>
      <c r="AH64" s="2065">
        <v>0</v>
      </c>
      <c r="AI64" s="2066">
        <v>0</v>
      </c>
      <c r="AJ64" s="2067">
        <v>0</v>
      </c>
      <c r="AK64" s="2068">
        <v>0</v>
      </c>
      <c r="AL64" s="2069">
        <v>30.919518029999999</v>
      </c>
      <c r="AM64" s="2070">
        <v>2.6271406000000002</v>
      </c>
      <c r="AN64" s="2071">
        <v>0</v>
      </c>
      <c r="AO64" s="2072">
        <v>0</v>
      </c>
      <c r="AP64" s="2073">
        <v>11.558844150000001</v>
      </c>
      <c r="AQ64" s="2074">
        <v>0</v>
      </c>
      <c r="AR64" s="2075">
        <v>0</v>
      </c>
      <c r="AS64" s="2076">
        <v>0</v>
      </c>
      <c r="AT64" s="2077">
        <v>0</v>
      </c>
      <c r="AU64" s="2078">
        <v>0</v>
      </c>
      <c r="AV64" s="2079">
        <v>5.0375876599999998</v>
      </c>
      <c r="AW64" s="2080">
        <v>0.19024478</v>
      </c>
      <c r="AX64" s="2081">
        <v>0</v>
      </c>
      <c r="AY64" s="2082">
        <v>0</v>
      </c>
      <c r="AZ64" s="2083">
        <v>3.1710075400000002</v>
      </c>
      <c r="BA64" s="2084">
        <v>0</v>
      </c>
      <c r="BB64" s="2085">
        <v>0</v>
      </c>
      <c r="BC64" s="2086">
        <v>0</v>
      </c>
      <c r="BD64" s="2087">
        <v>0</v>
      </c>
      <c r="BE64" s="2088">
        <v>0</v>
      </c>
      <c r="BF64" s="2089">
        <v>3.3322482899999999</v>
      </c>
      <c r="BG64" s="2090">
        <v>0.38328282000000002</v>
      </c>
      <c r="BH64" s="2091">
        <v>0.12475731</v>
      </c>
      <c r="BI64" s="2092">
        <v>0</v>
      </c>
      <c r="BJ64" s="2093">
        <v>1.9811523799999999</v>
      </c>
      <c r="BK64" s="2094">
        <f t="shared" si="9"/>
        <v>120.56530885000001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5" t="s">
        <v>70</v>
      </c>
      <c r="C65" s="7">
        <f t="shared" ref="C65:BK65" si="10">SUM(C47:C64)</f>
        <v>0</v>
      </c>
      <c r="D65" s="7">
        <f t="shared" si="10"/>
        <v>19.323244260000003</v>
      </c>
      <c r="E65" s="7">
        <f t="shared" si="10"/>
        <v>0</v>
      </c>
      <c r="F65" s="7">
        <f t="shared" si="10"/>
        <v>0</v>
      </c>
      <c r="G65" s="7">
        <f t="shared" si="10"/>
        <v>0</v>
      </c>
      <c r="H65" s="7">
        <f t="shared" si="10"/>
        <v>278.07952705999998</v>
      </c>
      <c r="I65" s="7">
        <f t="shared" si="10"/>
        <v>907.29203662999998</v>
      </c>
      <c r="J65" s="7">
        <f t="shared" si="10"/>
        <v>0</v>
      </c>
      <c r="K65" s="7">
        <f t="shared" si="10"/>
        <v>0</v>
      </c>
      <c r="L65" s="7">
        <f t="shared" si="10"/>
        <v>208.93270510999994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7">
        <f t="shared" si="10"/>
        <v>0</v>
      </c>
      <c r="Q65" s="7">
        <f t="shared" si="10"/>
        <v>0</v>
      </c>
      <c r="R65" s="7">
        <f t="shared" si="10"/>
        <v>190.05976304999996</v>
      </c>
      <c r="S65" s="7">
        <f t="shared" si="10"/>
        <v>170.48372596999999</v>
      </c>
      <c r="T65" s="7">
        <f t="shared" si="10"/>
        <v>26.362244690000001</v>
      </c>
      <c r="U65" s="7">
        <f t="shared" si="10"/>
        <v>0</v>
      </c>
      <c r="V65" s="7">
        <f t="shared" si="10"/>
        <v>74.450695110000012</v>
      </c>
      <c r="W65" s="7">
        <f t="shared" si="10"/>
        <v>0</v>
      </c>
      <c r="X65" s="7">
        <f t="shared" si="10"/>
        <v>0</v>
      </c>
      <c r="Y65" s="7">
        <f t="shared" si="10"/>
        <v>0</v>
      </c>
      <c r="Z65" s="7">
        <f t="shared" si="10"/>
        <v>0</v>
      </c>
      <c r="AA65" s="7">
        <f t="shared" si="10"/>
        <v>0</v>
      </c>
      <c r="AB65" s="7">
        <f t="shared" si="10"/>
        <v>655.13798149000002</v>
      </c>
      <c r="AC65" s="7">
        <f t="shared" si="10"/>
        <v>49.337957849999995</v>
      </c>
      <c r="AD65" s="7">
        <f t="shared" si="10"/>
        <v>0.30474074000000001</v>
      </c>
      <c r="AE65" s="7">
        <f t="shared" si="10"/>
        <v>0</v>
      </c>
      <c r="AF65" s="7">
        <f t="shared" si="10"/>
        <v>426.02843832000008</v>
      </c>
      <c r="AG65" s="7">
        <f t="shared" si="10"/>
        <v>0</v>
      </c>
      <c r="AH65" s="7">
        <f t="shared" si="10"/>
        <v>0</v>
      </c>
      <c r="AI65" s="7">
        <f t="shared" si="10"/>
        <v>0</v>
      </c>
      <c r="AJ65" s="7">
        <f t="shared" si="10"/>
        <v>0</v>
      </c>
      <c r="AK65" s="7">
        <f t="shared" si="10"/>
        <v>0</v>
      </c>
      <c r="AL65" s="7">
        <f t="shared" si="10"/>
        <v>632.1375046899999</v>
      </c>
      <c r="AM65" s="7">
        <f t="shared" si="10"/>
        <v>32.506560489999998</v>
      </c>
      <c r="AN65" s="7">
        <f t="shared" si="10"/>
        <v>0.46705840000000004</v>
      </c>
      <c r="AO65" s="7">
        <f t="shared" si="10"/>
        <v>0</v>
      </c>
      <c r="AP65" s="7">
        <f t="shared" si="10"/>
        <v>247.00971947000002</v>
      </c>
      <c r="AQ65" s="7">
        <f t="shared" si="10"/>
        <v>0</v>
      </c>
      <c r="AR65" s="7">
        <f t="shared" si="10"/>
        <v>1.4378000000000001E-4</v>
      </c>
      <c r="AS65" s="7">
        <f t="shared" si="10"/>
        <v>0</v>
      </c>
      <c r="AT65" s="7">
        <f t="shared" si="10"/>
        <v>0</v>
      </c>
      <c r="AU65" s="7">
        <f t="shared" si="10"/>
        <v>0</v>
      </c>
      <c r="AV65" s="7">
        <f t="shared" si="10"/>
        <v>2062.6199526700002</v>
      </c>
      <c r="AW65" s="7">
        <f t="shared" si="10"/>
        <v>256.87546400999997</v>
      </c>
      <c r="AX65" s="7">
        <f t="shared" si="10"/>
        <v>2.55667E-3</v>
      </c>
      <c r="AY65" s="7">
        <f t="shared" si="10"/>
        <v>0</v>
      </c>
      <c r="AZ65" s="7">
        <f t="shared" si="10"/>
        <v>1843.6850248400001</v>
      </c>
      <c r="BA65" s="7">
        <f t="shared" si="10"/>
        <v>0</v>
      </c>
      <c r="BB65" s="7">
        <f t="shared" si="10"/>
        <v>0</v>
      </c>
      <c r="BC65" s="7">
        <f t="shared" si="10"/>
        <v>0</v>
      </c>
      <c r="BD65" s="7">
        <f t="shared" si="10"/>
        <v>0</v>
      </c>
      <c r="BE65" s="7">
        <f t="shared" si="10"/>
        <v>0</v>
      </c>
      <c r="BF65" s="7">
        <f t="shared" si="10"/>
        <v>1322.9248298100001</v>
      </c>
      <c r="BG65" s="7">
        <f t="shared" si="10"/>
        <v>207.81123884000002</v>
      </c>
      <c r="BH65" s="7">
        <f t="shared" si="10"/>
        <v>8.7527665799999976</v>
      </c>
      <c r="BI65" s="7">
        <f t="shared" si="10"/>
        <v>0</v>
      </c>
      <c r="BJ65" s="7">
        <f t="shared" si="10"/>
        <v>1002.2982509300001</v>
      </c>
      <c r="BK65" s="7">
        <f t="shared" si="10"/>
        <v>10622.884131460001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096" t="s">
        <v>114</v>
      </c>
      <c r="C66" s="7">
        <f t="shared" ref="C66:BK66" si="11">SUM(C42:C65)/2</f>
        <v>0</v>
      </c>
      <c r="D66" s="7">
        <f t="shared" si="11"/>
        <v>22.340011709999999</v>
      </c>
      <c r="E66" s="7">
        <f t="shared" si="11"/>
        <v>0</v>
      </c>
      <c r="F66" s="7">
        <f t="shared" si="11"/>
        <v>0</v>
      </c>
      <c r="G66" s="7">
        <f t="shared" si="11"/>
        <v>0</v>
      </c>
      <c r="H66" s="7">
        <f t="shared" si="11"/>
        <v>340.90731790999996</v>
      </c>
      <c r="I66" s="7">
        <f t="shared" si="11"/>
        <v>908.75710718000005</v>
      </c>
      <c r="J66" s="7">
        <f t="shared" si="11"/>
        <v>0</v>
      </c>
      <c r="K66" s="7">
        <f t="shared" si="11"/>
        <v>0</v>
      </c>
      <c r="L66" s="7">
        <f t="shared" si="11"/>
        <v>217.02612248999995</v>
      </c>
      <c r="M66" s="7">
        <f t="shared" si="11"/>
        <v>0</v>
      </c>
      <c r="N66" s="7">
        <f t="shared" si="11"/>
        <v>0</v>
      </c>
      <c r="O66" s="7">
        <f t="shared" si="11"/>
        <v>0</v>
      </c>
      <c r="P66" s="7">
        <f t="shared" si="11"/>
        <v>0</v>
      </c>
      <c r="Q66" s="7">
        <f t="shared" si="11"/>
        <v>0</v>
      </c>
      <c r="R66" s="7">
        <f t="shared" si="11"/>
        <v>236.61064747999998</v>
      </c>
      <c r="S66" s="7">
        <f t="shared" si="11"/>
        <v>172.19153700999999</v>
      </c>
      <c r="T66" s="7">
        <f t="shared" si="11"/>
        <v>26.362244690000001</v>
      </c>
      <c r="U66" s="7">
        <f t="shared" si="11"/>
        <v>0</v>
      </c>
      <c r="V66" s="7">
        <f t="shared" si="11"/>
        <v>78.905368780000003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765.32661671999995</v>
      </c>
      <c r="AC66" s="7">
        <f t="shared" si="11"/>
        <v>53.765910069999997</v>
      </c>
      <c r="AD66" s="7">
        <f t="shared" si="11"/>
        <v>0.30474074000000001</v>
      </c>
      <c r="AE66" s="7">
        <f t="shared" si="11"/>
        <v>0</v>
      </c>
      <c r="AF66" s="7">
        <f t="shared" si="11"/>
        <v>444.02329645000009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si="11"/>
        <v>0</v>
      </c>
      <c r="AL66" s="7">
        <f t="shared" si="11"/>
        <v>718.91048586999989</v>
      </c>
      <c r="AM66" s="7">
        <f t="shared" si="11"/>
        <v>34.512810909999999</v>
      </c>
      <c r="AN66" s="7">
        <f t="shared" si="11"/>
        <v>0.46705840000000004</v>
      </c>
      <c r="AO66" s="7">
        <f t="shared" si="11"/>
        <v>0</v>
      </c>
      <c r="AP66" s="7">
        <f t="shared" si="11"/>
        <v>256.32711758000005</v>
      </c>
      <c r="AQ66" s="7">
        <f t="shared" si="11"/>
        <v>0</v>
      </c>
      <c r="AR66" s="7">
        <f t="shared" si="11"/>
        <v>1.4378000000000001E-4</v>
      </c>
      <c r="AS66" s="7">
        <f t="shared" si="11"/>
        <v>0</v>
      </c>
      <c r="AT66" s="7">
        <f t="shared" si="11"/>
        <v>0</v>
      </c>
      <c r="AU66" s="7">
        <f t="shared" si="11"/>
        <v>0</v>
      </c>
      <c r="AV66" s="7">
        <f t="shared" si="11"/>
        <v>2741.0406533800001</v>
      </c>
      <c r="AW66" s="7">
        <f t="shared" si="11"/>
        <v>287.77925732</v>
      </c>
      <c r="AX66" s="7">
        <f t="shared" si="11"/>
        <v>2.55667E-3</v>
      </c>
      <c r="AY66" s="7">
        <f t="shared" si="11"/>
        <v>0</v>
      </c>
      <c r="AZ66" s="7">
        <f t="shared" si="11"/>
        <v>1952.7534878100003</v>
      </c>
      <c r="BA66" s="7">
        <f t="shared" si="11"/>
        <v>0</v>
      </c>
      <c r="BB66" s="7">
        <f t="shared" si="11"/>
        <v>0</v>
      </c>
      <c r="BC66" s="7">
        <f t="shared" si="11"/>
        <v>0</v>
      </c>
      <c r="BD66" s="7">
        <f t="shared" si="11"/>
        <v>0</v>
      </c>
      <c r="BE66" s="7">
        <f t="shared" si="11"/>
        <v>0</v>
      </c>
      <c r="BF66" s="7">
        <f t="shared" si="11"/>
        <v>1782.73945508</v>
      </c>
      <c r="BG66" s="7">
        <f t="shared" si="11"/>
        <v>215.10308739000001</v>
      </c>
      <c r="BH66" s="7">
        <f t="shared" si="11"/>
        <v>8.7527665799999976</v>
      </c>
      <c r="BI66" s="7">
        <f t="shared" si="11"/>
        <v>0</v>
      </c>
      <c r="BJ66" s="7">
        <f t="shared" si="11"/>
        <v>1050.3926561200001</v>
      </c>
      <c r="BK66" s="7">
        <f t="shared" si="11"/>
        <v>12315.302458120001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 ht="20" customHeight="1">
      <c r="A68" s="2098" t="s">
        <v>115</v>
      </c>
      <c r="B68" s="2097" t="s">
        <v>14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2100" t="s">
        <v>61</v>
      </c>
      <c r="B69" s="2099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2101" t="s">
        <v>116</v>
      </c>
      <c r="C70" s="2102">
        <v>0</v>
      </c>
      <c r="D70" s="2103">
        <v>0.77271946999999996</v>
      </c>
      <c r="E70" s="2104">
        <v>0</v>
      </c>
      <c r="F70" s="2105">
        <v>0</v>
      </c>
      <c r="G70" s="2106">
        <v>0</v>
      </c>
      <c r="H70" s="2107">
        <v>7.4553716699999999</v>
      </c>
      <c r="I70" s="2108">
        <v>2.5399232500000002</v>
      </c>
      <c r="J70" s="2109">
        <v>0</v>
      </c>
      <c r="K70" s="2110">
        <v>0</v>
      </c>
      <c r="L70" s="2111">
        <v>14.877739869999999</v>
      </c>
      <c r="M70" s="2112">
        <v>0</v>
      </c>
      <c r="N70" s="2113">
        <v>0</v>
      </c>
      <c r="O70" s="2114">
        <v>0</v>
      </c>
      <c r="P70" s="2115">
        <v>0</v>
      </c>
      <c r="Q70" s="2116">
        <v>0</v>
      </c>
      <c r="R70" s="2117">
        <v>4.1422948399999999</v>
      </c>
      <c r="S70" s="2118">
        <v>0.99793728000000004</v>
      </c>
      <c r="T70" s="2119">
        <v>0</v>
      </c>
      <c r="U70" s="2120">
        <v>0</v>
      </c>
      <c r="V70" s="2121">
        <v>3.5445681699999998</v>
      </c>
      <c r="W70" s="2122">
        <v>0</v>
      </c>
      <c r="X70" s="2123">
        <v>0</v>
      </c>
      <c r="Y70" s="2124">
        <v>0</v>
      </c>
      <c r="Z70" s="2125">
        <v>0</v>
      </c>
      <c r="AA70" s="2126">
        <v>0</v>
      </c>
      <c r="AB70" s="2127">
        <v>56.014644220000001</v>
      </c>
      <c r="AC70" s="2128">
        <v>2.4319343</v>
      </c>
      <c r="AD70" s="2129">
        <v>0</v>
      </c>
      <c r="AE70" s="2130">
        <v>0</v>
      </c>
      <c r="AF70" s="2131">
        <v>43.059861009999999</v>
      </c>
      <c r="AG70" s="2132">
        <v>0</v>
      </c>
      <c r="AH70" s="2133">
        <v>0</v>
      </c>
      <c r="AI70" s="2134">
        <v>0</v>
      </c>
      <c r="AJ70" s="2135">
        <v>0</v>
      </c>
      <c r="AK70" s="2136">
        <v>0</v>
      </c>
      <c r="AL70" s="2137">
        <v>52.166146990000001</v>
      </c>
      <c r="AM70" s="2138">
        <v>5.0015537700000001</v>
      </c>
      <c r="AN70" s="2139">
        <v>0</v>
      </c>
      <c r="AO70" s="2140">
        <v>0</v>
      </c>
      <c r="AP70" s="2141">
        <v>20.59609172</v>
      </c>
      <c r="AQ70" s="2142">
        <v>0</v>
      </c>
      <c r="AR70" s="2143">
        <v>0</v>
      </c>
      <c r="AS70" s="2144">
        <v>0</v>
      </c>
      <c r="AT70" s="2145">
        <v>0</v>
      </c>
      <c r="AU70" s="2146">
        <v>0</v>
      </c>
      <c r="AV70" s="2147">
        <v>72.512154839999994</v>
      </c>
      <c r="AW70" s="2148">
        <v>13.64171511</v>
      </c>
      <c r="AX70" s="2149">
        <v>0</v>
      </c>
      <c r="AY70" s="2150">
        <v>0</v>
      </c>
      <c r="AZ70" s="2151">
        <v>144.09923731999999</v>
      </c>
      <c r="BA70" s="2152">
        <v>0</v>
      </c>
      <c r="BB70" s="2153">
        <v>0</v>
      </c>
      <c r="BC70" s="2154">
        <v>0</v>
      </c>
      <c r="BD70" s="2155">
        <v>0</v>
      </c>
      <c r="BE70" s="2156">
        <v>0</v>
      </c>
      <c r="BF70" s="2157">
        <v>38.863733099999997</v>
      </c>
      <c r="BG70" s="2158">
        <v>12.767112429999999</v>
      </c>
      <c r="BH70" s="2159">
        <v>0</v>
      </c>
      <c r="BI70" s="2160">
        <v>0</v>
      </c>
      <c r="BJ70" s="2161">
        <v>52.158165969999999</v>
      </c>
      <c r="BK70" s="2162">
        <f>SUM(C70:BJ70)</f>
        <v>547.64290532999996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3" t="s">
        <v>117</v>
      </c>
      <c r="C71" s="2164">
        <v>0</v>
      </c>
      <c r="D71" s="2165">
        <v>1.508581E-2</v>
      </c>
      <c r="E71" s="2166">
        <v>0</v>
      </c>
      <c r="F71" s="2167">
        <v>0</v>
      </c>
      <c r="G71" s="2168">
        <v>0</v>
      </c>
      <c r="H71" s="2169">
        <v>0.33939212000000002</v>
      </c>
      <c r="I71" s="2170">
        <v>0</v>
      </c>
      <c r="J71" s="2171">
        <v>0</v>
      </c>
      <c r="K71" s="2172">
        <v>0</v>
      </c>
      <c r="L71" s="2173">
        <v>0.16191111999999999</v>
      </c>
      <c r="M71" s="2174">
        <v>0</v>
      </c>
      <c r="N71" s="2175">
        <v>0</v>
      </c>
      <c r="O71" s="2176">
        <v>0</v>
      </c>
      <c r="P71" s="2177">
        <v>0</v>
      </c>
      <c r="Q71" s="2178">
        <v>0</v>
      </c>
      <c r="R71" s="2179">
        <v>0.13192271999999999</v>
      </c>
      <c r="S71" s="2180">
        <v>5.1165000000000004E-3</v>
      </c>
      <c r="T71" s="2181">
        <v>0</v>
      </c>
      <c r="U71" s="2182">
        <v>0</v>
      </c>
      <c r="V71" s="2183">
        <v>0.21790904999999999</v>
      </c>
      <c r="W71" s="2184">
        <v>0</v>
      </c>
      <c r="X71" s="2185">
        <v>0</v>
      </c>
      <c r="Y71" s="2186">
        <v>0</v>
      </c>
      <c r="Z71" s="2187">
        <v>0</v>
      </c>
      <c r="AA71" s="2188">
        <v>0</v>
      </c>
      <c r="AB71" s="2189">
        <v>0.88892441</v>
      </c>
      <c r="AC71" s="2190">
        <v>0.14031035</v>
      </c>
      <c r="AD71" s="2191">
        <v>0</v>
      </c>
      <c r="AE71" s="2192">
        <v>0</v>
      </c>
      <c r="AF71" s="2193">
        <v>0.69159928000000004</v>
      </c>
      <c r="AG71" s="2194">
        <v>0</v>
      </c>
      <c r="AH71" s="2195">
        <v>0</v>
      </c>
      <c r="AI71" s="2196">
        <v>0</v>
      </c>
      <c r="AJ71" s="2197">
        <v>0</v>
      </c>
      <c r="AK71" s="2198">
        <v>0</v>
      </c>
      <c r="AL71" s="2199">
        <v>0.73933961000000004</v>
      </c>
      <c r="AM71" s="2200">
        <v>0</v>
      </c>
      <c r="AN71" s="2201">
        <v>0</v>
      </c>
      <c r="AO71" s="2202">
        <v>0</v>
      </c>
      <c r="AP71" s="2203">
        <v>0.66882335000000004</v>
      </c>
      <c r="AQ71" s="2204">
        <v>0</v>
      </c>
      <c r="AR71" s="2205">
        <v>0</v>
      </c>
      <c r="AS71" s="2206">
        <v>0</v>
      </c>
      <c r="AT71" s="2207">
        <v>0</v>
      </c>
      <c r="AU71" s="2208">
        <v>0</v>
      </c>
      <c r="AV71" s="2209">
        <v>2.2914027400000001</v>
      </c>
      <c r="AW71" s="2210">
        <v>1.19066742</v>
      </c>
      <c r="AX71" s="2211">
        <v>0.21000268</v>
      </c>
      <c r="AY71" s="2212">
        <v>0</v>
      </c>
      <c r="AZ71" s="2213">
        <v>9.0374071300000001</v>
      </c>
      <c r="BA71" s="2214">
        <v>0</v>
      </c>
      <c r="BB71" s="2215">
        <v>0</v>
      </c>
      <c r="BC71" s="2216">
        <v>0</v>
      </c>
      <c r="BD71" s="2217">
        <v>0</v>
      </c>
      <c r="BE71" s="2218">
        <v>0</v>
      </c>
      <c r="BF71" s="2219">
        <v>0.72453632999999995</v>
      </c>
      <c r="BG71" s="2220">
        <v>0</v>
      </c>
      <c r="BH71" s="2221">
        <v>0</v>
      </c>
      <c r="BI71" s="2222">
        <v>0</v>
      </c>
      <c r="BJ71" s="2223">
        <v>1.6810955999999999</v>
      </c>
      <c r="BK71" s="2224">
        <f>SUM(C71:BJ71)</f>
        <v>19.135446219999999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5" t="s">
        <v>66</v>
      </c>
      <c r="C72" s="7">
        <f t="shared" ref="C72:BK72" si="12">SUM(C70:C71)</f>
        <v>0</v>
      </c>
      <c r="D72" s="7">
        <f t="shared" si="12"/>
        <v>0.78780527999999994</v>
      </c>
      <c r="E72" s="7">
        <f t="shared" si="12"/>
        <v>0</v>
      </c>
      <c r="F72" s="7">
        <f t="shared" si="12"/>
        <v>0</v>
      </c>
      <c r="G72" s="7">
        <f t="shared" si="12"/>
        <v>0</v>
      </c>
      <c r="H72" s="7">
        <f t="shared" si="12"/>
        <v>7.7947637900000002</v>
      </c>
      <c r="I72" s="7">
        <f t="shared" si="12"/>
        <v>2.5399232500000002</v>
      </c>
      <c r="J72" s="7">
        <f t="shared" si="12"/>
        <v>0</v>
      </c>
      <c r="K72" s="7">
        <f t="shared" si="12"/>
        <v>0</v>
      </c>
      <c r="L72" s="7">
        <f t="shared" si="12"/>
        <v>15.039650989999998</v>
      </c>
      <c r="M72" s="7">
        <f t="shared" si="12"/>
        <v>0</v>
      </c>
      <c r="N72" s="7">
        <f t="shared" si="12"/>
        <v>0</v>
      </c>
      <c r="O72" s="7">
        <f t="shared" si="12"/>
        <v>0</v>
      </c>
      <c r="P72" s="7">
        <f t="shared" si="12"/>
        <v>0</v>
      </c>
      <c r="Q72" s="7">
        <f t="shared" si="12"/>
        <v>0</v>
      </c>
      <c r="R72" s="7">
        <f t="shared" si="12"/>
        <v>4.2742175600000003</v>
      </c>
      <c r="S72" s="7">
        <f t="shared" si="12"/>
        <v>1.0030537800000001</v>
      </c>
      <c r="T72" s="7">
        <f t="shared" si="12"/>
        <v>0</v>
      </c>
      <c r="U72" s="7">
        <f t="shared" si="12"/>
        <v>0</v>
      </c>
      <c r="V72" s="7">
        <f t="shared" si="12"/>
        <v>3.7624772199999996</v>
      </c>
      <c r="W72" s="7">
        <f t="shared" si="12"/>
        <v>0</v>
      </c>
      <c r="X72" s="7">
        <f t="shared" si="12"/>
        <v>0</v>
      </c>
      <c r="Y72" s="7">
        <f t="shared" si="12"/>
        <v>0</v>
      </c>
      <c r="Z72" s="7">
        <f t="shared" si="12"/>
        <v>0</v>
      </c>
      <c r="AA72" s="7">
        <f t="shared" si="12"/>
        <v>0</v>
      </c>
      <c r="AB72" s="7">
        <f t="shared" si="12"/>
        <v>56.903568630000002</v>
      </c>
      <c r="AC72" s="7">
        <f t="shared" si="12"/>
        <v>2.57224465</v>
      </c>
      <c r="AD72" s="7">
        <f t="shared" si="12"/>
        <v>0</v>
      </c>
      <c r="AE72" s="7">
        <f t="shared" si="12"/>
        <v>0</v>
      </c>
      <c r="AF72" s="7">
        <f t="shared" si="12"/>
        <v>43.751460289999997</v>
      </c>
      <c r="AG72" s="7">
        <f t="shared" si="12"/>
        <v>0</v>
      </c>
      <c r="AH72" s="7">
        <f t="shared" si="12"/>
        <v>0</v>
      </c>
      <c r="AI72" s="7">
        <f t="shared" si="12"/>
        <v>0</v>
      </c>
      <c r="AJ72" s="7">
        <f t="shared" si="12"/>
        <v>0</v>
      </c>
      <c r="AK72" s="7">
        <f t="shared" si="12"/>
        <v>0</v>
      </c>
      <c r="AL72" s="7">
        <f t="shared" si="12"/>
        <v>52.905486600000003</v>
      </c>
      <c r="AM72" s="7">
        <f t="shared" si="12"/>
        <v>5.0015537700000001</v>
      </c>
      <c r="AN72" s="7">
        <f t="shared" si="12"/>
        <v>0</v>
      </c>
      <c r="AO72" s="7">
        <f t="shared" si="12"/>
        <v>0</v>
      </c>
      <c r="AP72" s="7">
        <f t="shared" si="12"/>
        <v>21.264915070000001</v>
      </c>
      <c r="AQ72" s="7">
        <f t="shared" si="12"/>
        <v>0</v>
      </c>
      <c r="AR72" s="7">
        <f t="shared" si="12"/>
        <v>0</v>
      </c>
      <c r="AS72" s="7">
        <f t="shared" si="12"/>
        <v>0</v>
      </c>
      <c r="AT72" s="7">
        <f t="shared" si="12"/>
        <v>0</v>
      </c>
      <c r="AU72" s="7">
        <f t="shared" si="12"/>
        <v>0</v>
      </c>
      <c r="AV72" s="7">
        <f t="shared" si="12"/>
        <v>74.803557579999989</v>
      </c>
      <c r="AW72" s="7">
        <f t="shared" si="12"/>
        <v>14.83238253</v>
      </c>
      <c r="AX72" s="7">
        <f t="shared" si="12"/>
        <v>0.21000268</v>
      </c>
      <c r="AY72" s="7">
        <f t="shared" si="12"/>
        <v>0</v>
      </c>
      <c r="AZ72" s="7">
        <f t="shared" si="12"/>
        <v>153.13664444999998</v>
      </c>
      <c r="BA72" s="7">
        <f t="shared" si="12"/>
        <v>0</v>
      </c>
      <c r="BB72" s="7">
        <f t="shared" si="12"/>
        <v>0</v>
      </c>
      <c r="BC72" s="7">
        <f t="shared" si="12"/>
        <v>0</v>
      </c>
      <c r="BD72" s="7">
        <f t="shared" si="12"/>
        <v>0</v>
      </c>
      <c r="BE72" s="7">
        <f t="shared" si="12"/>
        <v>0</v>
      </c>
      <c r="BF72" s="7">
        <f t="shared" si="12"/>
        <v>39.588269429999997</v>
      </c>
      <c r="BG72" s="7">
        <f t="shared" si="12"/>
        <v>12.767112429999999</v>
      </c>
      <c r="BH72" s="7">
        <f t="shared" si="12"/>
        <v>0</v>
      </c>
      <c r="BI72" s="7">
        <f t="shared" si="12"/>
        <v>0</v>
      </c>
      <c r="BJ72" s="7">
        <f t="shared" si="12"/>
        <v>53.839261569999998</v>
      </c>
      <c r="BK72" s="7">
        <f t="shared" si="12"/>
        <v>566.77835154999991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26" t="s">
        <v>118</v>
      </c>
      <c r="C73" s="7">
        <f t="shared" ref="C73:BK73" si="13">SUM(C70:C72)/2</f>
        <v>0</v>
      </c>
      <c r="D73" s="7">
        <f t="shared" si="13"/>
        <v>0.78780527999999994</v>
      </c>
      <c r="E73" s="7">
        <f t="shared" si="13"/>
        <v>0</v>
      </c>
      <c r="F73" s="7">
        <f t="shared" si="13"/>
        <v>0</v>
      </c>
      <c r="G73" s="7">
        <f t="shared" si="13"/>
        <v>0</v>
      </c>
      <c r="H73" s="7">
        <f t="shared" si="13"/>
        <v>7.7947637900000002</v>
      </c>
      <c r="I73" s="7">
        <f t="shared" si="13"/>
        <v>2.5399232500000002</v>
      </c>
      <c r="J73" s="7">
        <f t="shared" si="13"/>
        <v>0</v>
      </c>
      <c r="K73" s="7">
        <f t="shared" si="13"/>
        <v>0</v>
      </c>
      <c r="L73" s="7">
        <f t="shared" si="13"/>
        <v>15.039650989999998</v>
      </c>
      <c r="M73" s="7">
        <f t="shared" si="13"/>
        <v>0</v>
      </c>
      <c r="N73" s="7">
        <f t="shared" si="13"/>
        <v>0</v>
      </c>
      <c r="O73" s="7">
        <f t="shared" si="13"/>
        <v>0</v>
      </c>
      <c r="P73" s="7">
        <f t="shared" si="13"/>
        <v>0</v>
      </c>
      <c r="Q73" s="7">
        <f t="shared" si="13"/>
        <v>0</v>
      </c>
      <c r="R73" s="7">
        <f t="shared" si="13"/>
        <v>4.2742175600000003</v>
      </c>
      <c r="S73" s="7">
        <f t="shared" si="13"/>
        <v>1.0030537800000001</v>
      </c>
      <c r="T73" s="7">
        <f t="shared" si="13"/>
        <v>0</v>
      </c>
      <c r="U73" s="7">
        <f t="shared" si="13"/>
        <v>0</v>
      </c>
      <c r="V73" s="7">
        <f t="shared" si="13"/>
        <v>3.7624772199999996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56.903568630000002</v>
      </c>
      <c r="AC73" s="7">
        <f t="shared" si="13"/>
        <v>2.57224465</v>
      </c>
      <c r="AD73" s="7">
        <f t="shared" si="13"/>
        <v>0</v>
      </c>
      <c r="AE73" s="7">
        <f t="shared" si="13"/>
        <v>0</v>
      </c>
      <c r="AF73" s="7">
        <f t="shared" si="13"/>
        <v>43.751460289999997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3"/>
        <v>52.905486600000003</v>
      </c>
      <c r="AM73" s="7">
        <f t="shared" si="13"/>
        <v>5.0015537700000001</v>
      </c>
      <c r="AN73" s="7">
        <f t="shared" si="13"/>
        <v>0</v>
      </c>
      <c r="AO73" s="7">
        <f t="shared" si="13"/>
        <v>0</v>
      </c>
      <c r="AP73" s="7">
        <f t="shared" si="13"/>
        <v>21.264915070000001</v>
      </c>
      <c r="AQ73" s="7">
        <f t="shared" si="13"/>
        <v>0</v>
      </c>
      <c r="AR73" s="7">
        <f t="shared" si="13"/>
        <v>0</v>
      </c>
      <c r="AS73" s="7">
        <f t="shared" si="13"/>
        <v>0</v>
      </c>
      <c r="AT73" s="7">
        <f t="shared" si="13"/>
        <v>0</v>
      </c>
      <c r="AU73" s="7">
        <f t="shared" si="13"/>
        <v>0</v>
      </c>
      <c r="AV73" s="7">
        <f t="shared" si="13"/>
        <v>74.803557579999989</v>
      </c>
      <c r="AW73" s="7">
        <f t="shared" si="13"/>
        <v>14.83238253</v>
      </c>
      <c r="AX73" s="7">
        <f t="shared" si="13"/>
        <v>0.21000268</v>
      </c>
      <c r="AY73" s="7">
        <f t="shared" si="13"/>
        <v>0</v>
      </c>
      <c r="AZ73" s="7">
        <f t="shared" si="13"/>
        <v>153.13664444999998</v>
      </c>
      <c r="BA73" s="7">
        <f t="shared" si="13"/>
        <v>0</v>
      </c>
      <c r="BB73" s="7">
        <f t="shared" si="13"/>
        <v>0</v>
      </c>
      <c r="BC73" s="7">
        <f t="shared" si="13"/>
        <v>0</v>
      </c>
      <c r="BD73" s="7">
        <f t="shared" si="13"/>
        <v>0</v>
      </c>
      <c r="BE73" s="7">
        <f t="shared" si="13"/>
        <v>0</v>
      </c>
      <c r="BF73" s="7">
        <f t="shared" si="13"/>
        <v>39.588269429999997</v>
      </c>
      <c r="BG73" s="7">
        <f t="shared" si="13"/>
        <v>12.767112429999999</v>
      </c>
      <c r="BH73" s="7">
        <f t="shared" si="13"/>
        <v>0</v>
      </c>
      <c r="BI73" s="7">
        <f t="shared" si="13"/>
        <v>0</v>
      </c>
      <c r="BJ73" s="7">
        <f t="shared" si="13"/>
        <v>53.839261569999998</v>
      </c>
      <c r="BK73" s="7">
        <f t="shared" si="13"/>
        <v>566.77835154999991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 ht="20" customHeight="1">
      <c r="A75" s="2228" t="s">
        <v>119</v>
      </c>
      <c r="B75" s="2227" t="s">
        <v>120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2230" t="s">
        <v>61</v>
      </c>
      <c r="B76" s="2229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231" t="s">
        <v>122</v>
      </c>
      <c r="C77" s="2232">
        <v>0</v>
      </c>
      <c r="D77" s="2233">
        <v>0</v>
      </c>
      <c r="E77" s="2234">
        <v>0</v>
      </c>
      <c r="F77" s="2235">
        <v>0</v>
      </c>
      <c r="G77" s="2236">
        <v>0</v>
      </c>
      <c r="H77" s="2237">
        <v>0</v>
      </c>
      <c r="I77" s="2238">
        <v>0</v>
      </c>
      <c r="J77" s="2239">
        <v>0</v>
      </c>
      <c r="K77" s="2240">
        <v>0</v>
      </c>
      <c r="L77" s="2241">
        <v>0</v>
      </c>
      <c r="M77" s="2242">
        <v>0</v>
      </c>
      <c r="N77" s="2243">
        <v>0</v>
      </c>
      <c r="O77" s="2244">
        <v>0</v>
      </c>
      <c r="P77" s="2245">
        <v>0</v>
      </c>
      <c r="Q77" s="2246">
        <v>0</v>
      </c>
      <c r="R77" s="2247">
        <v>0</v>
      </c>
      <c r="S77" s="2248">
        <v>0</v>
      </c>
      <c r="T77" s="2249">
        <v>0</v>
      </c>
      <c r="U77" s="2250">
        <v>0</v>
      </c>
      <c r="V77" s="2251">
        <v>0</v>
      </c>
      <c r="W77" s="2252">
        <v>0</v>
      </c>
      <c r="X77" s="2253">
        <v>0</v>
      </c>
      <c r="Y77" s="2254">
        <v>0</v>
      </c>
      <c r="Z77" s="2255">
        <v>0</v>
      </c>
      <c r="AA77" s="2256">
        <v>0</v>
      </c>
      <c r="AB77" s="2257">
        <v>0</v>
      </c>
      <c r="AC77" s="2258">
        <v>0</v>
      </c>
      <c r="AD77" s="2259">
        <v>0</v>
      </c>
      <c r="AE77" s="2260">
        <v>0</v>
      </c>
      <c r="AF77" s="2261">
        <v>0</v>
      </c>
      <c r="AG77" s="2262">
        <v>0</v>
      </c>
      <c r="AH77" s="2263">
        <v>0</v>
      </c>
      <c r="AI77" s="2264">
        <v>0</v>
      </c>
      <c r="AJ77" s="2265">
        <v>0</v>
      </c>
      <c r="AK77" s="2266">
        <v>0</v>
      </c>
      <c r="AL77" s="2267">
        <v>0</v>
      </c>
      <c r="AM77" s="2268">
        <v>0</v>
      </c>
      <c r="AN77" s="2269">
        <v>0</v>
      </c>
      <c r="AO77" s="2270">
        <v>0</v>
      </c>
      <c r="AP77" s="2271">
        <v>0</v>
      </c>
      <c r="AQ77" s="2272">
        <v>0</v>
      </c>
      <c r="AR77" s="2273">
        <v>0</v>
      </c>
      <c r="AS77" s="2274">
        <v>0</v>
      </c>
      <c r="AT77" s="2275">
        <v>0</v>
      </c>
      <c r="AU77" s="2276">
        <v>0</v>
      </c>
      <c r="AV77" s="2277">
        <v>12.65815417</v>
      </c>
      <c r="AW77" s="2278">
        <v>57.175760330000003</v>
      </c>
      <c r="AX77" s="2279">
        <v>0</v>
      </c>
      <c r="AY77" s="2280">
        <v>0</v>
      </c>
      <c r="AZ77" s="2281">
        <v>40.524449939999997</v>
      </c>
      <c r="BA77" s="2282">
        <v>0</v>
      </c>
      <c r="BB77" s="2283">
        <v>0</v>
      </c>
      <c r="BC77" s="2284">
        <v>0</v>
      </c>
      <c r="BD77" s="2285">
        <v>0</v>
      </c>
      <c r="BE77" s="2286">
        <v>0</v>
      </c>
      <c r="BF77" s="2287">
        <v>7.1746963099999999</v>
      </c>
      <c r="BG77" s="2288">
        <v>0.36124593999999999</v>
      </c>
      <c r="BH77" s="2289">
        <v>0</v>
      </c>
      <c r="BI77" s="2290">
        <v>0</v>
      </c>
      <c r="BJ77" s="2291">
        <v>13.656752060000001</v>
      </c>
      <c r="BK77" s="2292">
        <f>SUM(C77:BJ77)</f>
        <v>131.55105875000001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3" t="s">
        <v>66</v>
      </c>
      <c r="C78" s="7">
        <f t="shared" ref="C78:BK78" si="14">SUM(C77:C77)</f>
        <v>0</v>
      </c>
      <c r="D78" s="7">
        <f t="shared" si="14"/>
        <v>0</v>
      </c>
      <c r="E78" s="7">
        <f t="shared" si="14"/>
        <v>0</v>
      </c>
      <c r="F78" s="7">
        <f t="shared" si="14"/>
        <v>0</v>
      </c>
      <c r="G78" s="7">
        <f t="shared" si="14"/>
        <v>0</v>
      </c>
      <c r="H78" s="7">
        <f t="shared" si="14"/>
        <v>0</v>
      </c>
      <c r="I78" s="7">
        <f t="shared" si="14"/>
        <v>0</v>
      </c>
      <c r="J78" s="7">
        <f t="shared" si="14"/>
        <v>0</v>
      </c>
      <c r="K78" s="7">
        <f t="shared" si="14"/>
        <v>0</v>
      </c>
      <c r="L78" s="7">
        <f t="shared" si="14"/>
        <v>0</v>
      </c>
      <c r="M78" s="7">
        <f t="shared" si="14"/>
        <v>0</v>
      </c>
      <c r="N78" s="7">
        <f t="shared" si="14"/>
        <v>0</v>
      </c>
      <c r="O78" s="7">
        <f t="shared" si="14"/>
        <v>0</v>
      </c>
      <c r="P78" s="7">
        <f t="shared" si="14"/>
        <v>0</v>
      </c>
      <c r="Q78" s="7">
        <f t="shared" si="14"/>
        <v>0</v>
      </c>
      <c r="R78" s="7">
        <f t="shared" si="14"/>
        <v>0</v>
      </c>
      <c r="S78" s="7">
        <f t="shared" si="14"/>
        <v>0</v>
      </c>
      <c r="T78" s="7">
        <f t="shared" si="14"/>
        <v>0</v>
      </c>
      <c r="U78" s="7">
        <f t="shared" si="14"/>
        <v>0</v>
      </c>
      <c r="V78" s="7">
        <f t="shared" si="14"/>
        <v>0</v>
      </c>
      <c r="W78" s="7">
        <f t="shared" si="14"/>
        <v>0</v>
      </c>
      <c r="X78" s="7">
        <f t="shared" si="14"/>
        <v>0</v>
      </c>
      <c r="Y78" s="7">
        <f t="shared" si="14"/>
        <v>0</v>
      </c>
      <c r="Z78" s="7">
        <f t="shared" si="14"/>
        <v>0</v>
      </c>
      <c r="AA78" s="7">
        <f t="shared" si="14"/>
        <v>0</v>
      </c>
      <c r="AB78" s="7">
        <f t="shared" si="14"/>
        <v>0</v>
      </c>
      <c r="AC78" s="7">
        <f t="shared" si="14"/>
        <v>0</v>
      </c>
      <c r="AD78" s="7">
        <f t="shared" si="14"/>
        <v>0</v>
      </c>
      <c r="AE78" s="7">
        <f t="shared" si="14"/>
        <v>0</v>
      </c>
      <c r="AF78" s="7">
        <f t="shared" si="14"/>
        <v>0</v>
      </c>
      <c r="AG78" s="7">
        <f t="shared" si="14"/>
        <v>0</v>
      </c>
      <c r="AH78" s="7">
        <f t="shared" si="14"/>
        <v>0</v>
      </c>
      <c r="AI78" s="7">
        <f t="shared" si="14"/>
        <v>0</v>
      </c>
      <c r="AJ78" s="7">
        <f t="shared" si="14"/>
        <v>0</v>
      </c>
      <c r="AK78" s="7">
        <f t="shared" si="14"/>
        <v>0</v>
      </c>
      <c r="AL78" s="7">
        <f t="shared" si="14"/>
        <v>0</v>
      </c>
      <c r="AM78" s="7">
        <f t="shared" si="14"/>
        <v>0</v>
      </c>
      <c r="AN78" s="7">
        <f t="shared" si="14"/>
        <v>0</v>
      </c>
      <c r="AO78" s="7">
        <f t="shared" si="14"/>
        <v>0</v>
      </c>
      <c r="AP78" s="7">
        <f t="shared" si="14"/>
        <v>0</v>
      </c>
      <c r="AQ78" s="7">
        <f t="shared" si="14"/>
        <v>0</v>
      </c>
      <c r="AR78" s="7">
        <f t="shared" si="14"/>
        <v>0</v>
      </c>
      <c r="AS78" s="7">
        <f t="shared" si="14"/>
        <v>0</v>
      </c>
      <c r="AT78" s="7">
        <f t="shared" si="14"/>
        <v>0</v>
      </c>
      <c r="AU78" s="7">
        <f t="shared" si="14"/>
        <v>0</v>
      </c>
      <c r="AV78" s="7">
        <f t="shared" si="14"/>
        <v>12.65815417</v>
      </c>
      <c r="AW78" s="7">
        <f t="shared" si="14"/>
        <v>57.175760330000003</v>
      </c>
      <c r="AX78" s="7">
        <f t="shared" si="14"/>
        <v>0</v>
      </c>
      <c r="AY78" s="7">
        <f t="shared" si="14"/>
        <v>0</v>
      </c>
      <c r="AZ78" s="7">
        <f t="shared" si="14"/>
        <v>40.524449939999997</v>
      </c>
      <c r="BA78" s="7">
        <f t="shared" si="14"/>
        <v>0</v>
      </c>
      <c r="BB78" s="7">
        <f t="shared" si="14"/>
        <v>0</v>
      </c>
      <c r="BC78" s="7">
        <f t="shared" si="14"/>
        <v>0</v>
      </c>
      <c r="BD78" s="7">
        <f t="shared" si="14"/>
        <v>0</v>
      </c>
      <c r="BE78" s="7">
        <f t="shared" si="14"/>
        <v>0</v>
      </c>
      <c r="BF78" s="7">
        <f t="shared" si="14"/>
        <v>7.1746963099999999</v>
      </c>
      <c r="BG78" s="7">
        <f t="shared" si="14"/>
        <v>0.36124593999999999</v>
      </c>
      <c r="BH78" s="7">
        <f t="shared" si="14"/>
        <v>0</v>
      </c>
      <c r="BI78" s="7">
        <f t="shared" si="14"/>
        <v>0</v>
      </c>
      <c r="BJ78" s="7">
        <f t="shared" si="14"/>
        <v>13.656752060000001</v>
      </c>
      <c r="BK78" s="7">
        <f t="shared" si="14"/>
        <v>131.55105875000001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2295" t="s">
        <v>67</v>
      </c>
      <c r="B80" s="2294" t="s">
        <v>123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2296" t="s">
        <v>124</v>
      </c>
      <c r="C81" s="2297">
        <v>0</v>
      </c>
      <c r="D81" s="2298">
        <v>0</v>
      </c>
      <c r="E81" s="2299">
        <v>0</v>
      </c>
      <c r="F81" s="2300">
        <v>0</v>
      </c>
      <c r="G81" s="2301">
        <v>0</v>
      </c>
      <c r="H81" s="2302">
        <v>0</v>
      </c>
      <c r="I81" s="2303">
        <v>0</v>
      </c>
      <c r="J81" s="2304">
        <v>0</v>
      </c>
      <c r="K81" s="2305">
        <v>0</v>
      </c>
      <c r="L81" s="2306">
        <v>0</v>
      </c>
      <c r="M81" s="2307">
        <v>0</v>
      </c>
      <c r="N81" s="2308">
        <v>0</v>
      </c>
      <c r="O81" s="2309">
        <v>0</v>
      </c>
      <c r="P81" s="2310">
        <v>0</v>
      </c>
      <c r="Q81" s="2311">
        <v>0</v>
      </c>
      <c r="R81" s="2312">
        <v>0</v>
      </c>
      <c r="S81" s="2313">
        <v>0</v>
      </c>
      <c r="T81" s="2314">
        <v>0</v>
      </c>
      <c r="U81" s="2315">
        <v>0</v>
      </c>
      <c r="V81" s="2316">
        <v>0</v>
      </c>
      <c r="W81" s="2317">
        <v>0</v>
      </c>
      <c r="X81" s="2318">
        <v>0</v>
      </c>
      <c r="Y81" s="2319">
        <v>0</v>
      </c>
      <c r="Z81" s="2320">
        <v>0</v>
      </c>
      <c r="AA81" s="2321">
        <v>0</v>
      </c>
      <c r="AB81" s="2322">
        <v>0</v>
      </c>
      <c r="AC81" s="2323">
        <v>0</v>
      </c>
      <c r="AD81" s="2324">
        <v>0</v>
      </c>
      <c r="AE81" s="2325">
        <v>0</v>
      </c>
      <c r="AF81" s="2326">
        <v>0</v>
      </c>
      <c r="AG81" s="2327">
        <v>0</v>
      </c>
      <c r="AH81" s="2328">
        <v>0</v>
      </c>
      <c r="AI81" s="2329">
        <v>0</v>
      </c>
      <c r="AJ81" s="2330">
        <v>0</v>
      </c>
      <c r="AK81" s="2331">
        <v>0</v>
      </c>
      <c r="AL81" s="2332">
        <v>0</v>
      </c>
      <c r="AM81" s="2333">
        <v>0</v>
      </c>
      <c r="AN81" s="2334">
        <v>0</v>
      </c>
      <c r="AO81" s="2335">
        <v>0</v>
      </c>
      <c r="AP81" s="2336">
        <v>0</v>
      </c>
      <c r="AQ81" s="2337">
        <v>0</v>
      </c>
      <c r="AR81" s="2338">
        <v>647.03892869000003</v>
      </c>
      <c r="AS81" s="2339">
        <v>0</v>
      </c>
      <c r="AT81" s="2340">
        <v>0</v>
      </c>
      <c r="AU81" s="2341">
        <v>0</v>
      </c>
      <c r="AV81" s="2342">
        <v>0.69890094000000003</v>
      </c>
      <c r="AW81" s="2343">
        <v>150.41524992000001</v>
      </c>
      <c r="AX81" s="2344">
        <v>0</v>
      </c>
      <c r="AY81" s="2345">
        <v>0</v>
      </c>
      <c r="AZ81" s="2346">
        <v>30.840802669999999</v>
      </c>
      <c r="BA81" s="2347">
        <v>0</v>
      </c>
      <c r="BB81" s="2348">
        <v>0</v>
      </c>
      <c r="BC81" s="2349">
        <v>0</v>
      </c>
      <c r="BD81" s="2350">
        <v>0</v>
      </c>
      <c r="BE81" s="2351">
        <v>0</v>
      </c>
      <c r="BF81" s="2352">
        <v>0.39801231999999998</v>
      </c>
      <c r="BG81" s="2353">
        <v>4.6289724699999999</v>
      </c>
      <c r="BH81" s="2354">
        <v>0</v>
      </c>
      <c r="BI81" s="2355">
        <v>0</v>
      </c>
      <c r="BJ81" s="2356">
        <v>0.15480352</v>
      </c>
      <c r="BK81" s="2357">
        <f>SUM(C81:BJ81)</f>
        <v>834.17567053000005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58" t="s">
        <v>125</v>
      </c>
      <c r="C82" s="2359">
        <v>0</v>
      </c>
      <c r="D82" s="2360">
        <v>0</v>
      </c>
      <c r="E82" s="2361">
        <v>0</v>
      </c>
      <c r="F82" s="2362">
        <v>0</v>
      </c>
      <c r="G82" s="2363">
        <v>0</v>
      </c>
      <c r="H82" s="2364">
        <v>0</v>
      </c>
      <c r="I82" s="2365">
        <v>0</v>
      </c>
      <c r="J82" s="2366">
        <v>0</v>
      </c>
      <c r="K82" s="2367">
        <v>0</v>
      </c>
      <c r="L82" s="2368">
        <v>0</v>
      </c>
      <c r="M82" s="2369">
        <v>0</v>
      </c>
      <c r="N82" s="2370">
        <v>0</v>
      </c>
      <c r="O82" s="2371">
        <v>0</v>
      </c>
      <c r="P82" s="2372">
        <v>0</v>
      </c>
      <c r="Q82" s="2373">
        <v>0</v>
      </c>
      <c r="R82" s="2374">
        <v>0</v>
      </c>
      <c r="S82" s="2375">
        <v>0</v>
      </c>
      <c r="T82" s="2376">
        <v>0</v>
      </c>
      <c r="U82" s="2377">
        <v>0</v>
      </c>
      <c r="V82" s="2378">
        <v>0</v>
      </c>
      <c r="W82" s="2379">
        <v>0</v>
      </c>
      <c r="X82" s="2380">
        <v>0</v>
      </c>
      <c r="Y82" s="2381">
        <v>0</v>
      </c>
      <c r="Z82" s="2382">
        <v>0</v>
      </c>
      <c r="AA82" s="2383">
        <v>0</v>
      </c>
      <c r="AB82" s="2384">
        <v>0</v>
      </c>
      <c r="AC82" s="2385">
        <v>0</v>
      </c>
      <c r="AD82" s="2386">
        <v>0</v>
      </c>
      <c r="AE82" s="2387">
        <v>0</v>
      </c>
      <c r="AF82" s="2388">
        <v>0</v>
      </c>
      <c r="AG82" s="2389">
        <v>0</v>
      </c>
      <c r="AH82" s="2390">
        <v>0</v>
      </c>
      <c r="AI82" s="2391">
        <v>0</v>
      </c>
      <c r="AJ82" s="2392">
        <v>0</v>
      </c>
      <c r="AK82" s="2393">
        <v>0</v>
      </c>
      <c r="AL82" s="2394">
        <v>0</v>
      </c>
      <c r="AM82" s="2395">
        <v>0</v>
      </c>
      <c r="AN82" s="2396">
        <v>0</v>
      </c>
      <c r="AO82" s="2397">
        <v>0</v>
      </c>
      <c r="AP82" s="2398">
        <v>0</v>
      </c>
      <c r="AQ82" s="2399">
        <v>0</v>
      </c>
      <c r="AR82" s="2400">
        <v>659.37622561000001</v>
      </c>
      <c r="AS82" s="2401">
        <v>0</v>
      </c>
      <c r="AT82" s="2402">
        <v>0</v>
      </c>
      <c r="AU82" s="2403">
        <v>0</v>
      </c>
      <c r="AV82" s="2404">
        <v>1.41759221</v>
      </c>
      <c r="AW82" s="2405">
        <v>34.900310210000001</v>
      </c>
      <c r="AX82" s="2406">
        <v>0</v>
      </c>
      <c r="AY82" s="2407">
        <v>0</v>
      </c>
      <c r="AZ82" s="2408">
        <v>34.117488100000003</v>
      </c>
      <c r="BA82" s="2409">
        <v>0</v>
      </c>
      <c r="BB82" s="2410">
        <v>0</v>
      </c>
      <c r="BC82" s="2411">
        <v>0</v>
      </c>
      <c r="BD82" s="2412">
        <v>0</v>
      </c>
      <c r="BE82" s="2413">
        <v>0</v>
      </c>
      <c r="BF82" s="2414">
        <v>1.6243512600000001</v>
      </c>
      <c r="BG82" s="2415">
        <v>0</v>
      </c>
      <c r="BH82" s="2416">
        <v>0</v>
      </c>
      <c r="BI82" s="2417">
        <v>0</v>
      </c>
      <c r="BJ82" s="2418">
        <v>1.33607319</v>
      </c>
      <c r="BK82" s="2419">
        <f>SUM(C82:BJ82)</f>
        <v>732.77204057999995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0" t="s">
        <v>126</v>
      </c>
      <c r="C83" s="2421">
        <v>0</v>
      </c>
      <c r="D83" s="2422">
        <v>0</v>
      </c>
      <c r="E83" s="2423">
        <v>0</v>
      </c>
      <c r="F83" s="2424">
        <v>0</v>
      </c>
      <c r="G83" s="2425">
        <v>0</v>
      </c>
      <c r="H83" s="2426">
        <v>0</v>
      </c>
      <c r="I83" s="2427">
        <v>0</v>
      </c>
      <c r="J83" s="2428">
        <v>0</v>
      </c>
      <c r="K83" s="2429">
        <v>0</v>
      </c>
      <c r="L83" s="2430">
        <v>0</v>
      </c>
      <c r="M83" s="2431">
        <v>0</v>
      </c>
      <c r="N83" s="2432">
        <v>0</v>
      </c>
      <c r="O83" s="2433">
        <v>0</v>
      </c>
      <c r="P83" s="2434">
        <v>0</v>
      </c>
      <c r="Q83" s="2435">
        <v>0</v>
      </c>
      <c r="R83" s="2436">
        <v>0</v>
      </c>
      <c r="S83" s="2437">
        <v>0</v>
      </c>
      <c r="T83" s="2438">
        <v>0</v>
      </c>
      <c r="U83" s="2439">
        <v>0</v>
      </c>
      <c r="V83" s="2440">
        <v>0</v>
      </c>
      <c r="W83" s="2441">
        <v>0</v>
      </c>
      <c r="X83" s="2442">
        <v>0</v>
      </c>
      <c r="Y83" s="2443">
        <v>0</v>
      </c>
      <c r="Z83" s="2444">
        <v>0</v>
      </c>
      <c r="AA83" s="2445">
        <v>0</v>
      </c>
      <c r="AB83" s="2446">
        <v>0</v>
      </c>
      <c r="AC83" s="2447">
        <v>0</v>
      </c>
      <c r="AD83" s="2448">
        <v>0</v>
      </c>
      <c r="AE83" s="2449">
        <v>0</v>
      </c>
      <c r="AF83" s="2450">
        <v>0</v>
      </c>
      <c r="AG83" s="2451">
        <v>0</v>
      </c>
      <c r="AH83" s="2452">
        <v>0</v>
      </c>
      <c r="AI83" s="2453">
        <v>0</v>
      </c>
      <c r="AJ83" s="2454">
        <v>0</v>
      </c>
      <c r="AK83" s="2455">
        <v>0</v>
      </c>
      <c r="AL83" s="2456">
        <v>0</v>
      </c>
      <c r="AM83" s="2457">
        <v>0</v>
      </c>
      <c r="AN83" s="2458">
        <v>0</v>
      </c>
      <c r="AO83" s="2459">
        <v>0</v>
      </c>
      <c r="AP83" s="2460">
        <v>0</v>
      </c>
      <c r="AQ83" s="2461">
        <v>0</v>
      </c>
      <c r="AR83" s="2462">
        <v>621.37002179000001</v>
      </c>
      <c r="AS83" s="2463">
        <v>0</v>
      </c>
      <c r="AT83" s="2464">
        <v>0</v>
      </c>
      <c r="AU83" s="2465">
        <v>0</v>
      </c>
      <c r="AV83" s="2466">
        <v>0.97074022000000004</v>
      </c>
      <c r="AW83" s="2467">
        <v>202.04879184999999</v>
      </c>
      <c r="AX83" s="2468">
        <v>0</v>
      </c>
      <c r="AY83" s="2469">
        <v>0</v>
      </c>
      <c r="AZ83" s="2470">
        <v>2.7465030399999999</v>
      </c>
      <c r="BA83" s="2471">
        <v>0</v>
      </c>
      <c r="BB83" s="2472">
        <v>0</v>
      </c>
      <c r="BC83" s="2473">
        <v>0</v>
      </c>
      <c r="BD83" s="2474">
        <v>0</v>
      </c>
      <c r="BE83" s="2475">
        <v>0</v>
      </c>
      <c r="BF83" s="2476">
        <v>0.76954321999999997</v>
      </c>
      <c r="BG83" s="2477">
        <v>6.7189354000000003</v>
      </c>
      <c r="BH83" s="2478">
        <v>0</v>
      </c>
      <c r="BI83" s="2479">
        <v>0</v>
      </c>
      <c r="BJ83" s="2480">
        <v>0.95418844000000003</v>
      </c>
      <c r="BK83" s="2481">
        <f>SUM(C83:BJ83)</f>
        <v>835.57872395999993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2" t="s">
        <v>127</v>
      </c>
      <c r="C84" s="2483">
        <v>0</v>
      </c>
      <c r="D84" s="2484">
        <v>0</v>
      </c>
      <c r="E84" s="2485">
        <v>0</v>
      </c>
      <c r="F84" s="2486">
        <v>0</v>
      </c>
      <c r="G84" s="2487">
        <v>0</v>
      </c>
      <c r="H84" s="2488">
        <v>0</v>
      </c>
      <c r="I84" s="2489">
        <v>0</v>
      </c>
      <c r="J84" s="2490">
        <v>0</v>
      </c>
      <c r="K84" s="2491">
        <v>0</v>
      </c>
      <c r="L84" s="2492">
        <v>0</v>
      </c>
      <c r="M84" s="2493">
        <v>0</v>
      </c>
      <c r="N84" s="2494">
        <v>0</v>
      </c>
      <c r="O84" s="2495">
        <v>0</v>
      </c>
      <c r="P84" s="2496">
        <v>0</v>
      </c>
      <c r="Q84" s="2497">
        <v>0</v>
      </c>
      <c r="R84" s="2498">
        <v>0</v>
      </c>
      <c r="S84" s="2499">
        <v>0</v>
      </c>
      <c r="T84" s="2500">
        <v>0</v>
      </c>
      <c r="U84" s="2501">
        <v>0</v>
      </c>
      <c r="V84" s="2502">
        <v>0</v>
      </c>
      <c r="W84" s="2503">
        <v>0</v>
      </c>
      <c r="X84" s="2504">
        <v>0</v>
      </c>
      <c r="Y84" s="2505">
        <v>0</v>
      </c>
      <c r="Z84" s="2506">
        <v>0</v>
      </c>
      <c r="AA84" s="2507">
        <v>0</v>
      </c>
      <c r="AB84" s="2508">
        <v>0</v>
      </c>
      <c r="AC84" s="2509">
        <v>0</v>
      </c>
      <c r="AD84" s="2510">
        <v>0</v>
      </c>
      <c r="AE84" s="2511">
        <v>0</v>
      </c>
      <c r="AF84" s="2512">
        <v>0</v>
      </c>
      <c r="AG84" s="2513">
        <v>0</v>
      </c>
      <c r="AH84" s="2514">
        <v>0</v>
      </c>
      <c r="AI84" s="2515">
        <v>0</v>
      </c>
      <c r="AJ84" s="2516">
        <v>0</v>
      </c>
      <c r="AK84" s="2517">
        <v>0</v>
      </c>
      <c r="AL84" s="2518">
        <v>0</v>
      </c>
      <c r="AM84" s="2519">
        <v>0</v>
      </c>
      <c r="AN84" s="2520">
        <v>0</v>
      </c>
      <c r="AO84" s="2521">
        <v>0</v>
      </c>
      <c r="AP84" s="2522">
        <v>0</v>
      </c>
      <c r="AQ84" s="2523">
        <v>0</v>
      </c>
      <c r="AR84" s="2524">
        <v>531.41973571000005</v>
      </c>
      <c r="AS84" s="2525">
        <v>0</v>
      </c>
      <c r="AT84" s="2526">
        <v>0</v>
      </c>
      <c r="AU84" s="2527">
        <v>0</v>
      </c>
      <c r="AV84" s="2528">
        <v>0.99222907999999999</v>
      </c>
      <c r="AW84" s="2529">
        <v>1496.17776314</v>
      </c>
      <c r="AX84" s="2530">
        <v>0</v>
      </c>
      <c r="AY84" s="2531">
        <v>0</v>
      </c>
      <c r="AZ84" s="2532">
        <v>11.12517433</v>
      </c>
      <c r="BA84" s="2533">
        <v>0</v>
      </c>
      <c r="BB84" s="2534">
        <v>0</v>
      </c>
      <c r="BC84" s="2535">
        <v>0</v>
      </c>
      <c r="BD84" s="2536">
        <v>0</v>
      </c>
      <c r="BE84" s="2537">
        <v>0</v>
      </c>
      <c r="BF84" s="2538">
        <v>0.86043101</v>
      </c>
      <c r="BG84" s="2539">
        <v>0.60077963999999995</v>
      </c>
      <c r="BH84" s="2540">
        <v>0</v>
      </c>
      <c r="BI84" s="2541">
        <v>0</v>
      </c>
      <c r="BJ84" s="2542">
        <v>4.4784426799999997</v>
      </c>
      <c r="BK84" s="2543">
        <f>SUM(C84:BJ84)</f>
        <v>2045.65455559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4" t="s">
        <v>128</v>
      </c>
      <c r="C85" s="2545">
        <v>0</v>
      </c>
      <c r="D85" s="2546">
        <v>0</v>
      </c>
      <c r="E85" s="2547">
        <v>0</v>
      </c>
      <c r="F85" s="2548">
        <v>0</v>
      </c>
      <c r="G85" s="2549">
        <v>0</v>
      </c>
      <c r="H85" s="2550">
        <v>0</v>
      </c>
      <c r="I85" s="2551">
        <v>0</v>
      </c>
      <c r="J85" s="2552">
        <v>0</v>
      </c>
      <c r="K85" s="2553">
        <v>0</v>
      </c>
      <c r="L85" s="2554">
        <v>0</v>
      </c>
      <c r="M85" s="2555">
        <v>0</v>
      </c>
      <c r="N85" s="2556">
        <v>0</v>
      </c>
      <c r="O85" s="2557">
        <v>0</v>
      </c>
      <c r="P85" s="2558">
        <v>0</v>
      </c>
      <c r="Q85" s="2559">
        <v>0</v>
      </c>
      <c r="R85" s="2560">
        <v>0</v>
      </c>
      <c r="S85" s="2561">
        <v>0</v>
      </c>
      <c r="T85" s="2562">
        <v>0</v>
      </c>
      <c r="U85" s="2563">
        <v>0</v>
      </c>
      <c r="V85" s="2564">
        <v>0</v>
      </c>
      <c r="W85" s="2565">
        <v>0</v>
      </c>
      <c r="X85" s="2566">
        <v>0</v>
      </c>
      <c r="Y85" s="2567">
        <v>0</v>
      </c>
      <c r="Z85" s="2568">
        <v>0</v>
      </c>
      <c r="AA85" s="2569">
        <v>0</v>
      </c>
      <c r="AB85" s="2570">
        <v>0</v>
      </c>
      <c r="AC85" s="2571">
        <v>0</v>
      </c>
      <c r="AD85" s="2572">
        <v>0</v>
      </c>
      <c r="AE85" s="2573">
        <v>0</v>
      </c>
      <c r="AF85" s="2574">
        <v>0</v>
      </c>
      <c r="AG85" s="2575">
        <v>0</v>
      </c>
      <c r="AH85" s="2576">
        <v>0</v>
      </c>
      <c r="AI85" s="2577">
        <v>0</v>
      </c>
      <c r="AJ85" s="2578">
        <v>0</v>
      </c>
      <c r="AK85" s="2579">
        <v>0</v>
      </c>
      <c r="AL85" s="2580">
        <v>0</v>
      </c>
      <c r="AM85" s="2581">
        <v>0</v>
      </c>
      <c r="AN85" s="2582">
        <v>0</v>
      </c>
      <c r="AO85" s="2583">
        <v>0</v>
      </c>
      <c r="AP85" s="2584">
        <v>0</v>
      </c>
      <c r="AQ85" s="2585">
        <v>0</v>
      </c>
      <c r="AR85" s="2586">
        <v>590.53324557999997</v>
      </c>
      <c r="AS85" s="2587">
        <v>0</v>
      </c>
      <c r="AT85" s="2588">
        <v>0</v>
      </c>
      <c r="AU85" s="2589">
        <v>0</v>
      </c>
      <c r="AV85" s="2590">
        <v>1.39635946</v>
      </c>
      <c r="AW85" s="2591">
        <v>50.628357819999998</v>
      </c>
      <c r="AX85" s="2592">
        <v>0</v>
      </c>
      <c r="AY85" s="2593">
        <v>0</v>
      </c>
      <c r="AZ85" s="2594">
        <v>11.38403422</v>
      </c>
      <c r="BA85" s="2595">
        <v>0</v>
      </c>
      <c r="BB85" s="2596">
        <v>0</v>
      </c>
      <c r="BC85" s="2597">
        <v>0</v>
      </c>
      <c r="BD85" s="2598">
        <v>0</v>
      </c>
      <c r="BE85" s="2599">
        <v>0</v>
      </c>
      <c r="BF85" s="2600">
        <v>1.37602402</v>
      </c>
      <c r="BG85" s="2601">
        <v>1.067983E-2</v>
      </c>
      <c r="BH85" s="2602">
        <v>0</v>
      </c>
      <c r="BI85" s="2603">
        <v>0</v>
      </c>
      <c r="BJ85" s="2604">
        <v>5.1787316099999998</v>
      </c>
      <c r="BK85" s="2605">
        <f>SUM(C85:BJ85)</f>
        <v>660.50743253999997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606" t="s">
        <v>70</v>
      </c>
      <c r="C86" s="7">
        <f t="shared" ref="C86:BK86" si="15">SUM(C81:C85)</f>
        <v>0</v>
      </c>
      <c r="D86" s="7">
        <f t="shared" si="15"/>
        <v>0</v>
      </c>
      <c r="E86" s="7">
        <f t="shared" si="15"/>
        <v>0</v>
      </c>
      <c r="F86" s="7">
        <f t="shared" si="15"/>
        <v>0</v>
      </c>
      <c r="G86" s="7">
        <f t="shared" si="15"/>
        <v>0</v>
      </c>
      <c r="H86" s="7">
        <f t="shared" si="15"/>
        <v>0</v>
      </c>
      <c r="I86" s="7">
        <f t="shared" si="15"/>
        <v>0</v>
      </c>
      <c r="J86" s="7">
        <f t="shared" si="15"/>
        <v>0</v>
      </c>
      <c r="K86" s="7">
        <f t="shared" si="15"/>
        <v>0</v>
      </c>
      <c r="L86" s="7">
        <f t="shared" si="15"/>
        <v>0</v>
      </c>
      <c r="M86" s="7">
        <f t="shared" si="15"/>
        <v>0</v>
      </c>
      <c r="N86" s="7">
        <f t="shared" si="15"/>
        <v>0</v>
      </c>
      <c r="O86" s="7">
        <f t="shared" si="15"/>
        <v>0</v>
      </c>
      <c r="P86" s="7">
        <f t="shared" si="15"/>
        <v>0</v>
      </c>
      <c r="Q86" s="7">
        <f t="shared" si="15"/>
        <v>0</v>
      </c>
      <c r="R86" s="7">
        <f t="shared" si="15"/>
        <v>0</v>
      </c>
      <c r="S86" s="7">
        <f t="shared" si="15"/>
        <v>0</v>
      </c>
      <c r="T86" s="7">
        <f t="shared" si="15"/>
        <v>0</v>
      </c>
      <c r="U86" s="7">
        <f t="shared" si="15"/>
        <v>0</v>
      </c>
      <c r="V86" s="7">
        <f t="shared" si="15"/>
        <v>0</v>
      </c>
      <c r="W86" s="7">
        <f t="shared" si="15"/>
        <v>0</v>
      </c>
      <c r="X86" s="7">
        <f t="shared" si="15"/>
        <v>0</v>
      </c>
      <c r="Y86" s="7">
        <f t="shared" si="15"/>
        <v>0</v>
      </c>
      <c r="Z86" s="7">
        <f t="shared" si="15"/>
        <v>0</v>
      </c>
      <c r="AA86" s="7">
        <f t="shared" si="15"/>
        <v>0</v>
      </c>
      <c r="AB86" s="7">
        <f t="shared" si="15"/>
        <v>0</v>
      </c>
      <c r="AC86" s="7">
        <f t="shared" si="15"/>
        <v>0</v>
      </c>
      <c r="AD86" s="7">
        <f t="shared" si="15"/>
        <v>0</v>
      </c>
      <c r="AE86" s="7">
        <f t="shared" si="15"/>
        <v>0</v>
      </c>
      <c r="AF86" s="7">
        <f t="shared" si="15"/>
        <v>0</v>
      </c>
      <c r="AG86" s="7">
        <f t="shared" si="15"/>
        <v>0</v>
      </c>
      <c r="AH86" s="7">
        <f t="shared" si="15"/>
        <v>0</v>
      </c>
      <c r="AI86" s="7">
        <f t="shared" si="15"/>
        <v>0</v>
      </c>
      <c r="AJ86" s="7">
        <f t="shared" si="15"/>
        <v>0</v>
      </c>
      <c r="AK86" s="7">
        <f t="shared" si="15"/>
        <v>0</v>
      </c>
      <c r="AL86" s="7">
        <f t="shared" si="15"/>
        <v>0</v>
      </c>
      <c r="AM86" s="7">
        <f t="shared" si="15"/>
        <v>0</v>
      </c>
      <c r="AN86" s="7">
        <f t="shared" si="15"/>
        <v>0</v>
      </c>
      <c r="AO86" s="7">
        <f t="shared" si="15"/>
        <v>0</v>
      </c>
      <c r="AP86" s="7">
        <f t="shared" si="15"/>
        <v>0</v>
      </c>
      <c r="AQ86" s="7">
        <f t="shared" si="15"/>
        <v>0</v>
      </c>
      <c r="AR86" s="7">
        <f t="shared" si="15"/>
        <v>3049.7381573799998</v>
      </c>
      <c r="AS86" s="7">
        <f t="shared" si="15"/>
        <v>0</v>
      </c>
      <c r="AT86" s="7">
        <f t="shared" si="15"/>
        <v>0</v>
      </c>
      <c r="AU86" s="7">
        <f t="shared" si="15"/>
        <v>0</v>
      </c>
      <c r="AV86" s="7">
        <f t="shared" si="15"/>
        <v>5.4758219100000005</v>
      </c>
      <c r="AW86" s="7">
        <f t="shared" si="15"/>
        <v>1934.1704729400001</v>
      </c>
      <c r="AX86" s="7">
        <f t="shared" si="15"/>
        <v>0</v>
      </c>
      <c r="AY86" s="7">
        <f t="shared" si="15"/>
        <v>0</v>
      </c>
      <c r="AZ86" s="7">
        <f t="shared" si="15"/>
        <v>90.214002360000009</v>
      </c>
      <c r="BA86" s="7">
        <f t="shared" si="15"/>
        <v>0</v>
      </c>
      <c r="BB86" s="7">
        <f t="shared" si="15"/>
        <v>0</v>
      </c>
      <c r="BC86" s="7">
        <f t="shared" si="15"/>
        <v>0</v>
      </c>
      <c r="BD86" s="7">
        <f t="shared" si="15"/>
        <v>0</v>
      </c>
      <c r="BE86" s="7">
        <f t="shared" si="15"/>
        <v>0</v>
      </c>
      <c r="BF86" s="7">
        <f t="shared" si="15"/>
        <v>5.0283618299999997</v>
      </c>
      <c r="BG86" s="7">
        <f t="shared" si="15"/>
        <v>11.959367340000002</v>
      </c>
      <c r="BH86" s="7">
        <f t="shared" si="15"/>
        <v>0</v>
      </c>
      <c r="BI86" s="7">
        <f t="shared" si="15"/>
        <v>0</v>
      </c>
      <c r="BJ86" s="7">
        <f t="shared" si="15"/>
        <v>12.10223944</v>
      </c>
      <c r="BK86" s="7">
        <f t="shared" si="15"/>
        <v>5108.6884232000002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2607" t="s">
        <v>129</v>
      </c>
      <c r="C87" s="7">
        <f t="shared" ref="C87:BK87" si="16">SUM(C77:C86)/2</f>
        <v>0</v>
      </c>
      <c r="D87" s="7">
        <f t="shared" si="16"/>
        <v>0</v>
      </c>
      <c r="E87" s="7">
        <f t="shared" si="16"/>
        <v>0</v>
      </c>
      <c r="F87" s="7">
        <f t="shared" si="16"/>
        <v>0</v>
      </c>
      <c r="G87" s="7">
        <f t="shared" si="16"/>
        <v>0</v>
      </c>
      <c r="H87" s="7">
        <f t="shared" si="16"/>
        <v>0</v>
      </c>
      <c r="I87" s="7">
        <f t="shared" si="16"/>
        <v>0</v>
      </c>
      <c r="J87" s="7">
        <f t="shared" si="16"/>
        <v>0</v>
      </c>
      <c r="K87" s="7">
        <f t="shared" si="16"/>
        <v>0</v>
      </c>
      <c r="L87" s="7">
        <f t="shared" si="16"/>
        <v>0</v>
      </c>
      <c r="M87" s="7">
        <f t="shared" si="16"/>
        <v>0</v>
      </c>
      <c r="N87" s="7">
        <f t="shared" si="16"/>
        <v>0</v>
      </c>
      <c r="O87" s="7">
        <f t="shared" si="16"/>
        <v>0</v>
      </c>
      <c r="P87" s="7">
        <f t="shared" si="16"/>
        <v>0</v>
      </c>
      <c r="Q87" s="7">
        <f t="shared" si="16"/>
        <v>0</v>
      </c>
      <c r="R87" s="7">
        <f t="shared" si="16"/>
        <v>0</v>
      </c>
      <c r="S87" s="7">
        <f t="shared" si="16"/>
        <v>0</v>
      </c>
      <c r="T87" s="7">
        <f t="shared" si="16"/>
        <v>0</v>
      </c>
      <c r="U87" s="7">
        <f t="shared" si="16"/>
        <v>0</v>
      </c>
      <c r="V87" s="7">
        <f t="shared" si="16"/>
        <v>0</v>
      </c>
      <c r="W87" s="7">
        <f t="shared" si="16"/>
        <v>0</v>
      </c>
      <c r="X87" s="7">
        <f t="shared" si="16"/>
        <v>0</v>
      </c>
      <c r="Y87" s="7">
        <f t="shared" si="16"/>
        <v>0</v>
      </c>
      <c r="Z87" s="7">
        <f t="shared" si="16"/>
        <v>0</v>
      </c>
      <c r="AA87" s="7">
        <f t="shared" si="16"/>
        <v>0</v>
      </c>
      <c r="AB87" s="7">
        <f t="shared" si="16"/>
        <v>0</v>
      </c>
      <c r="AC87" s="7">
        <f t="shared" si="16"/>
        <v>0</v>
      </c>
      <c r="AD87" s="7">
        <f t="shared" si="16"/>
        <v>0</v>
      </c>
      <c r="AE87" s="7">
        <f t="shared" si="16"/>
        <v>0</v>
      </c>
      <c r="AF87" s="7">
        <f t="shared" si="16"/>
        <v>0</v>
      </c>
      <c r="AG87" s="7">
        <f t="shared" si="16"/>
        <v>0</v>
      </c>
      <c r="AH87" s="7">
        <f t="shared" si="16"/>
        <v>0</v>
      </c>
      <c r="AI87" s="7">
        <f t="shared" si="16"/>
        <v>0</v>
      </c>
      <c r="AJ87" s="7">
        <f t="shared" si="16"/>
        <v>0</v>
      </c>
      <c r="AK87" s="7">
        <f t="shared" si="16"/>
        <v>0</v>
      </c>
      <c r="AL87" s="7">
        <f t="shared" si="16"/>
        <v>0</v>
      </c>
      <c r="AM87" s="7">
        <f t="shared" si="16"/>
        <v>0</v>
      </c>
      <c r="AN87" s="7">
        <f t="shared" si="16"/>
        <v>0</v>
      </c>
      <c r="AO87" s="7">
        <f t="shared" si="16"/>
        <v>0</v>
      </c>
      <c r="AP87" s="7">
        <f t="shared" si="16"/>
        <v>0</v>
      </c>
      <c r="AQ87" s="7">
        <f t="shared" si="16"/>
        <v>0</v>
      </c>
      <c r="AR87" s="7">
        <f t="shared" si="16"/>
        <v>3049.7381573799998</v>
      </c>
      <c r="AS87" s="7">
        <f t="shared" si="16"/>
        <v>0</v>
      </c>
      <c r="AT87" s="7">
        <f t="shared" si="16"/>
        <v>0</v>
      </c>
      <c r="AU87" s="7">
        <f t="shared" si="16"/>
        <v>0</v>
      </c>
      <c r="AV87" s="7">
        <f t="shared" si="16"/>
        <v>18.13397608</v>
      </c>
      <c r="AW87" s="7">
        <f t="shared" si="16"/>
        <v>1991.3462332700001</v>
      </c>
      <c r="AX87" s="7">
        <f t="shared" si="16"/>
        <v>0</v>
      </c>
      <c r="AY87" s="7">
        <f t="shared" si="16"/>
        <v>0</v>
      </c>
      <c r="AZ87" s="7">
        <f t="shared" si="16"/>
        <v>130.73845229999998</v>
      </c>
      <c r="BA87" s="7">
        <f t="shared" si="16"/>
        <v>0</v>
      </c>
      <c r="BB87" s="7">
        <f t="shared" si="16"/>
        <v>0</v>
      </c>
      <c r="BC87" s="7">
        <f t="shared" si="16"/>
        <v>0</v>
      </c>
      <c r="BD87" s="7">
        <f t="shared" si="16"/>
        <v>0</v>
      </c>
      <c r="BE87" s="7">
        <f t="shared" si="16"/>
        <v>0</v>
      </c>
      <c r="BF87" s="7">
        <f t="shared" si="16"/>
        <v>12.20305814</v>
      </c>
      <c r="BG87" s="7">
        <f t="shared" si="16"/>
        <v>12.320613280000002</v>
      </c>
      <c r="BH87" s="7">
        <f t="shared" si="16"/>
        <v>0</v>
      </c>
      <c r="BI87" s="7">
        <f t="shared" si="16"/>
        <v>0</v>
      </c>
      <c r="BJ87" s="7">
        <f t="shared" si="16"/>
        <v>25.7589915</v>
      </c>
      <c r="BK87" s="7">
        <f t="shared" si="16"/>
        <v>5240.2394819500005</v>
      </c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3"/>
      <c r="B88" s="3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 ht="20" customHeight="1">
      <c r="A89" s="2609" t="s">
        <v>130</v>
      </c>
      <c r="B89" s="2608" t="s">
        <v>15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2611" t="s">
        <v>61</v>
      </c>
      <c r="B90" s="2610" t="s">
        <v>15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612" t="s">
        <v>73</v>
      </c>
      <c r="C91" s="2613">
        <v>0</v>
      </c>
      <c r="D91" s="2614">
        <v>0</v>
      </c>
      <c r="E91" s="2615">
        <v>0</v>
      </c>
      <c r="F91" s="2616">
        <v>0</v>
      </c>
      <c r="G91" s="2617">
        <v>0</v>
      </c>
      <c r="H91" s="2618">
        <v>0</v>
      </c>
      <c r="I91" s="2619">
        <v>0</v>
      </c>
      <c r="J91" s="2620">
        <v>0</v>
      </c>
      <c r="K91" s="2621">
        <v>0</v>
      </c>
      <c r="L91" s="2622">
        <v>0</v>
      </c>
      <c r="M91" s="2623">
        <v>0</v>
      </c>
      <c r="N91" s="2624">
        <v>0</v>
      </c>
      <c r="O91" s="2625">
        <v>0</v>
      </c>
      <c r="P91" s="2626">
        <v>0</v>
      </c>
      <c r="Q91" s="2627">
        <v>0</v>
      </c>
      <c r="R91" s="2628">
        <v>0</v>
      </c>
      <c r="S91" s="2629">
        <v>0</v>
      </c>
      <c r="T91" s="2630">
        <v>0</v>
      </c>
      <c r="U91" s="2631">
        <v>0</v>
      </c>
      <c r="V91" s="2632">
        <v>0</v>
      </c>
      <c r="W91" s="2633">
        <v>0</v>
      </c>
      <c r="X91" s="2634">
        <v>0</v>
      </c>
      <c r="Y91" s="2635">
        <v>0</v>
      </c>
      <c r="Z91" s="2636">
        <v>0</v>
      </c>
      <c r="AA91" s="2637">
        <v>0</v>
      </c>
      <c r="AB91" s="2638">
        <v>0</v>
      </c>
      <c r="AC91" s="2639">
        <v>0</v>
      </c>
      <c r="AD91" s="2640">
        <v>0</v>
      </c>
      <c r="AE91" s="2641">
        <v>0</v>
      </c>
      <c r="AF91" s="2642">
        <v>0</v>
      </c>
      <c r="AG91" s="2643">
        <v>0</v>
      </c>
      <c r="AH91" s="2644">
        <v>0</v>
      </c>
      <c r="AI91" s="2645">
        <v>0</v>
      </c>
      <c r="AJ91" s="2646">
        <v>0</v>
      </c>
      <c r="AK91" s="2647">
        <v>0</v>
      </c>
      <c r="AL91" s="2648">
        <v>0</v>
      </c>
      <c r="AM91" s="2649">
        <v>0</v>
      </c>
      <c r="AN91" s="2650">
        <v>0</v>
      </c>
      <c r="AO91" s="2651">
        <v>0</v>
      </c>
      <c r="AP91" s="2652">
        <v>0</v>
      </c>
      <c r="AQ91" s="2653">
        <v>0</v>
      </c>
      <c r="AR91" s="2654">
        <v>0</v>
      </c>
      <c r="AS91" s="2655">
        <v>0</v>
      </c>
      <c r="AT91" s="2656">
        <v>0</v>
      </c>
      <c r="AU91" s="2657">
        <v>0</v>
      </c>
      <c r="AV91" s="2658">
        <v>0</v>
      </c>
      <c r="AW91" s="2659">
        <v>0</v>
      </c>
      <c r="AX91" s="2660">
        <v>0</v>
      </c>
      <c r="AY91" s="2661">
        <v>0</v>
      </c>
      <c r="AZ91" s="2662">
        <v>0</v>
      </c>
      <c r="BA91" s="2663">
        <v>0</v>
      </c>
      <c r="BB91" s="2664">
        <v>0</v>
      </c>
      <c r="BC91" s="2665">
        <v>0</v>
      </c>
      <c r="BD91" s="2666">
        <v>0</v>
      </c>
      <c r="BE91" s="2667">
        <v>0</v>
      </c>
      <c r="BF91" s="2668">
        <v>0</v>
      </c>
      <c r="BG91" s="2669">
        <v>0</v>
      </c>
      <c r="BH91" s="2670">
        <v>0</v>
      </c>
      <c r="BI91" s="2671">
        <v>0</v>
      </c>
      <c r="BJ91" s="2672">
        <v>0</v>
      </c>
      <c r="BK91" s="2673">
        <f>SUM(C91:BJ91)</f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74" t="s">
        <v>66</v>
      </c>
      <c r="C92" s="7">
        <f t="shared" ref="C92:BK92" si="17">SUM(C91:C91)</f>
        <v>0</v>
      </c>
      <c r="D92" s="7">
        <f t="shared" si="17"/>
        <v>0</v>
      </c>
      <c r="E92" s="7">
        <f t="shared" si="17"/>
        <v>0</v>
      </c>
      <c r="F92" s="7">
        <f t="shared" si="17"/>
        <v>0</v>
      </c>
      <c r="G92" s="7">
        <f t="shared" si="17"/>
        <v>0</v>
      </c>
      <c r="H92" s="7">
        <f t="shared" si="17"/>
        <v>0</v>
      </c>
      <c r="I92" s="7">
        <f t="shared" si="17"/>
        <v>0</v>
      </c>
      <c r="J92" s="7">
        <f t="shared" si="17"/>
        <v>0</v>
      </c>
      <c r="K92" s="7">
        <f t="shared" si="17"/>
        <v>0</v>
      </c>
      <c r="L92" s="7">
        <f t="shared" si="17"/>
        <v>0</v>
      </c>
      <c r="M92" s="7">
        <f t="shared" si="17"/>
        <v>0</v>
      </c>
      <c r="N92" s="7">
        <f t="shared" si="17"/>
        <v>0</v>
      </c>
      <c r="O92" s="7">
        <f t="shared" si="17"/>
        <v>0</v>
      </c>
      <c r="P92" s="7">
        <f t="shared" si="17"/>
        <v>0</v>
      </c>
      <c r="Q92" s="7">
        <f t="shared" si="17"/>
        <v>0</v>
      </c>
      <c r="R92" s="7">
        <f t="shared" si="17"/>
        <v>0</v>
      </c>
      <c r="S92" s="7">
        <f t="shared" si="17"/>
        <v>0</v>
      </c>
      <c r="T92" s="7">
        <f t="shared" si="17"/>
        <v>0</v>
      </c>
      <c r="U92" s="7">
        <f t="shared" si="17"/>
        <v>0</v>
      </c>
      <c r="V92" s="7">
        <f t="shared" si="17"/>
        <v>0</v>
      </c>
      <c r="W92" s="7">
        <f t="shared" si="17"/>
        <v>0</v>
      </c>
      <c r="X92" s="7">
        <f t="shared" si="17"/>
        <v>0</v>
      </c>
      <c r="Y92" s="7">
        <f t="shared" si="17"/>
        <v>0</v>
      </c>
      <c r="Z92" s="7">
        <f t="shared" si="17"/>
        <v>0</v>
      </c>
      <c r="AA92" s="7">
        <f t="shared" si="17"/>
        <v>0</v>
      </c>
      <c r="AB92" s="7">
        <f t="shared" si="17"/>
        <v>0</v>
      </c>
      <c r="AC92" s="7">
        <f t="shared" si="17"/>
        <v>0</v>
      </c>
      <c r="AD92" s="7">
        <f t="shared" si="17"/>
        <v>0</v>
      </c>
      <c r="AE92" s="7">
        <f t="shared" si="17"/>
        <v>0</v>
      </c>
      <c r="AF92" s="7">
        <f t="shared" si="17"/>
        <v>0</v>
      </c>
      <c r="AG92" s="7">
        <f t="shared" si="17"/>
        <v>0</v>
      </c>
      <c r="AH92" s="7">
        <f t="shared" si="17"/>
        <v>0</v>
      </c>
      <c r="AI92" s="7">
        <f t="shared" si="17"/>
        <v>0</v>
      </c>
      <c r="AJ92" s="7">
        <f t="shared" si="17"/>
        <v>0</v>
      </c>
      <c r="AK92" s="7">
        <f t="shared" si="17"/>
        <v>0</v>
      </c>
      <c r="AL92" s="7">
        <f t="shared" si="17"/>
        <v>0</v>
      </c>
      <c r="AM92" s="7">
        <f t="shared" si="17"/>
        <v>0</v>
      </c>
      <c r="AN92" s="7">
        <f t="shared" si="17"/>
        <v>0</v>
      </c>
      <c r="AO92" s="7">
        <f t="shared" si="17"/>
        <v>0</v>
      </c>
      <c r="AP92" s="7">
        <f t="shared" si="17"/>
        <v>0</v>
      </c>
      <c r="AQ92" s="7">
        <f t="shared" si="17"/>
        <v>0</v>
      </c>
      <c r="AR92" s="7">
        <f t="shared" si="17"/>
        <v>0</v>
      </c>
      <c r="AS92" s="7">
        <f t="shared" si="17"/>
        <v>0</v>
      </c>
      <c r="AT92" s="7">
        <f t="shared" si="17"/>
        <v>0</v>
      </c>
      <c r="AU92" s="7">
        <f t="shared" si="17"/>
        <v>0</v>
      </c>
      <c r="AV92" s="7">
        <f t="shared" si="17"/>
        <v>0</v>
      </c>
      <c r="AW92" s="7">
        <f t="shared" si="17"/>
        <v>0</v>
      </c>
      <c r="AX92" s="7">
        <f t="shared" si="17"/>
        <v>0</v>
      </c>
      <c r="AY92" s="7">
        <f t="shared" si="17"/>
        <v>0</v>
      </c>
      <c r="AZ92" s="7">
        <f t="shared" si="17"/>
        <v>0</v>
      </c>
      <c r="BA92" s="7">
        <f t="shared" si="17"/>
        <v>0</v>
      </c>
      <c r="BB92" s="7">
        <f t="shared" si="17"/>
        <v>0</v>
      </c>
      <c r="BC92" s="7">
        <f t="shared" si="17"/>
        <v>0</v>
      </c>
      <c r="BD92" s="7">
        <f t="shared" si="17"/>
        <v>0</v>
      </c>
      <c r="BE92" s="7">
        <f t="shared" si="17"/>
        <v>0</v>
      </c>
      <c r="BF92" s="7">
        <f t="shared" si="17"/>
        <v>0</v>
      </c>
      <c r="BG92" s="7">
        <f t="shared" si="17"/>
        <v>0</v>
      </c>
      <c r="BH92" s="7">
        <f t="shared" si="17"/>
        <v>0</v>
      </c>
      <c r="BI92" s="7">
        <f t="shared" si="17"/>
        <v>0</v>
      </c>
      <c r="BJ92" s="7">
        <f t="shared" si="17"/>
        <v>0</v>
      </c>
      <c r="BK92" s="7">
        <f t="shared" si="17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2675" t="s">
        <v>131</v>
      </c>
      <c r="C93" s="7">
        <f t="shared" ref="C93:BK93" si="18">SUM(C91:C92)/2</f>
        <v>0</v>
      </c>
      <c r="D93" s="7">
        <f t="shared" si="18"/>
        <v>0</v>
      </c>
      <c r="E93" s="7">
        <f t="shared" si="18"/>
        <v>0</v>
      </c>
      <c r="F93" s="7">
        <f t="shared" si="18"/>
        <v>0</v>
      </c>
      <c r="G93" s="7">
        <f t="shared" si="18"/>
        <v>0</v>
      </c>
      <c r="H93" s="7">
        <f t="shared" si="18"/>
        <v>0</v>
      </c>
      <c r="I93" s="7">
        <f t="shared" si="18"/>
        <v>0</v>
      </c>
      <c r="J93" s="7">
        <f t="shared" si="18"/>
        <v>0</v>
      </c>
      <c r="K93" s="7">
        <f t="shared" si="18"/>
        <v>0</v>
      </c>
      <c r="L93" s="7">
        <f t="shared" si="18"/>
        <v>0</v>
      </c>
      <c r="M93" s="7">
        <f t="shared" si="18"/>
        <v>0</v>
      </c>
      <c r="N93" s="7">
        <f t="shared" si="18"/>
        <v>0</v>
      </c>
      <c r="O93" s="7">
        <f t="shared" si="18"/>
        <v>0</v>
      </c>
      <c r="P93" s="7">
        <f t="shared" si="18"/>
        <v>0</v>
      </c>
      <c r="Q93" s="7">
        <f t="shared" si="18"/>
        <v>0</v>
      </c>
      <c r="R93" s="7">
        <f t="shared" si="18"/>
        <v>0</v>
      </c>
      <c r="S93" s="7">
        <f t="shared" si="18"/>
        <v>0</v>
      </c>
      <c r="T93" s="7">
        <f t="shared" si="18"/>
        <v>0</v>
      </c>
      <c r="U93" s="7">
        <f t="shared" si="18"/>
        <v>0</v>
      </c>
      <c r="V93" s="7">
        <f t="shared" si="18"/>
        <v>0</v>
      </c>
      <c r="W93" s="7">
        <f t="shared" si="18"/>
        <v>0</v>
      </c>
      <c r="X93" s="7">
        <f t="shared" si="18"/>
        <v>0</v>
      </c>
      <c r="Y93" s="7">
        <f t="shared" si="18"/>
        <v>0</v>
      </c>
      <c r="Z93" s="7">
        <f t="shared" si="18"/>
        <v>0</v>
      </c>
      <c r="AA93" s="7">
        <f t="shared" si="18"/>
        <v>0</v>
      </c>
      <c r="AB93" s="7">
        <f t="shared" si="18"/>
        <v>0</v>
      </c>
      <c r="AC93" s="7">
        <f t="shared" si="18"/>
        <v>0</v>
      </c>
      <c r="AD93" s="7">
        <f t="shared" si="18"/>
        <v>0</v>
      </c>
      <c r="AE93" s="7">
        <f t="shared" si="18"/>
        <v>0</v>
      </c>
      <c r="AF93" s="7">
        <f t="shared" si="18"/>
        <v>0</v>
      </c>
      <c r="AG93" s="7">
        <f t="shared" si="18"/>
        <v>0</v>
      </c>
      <c r="AH93" s="7">
        <f t="shared" si="18"/>
        <v>0</v>
      </c>
      <c r="AI93" s="7">
        <f t="shared" si="18"/>
        <v>0</v>
      </c>
      <c r="AJ93" s="7">
        <f t="shared" si="18"/>
        <v>0</v>
      </c>
      <c r="AK93" s="7">
        <f t="shared" si="18"/>
        <v>0</v>
      </c>
      <c r="AL93" s="7">
        <f t="shared" si="18"/>
        <v>0</v>
      </c>
      <c r="AM93" s="7">
        <f t="shared" si="18"/>
        <v>0</v>
      </c>
      <c r="AN93" s="7">
        <f t="shared" si="18"/>
        <v>0</v>
      </c>
      <c r="AO93" s="7">
        <f t="shared" si="18"/>
        <v>0</v>
      </c>
      <c r="AP93" s="7">
        <f t="shared" si="18"/>
        <v>0</v>
      </c>
      <c r="AQ93" s="7">
        <f t="shared" si="18"/>
        <v>0</v>
      </c>
      <c r="AR93" s="7">
        <f t="shared" si="18"/>
        <v>0</v>
      </c>
      <c r="AS93" s="7">
        <f t="shared" si="18"/>
        <v>0</v>
      </c>
      <c r="AT93" s="7">
        <f t="shared" si="18"/>
        <v>0</v>
      </c>
      <c r="AU93" s="7">
        <f t="shared" si="18"/>
        <v>0</v>
      </c>
      <c r="AV93" s="7">
        <f t="shared" si="18"/>
        <v>0</v>
      </c>
      <c r="AW93" s="7">
        <f t="shared" si="18"/>
        <v>0</v>
      </c>
      <c r="AX93" s="7">
        <f t="shared" si="18"/>
        <v>0</v>
      </c>
      <c r="AY93" s="7">
        <f t="shared" si="18"/>
        <v>0</v>
      </c>
      <c r="AZ93" s="7">
        <f t="shared" si="18"/>
        <v>0</v>
      </c>
      <c r="BA93" s="7">
        <f t="shared" si="18"/>
        <v>0</v>
      </c>
      <c r="BB93" s="7">
        <f t="shared" si="18"/>
        <v>0</v>
      </c>
      <c r="BC93" s="7">
        <f t="shared" si="18"/>
        <v>0</v>
      </c>
      <c r="BD93" s="7">
        <f t="shared" si="18"/>
        <v>0</v>
      </c>
      <c r="BE93" s="7">
        <f t="shared" si="18"/>
        <v>0</v>
      </c>
      <c r="BF93" s="7">
        <f t="shared" si="18"/>
        <v>0</v>
      </c>
      <c r="BG93" s="7">
        <f t="shared" si="18"/>
        <v>0</v>
      </c>
      <c r="BH93" s="7">
        <f t="shared" si="18"/>
        <v>0</v>
      </c>
      <c r="BI93" s="7">
        <f t="shared" si="18"/>
        <v>0</v>
      </c>
      <c r="BJ93" s="7">
        <f t="shared" si="18"/>
        <v>0</v>
      </c>
      <c r="BK93" s="7">
        <f t="shared" si="18"/>
        <v>0</v>
      </c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2676" t="s">
        <v>2</v>
      </c>
      <c r="C95" s="7">
        <f t="shared" ref="C95:BK95" si="19">SUM(,C38,C66,C73,C87,C93)</f>
        <v>0</v>
      </c>
      <c r="D95" s="7">
        <f t="shared" si="19"/>
        <v>2560.5351433700007</v>
      </c>
      <c r="E95" s="7">
        <f t="shared" si="19"/>
        <v>351.11636927000001</v>
      </c>
      <c r="F95" s="7">
        <f t="shared" si="19"/>
        <v>0</v>
      </c>
      <c r="G95" s="7">
        <f t="shared" si="19"/>
        <v>0</v>
      </c>
      <c r="H95" s="7">
        <f t="shared" si="19"/>
        <v>398.07963415999996</v>
      </c>
      <c r="I95" s="7">
        <f t="shared" si="19"/>
        <v>6831.38155035</v>
      </c>
      <c r="J95" s="7">
        <f t="shared" si="19"/>
        <v>2666.6945597200001</v>
      </c>
      <c r="K95" s="7">
        <f t="shared" si="19"/>
        <v>0</v>
      </c>
      <c r="L95" s="7">
        <f t="shared" si="19"/>
        <v>501.40412109999994</v>
      </c>
      <c r="M95" s="7">
        <f t="shared" si="19"/>
        <v>0</v>
      </c>
      <c r="N95" s="7">
        <f t="shared" si="19"/>
        <v>0</v>
      </c>
      <c r="O95" s="7">
        <f t="shared" si="19"/>
        <v>0</v>
      </c>
      <c r="P95" s="7">
        <f t="shared" si="19"/>
        <v>0</v>
      </c>
      <c r="Q95" s="7">
        <f t="shared" si="19"/>
        <v>0</v>
      </c>
      <c r="R95" s="7">
        <f t="shared" si="19"/>
        <v>270.61089628000002</v>
      </c>
      <c r="S95" s="7">
        <f t="shared" si="19"/>
        <v>494.07382275000003</v>
      </c>
      <c r="T95" s="7">
        <f t="shared" si="19"/>
        <v>263.29719939</v>
      </c>
      <c r="U95" s="7">
        <f t="shared" si="19"/>
        <v>0</v>
      </c>
      <c r="V95" s="7">
        <f t="shared" si="19"/>
        <v>124.13638997</v>
      </c>
      <c r="W95" s="7">
        <f t="shared" si="19"/>
        <v>0</v>
      </c>
      <c r="X95" s="7">
        <f t="shared" si="19"/>
        <v>39.672992880000002</v>
      </c>
      <c r="Y95" s="7">
        <f t="shared" si="19"/>
        <v>0</v>
      </c>
      <c r="Z95" s="7">
        <f t="shared" si="19"/>
        <v>0</v>
      </c>
      <c r="AA95" s="7">
        <f t="shared" si="19"/>
        <v>0</v>
      </c>
      <c r="AB95" s="7">
        <f t="shared" si="19"/>
        <v>827.94190239</v>
      </c>
      <c r="AC95" s="7">
        <f t="shared" si="19"/>
        <v>90.70952960000001</v>
      </c>
      <c r="AD95" s="7">
        <f t="shared" si="19"/>
        <v>7.7544177200000002</v>
      </c>
      <c r="AE95" s="7">
        <f t="shared" si="19"/>
        <v>0</v>
      </c>
      <c r="AF95" s="7">
        <f t="shared" si="19"/>
        <v>535.45129149000002</v>
      </c>
      <c r="AG95" s="7">
        <f t="shared" si="19"/>
        <v>0</v>
      </c>
      <c r="AH95" s="7">
        <f t="shared" si="19"/>
        <v>0</v>
      </c>
      <c r="AI95" s="7">
        <f t="shared" si="19"/>
        <v>0</v>
      </c>
      <c r="AJ95" s="7">
        <f t="shared" si="19"/>
        <v>0</v>
      </c>
      <c r="AK95" s="7">
        <f t="shared" si="19"/>
        <v>0</v>
      </c>
      <c r="AL95" s="7">
        <f t="shared" si="19"/>
        <v>777.01697253999987</v>
      </c>
      <c r="AM95" s="7">
        <f t="shared" si="19"/>
        <v>125.33217474000001</v>
      </c>
      <c r="AN95" s="7">
        <f t="shared" si="19"/>
        <v>47.975337559999993</v>
      </c>
      <c r="AO95" s="7">
        <f t="shared" si="19"/>
        <v>0</v>
      </c>
      <c r="AP95" s="7">
        <f t="shared" si="19"/>
        <v>295.73312300000009</v>
      </c>
      <c r="AQ95" s="7">
        <f t="shared" si="19"/>
        <v>0</v>
      </c>
      <c r="AR95" s="7">
        <f t="shared" si="19"/>
        <v>3049.7384424699999</v>
      </c>
      <c r="AS95" s="7">
        <f t="shared" si="19"/>
        <v>0</v>
      </c>
      <c r="AT95" s="7">
        <f t="shared" si="19"/>
        <v>0</v>
      </c>
      <c r="AU95" s="7">
        <f t="shared" si="19"/>
        <v>0</v>
      </c>
      <c r="AV95" s="7">
        <f t="shared" si="19"/>
        <v>3040.2344846000001</v>
      </c>
      <c r="AW95" s="7">
        <f t="shared" si="19"/>
        <v>3760.29457224</v>
      </c>
      <c r="AX95" s="7">
        <f t="shared" si="19"/>
        <v>8.8358412499999996</v>
      </c>
      <c r="AY95" s="7">
        <f t="shared" si="19"/>
        <v>0</v>
      </c>
      <c r="AZ95" s="7">
        <f t="shared" si="19"/>
        <v>2569.8337175600004</v>
      </c>
      <c r="BA95" s="7">
        <f t="shared" si="19"/>
        <v>0</v>
      </c>
      <c r="BB95" s="7">
        <f t="shared" si="19"/>
        <v>0</v>
      </c>
      <c r="BC95" s="7">
        <f t="shared" si="19"/>
        <v>0</v>
      </c>
      <c r="BD95" s="7">
        <f t="shared" si="19"/>
        <v>0</v>
      </c>
      <c r="BE95" s="7">
        <f t="shared" si="19"/>
        <v>0</v>
      </c>
      <c r="BF95" s="7">
        <f t="shared" si="19"/>
        <v>1953.36671297</v>
      </c>
      <c r="BG95" s="7">
        <f t="shared" si="19"/>
        <v>294.06460433999996</v>
      </c>
      <c r="BH95" s="7">
        <f t="shared" si="19"/>
        <v>54.540700860000001</v>
      </c>
      <c r="BI95" s="7">
        <f t="shared" si="19"/>
        <v>0</v>
      </c>
      <c r="BJ95" s="7">
        <f t="shared" si="19"/>
        <v>1220.6459012800001</v>
      </c>
      <c r="BK95" s="7">
        <f t="shared" si="19"/>
        <v>33160.472405850007</v>
      </c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 ht="20" customHeight="1">
      <c r="A97" s="2678" t="s">
        <v>132</v>
      </c>
      <c r="B97" s="2677" t="s">
        <v>133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2680" t="s">
        <v>61</v>
      </c>
      <c r="B98" s="2679" t="s">
        <v>133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3"/>
      <c r="B99" s="2681" t="s">
        <v>134</v>
      </c>
      <c r="C99" s="2682">
        <v>0</v>
      </c>
      <c r="D99" s="2683">
        <v>0</v>
      </c>
      <c r="E99" s="2684">
        <v>0</v>
      </c>
      <c r="F99" s="2685">
        <v>0</v>
      </c>
      <c r="G99" s="2686">
        <v>0</v>
      </c>
      <c r="H99" s="2687">
        <v>5.2717160999999999</v>
      </c>
      <c r="I99" s="2688">
        <v>0.14006023000000001</v>
      </c>
      <c r="J99" s="2689">
        <v>0</v>
      </c>
      <c r="K99" s="2690">
        <v>0</v>
      </c>
      <c r="L99" s="2691">
        <v>2.4081387300000001</v>
      </c>
      <c r="M99" s="2692">
        <v>0</v>
      </c>
      <c r="N99" s="2693">
        <v>0</v>
      </c>
      <c r="O99" s="2694">
        <v>0</v>
      </c>
      <c r="P99" s="2695">
        <v>0</v>
      </c>
      <c r="Q99" s="2696">
        <v>0</v>
      </c>
      <c r="R99" s="2697">
        <v>3.15556489</v>
      </c>
      <c r="S99" s="2698">
        <v>0</v>
      </c>
      <c r="T99" s="2699">
        <v>0</v>
      </c>
      <c r="U99" s="2700">
        <v>0</v>
      </c>
      <c r="V99" s="2701">
        <v>0.39204738</v>
      </c>
      <c r="W99" s="2702">
        <v>0</v>
      </c>
      <c r="X99" s="2703">
        <v>0</v>
      </c>
      <c r="Y99" s="2704">
        <v>0</v>
      </c>
      <c r="Z99" s="2705">
        <v>0</v>
      </c>
      <c r="AA99" s="2706">
        <v>0</v>
      </c>
      <c r="AB99" s="2707">
        <v>15.38268154</v>
      </c>
      <c r="AC99" s="2708">
        <v>0.43826662</v>
      </c>
      <c r="AD99" s="2709">
        <v>0</v>
      </c>
      <c r="AE99" s="2710">
        <v>0</v>
      </c>
      <c r="AF99" s="2711">
        <v>3.0127943899999998</v>
      </c>
      <c r="AG99" s="2712">
        <v>0</v>
      </c>
      <c r="AH99" s="2713">
        <v>0</v>
      </c>
      <c r="AI99" s="2714">
        <v>0</v>
      </c>
      <c r="AJ99" s="2715">
        <v>0</v>
      </c>
      <c r="AK99" s="2716">
        <v>0</v>
      </c>
      <c r="AL99" s="2717">
        <v>10.92513849</v>
      </c>
      <c r="AM99" s="2718">
        <v>9.0277949999999996E-2</v>
      </c>
      <c r="AN99" s="2719">
        <v>0</v>
      </c>
      <c r="AO99" s="2720">
        <v>0</v>
      </c>
      <c r="AP99" s="2721">
        <v>0.49948006</v>
      </c>
      <c r="AQ99" s="2722">
        <v>0</v>
      </c>
      <c r="AR99" s="2723">
        <v>0</v>
      </c>
      <c r="AS99" s="2724">
        <v>0</v>
      </c>
      <c r="AT99" s="2725">
        <v>0</v>
      </c>
      <c r="AU99" s="2726">
        <v>0</v>
      </c>
      <c r="AV99" s="2727">
        <v>8.2043353200000002</v>
      </c>
      <c r="AW99" s="2728">
        <v>0.44008951000000002</v>
      </c>
      <c r="AX99" s="2729">
        <v>0</v>
      </c>
      <c r="AY99" s="2730">
        <v>0</v>
      </c>
      <c r="AZ99" s="2731">
        <v>2.7923485700000001</v>
      </c>
      <c r="BA99" s="2732">
        <v>0</v>
      </c>
      <c r="BB99" s="2733">
        <v>0</v>
      </c>
      <c r="BC99" s="2734">
        <v>0</v>
      </c>
      <c r="BD99" s="2735">
        <v>0</v>
      </c>
      <c r="BE99" s="2736">
        <v>0</v>
      </c>
      <c r="BF99" s="2737">
        <v>2.27447994</v>
      </c>
      <c r="BG99" s="2738">
        <v>4.2706929999999997E-2</v>
      </c>
      <c r="BH99" s="2739">
        <v>0</v>
      </c>
      <c r="BI99" s="2740">
        <v>0</v>
      </c>
      <c r="BJ99" s="2741">
        <v>6.9726369999999996E-2</v>
      </c>
      <c r="BK99" s="2742">
        <f>SUM(C99:BJ99)</f>
        <v>55.539853020000002</v>
      </c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744" t="s">
        <v>66</v>
      </c>
      <c r="C100" s="7">
        <f t="shared" ref="C100:BK100" si="20">SUM(C99:C99)</f>
        <v>0</v>
      </c>
      <c r="D100" s="7">
        <f t="shared" si="20"/>
        <v>0</v>
      </c>
      <c r="E100" s="7">
        <f t="shared" si="20"/>
        <v>0</v>
      </c>
      <c r="F100" s="7">
        <f t="shared" si="20"/>
        <v>0</v>
      </c>
      <c r="G100" s="7">
        <f t="shared" si="20"/>
        <v>0</v>
      </c>
      <c r="H100" s="7">
        <f t="shared" si="20"/>
        <v>5.2717160999999999</v>
      </c>
      <c r="I100" s="7">
        <f t="shared" si="20"/>
        <v>0.14006023000000001</v>
      </c>
      <c r="J100" s="7">
        <f t="shared" si="20"/>
        <v>0</v>
      </c>
      <c r="K100" s="7">
        <f t="shared" si="20"/>
        <v>0</v>
      </c>
      <c r="L100" s="7">
        <f t="shared" si="20"/>
        <v>2.4081387300000001</v>
      </c>
      <c r="M100" s="7">
        <f t="shared" si="20"/>
        <v>0</v>
      </c>
      <c r="N100" s="7">
        <f t="shared" si="20"/>
        <v>0</v>
      </c>
      <c r="O100" s="7">
        <f t="shared" si="20"/>
        <v>0</v>
      </c>
      <c r="P100" s="7">
        <f t="shared" si="20"/>
        <v>0</v>
      </c>
      <c r="Q100" s="7">
        <f t="shared" si="20"/>
        <v>0</v>
      </c>
      <c r="R100" s="7">
        <f t="shared" si="20"/>
        <v>3.15556489</v>
      </c>
      <c r="S100" s="7">
        <f t="shared" si="20"/>
        <v>0</v>
      </c>
      <c r="T100" s="7">
        <f t="shared" si="20"/>
        <v>0</v>
      </c>
      <c r="U100" s="7">
        <f t="shared" si="20"/>
        <v>0</v>
      </c>
      <c r="V100" s="7">
        <f t="shared" si="20"/>
        <v>0.39204738</v>
      </c>
      <c r="W100" s="7">
        <f t="shared" si="20"/>
        <v>0</v>
      </c>
      <c r="X100" s="7">
        <f t="shared" si="20"/>
        <v>0</v>
      </c>
      <c r="Y100" s="7">
        <f t="shared" si="20"/>
        <v>0</v>
      </c>
      <c r="Z100" s="7">
        <f t="shared" si="20"/>
        <v>0</v>
      </c>
      <c r="AA100" s="7">
        <f t="shared" si="20"/>
        <v>0</v>
      </c>
      <c r="AB100" s="7">
        <f t="shared" si="20"/>
        <v>15.38268154</v>
      </c>
      <c r="AC100" s="7">
        <f t="shared" si="20"/>
        <v>0.43826662</v>
      </c>
      <c r="AD100" s="7">
        <f t="shared" si="20"/>
        <v>0</v>
      </c>
      <c r="AE100" s="7">
        <f t="shared" si="20"/>
        <v>0</v>
      </c>
      <c r="AF100" s="7">
        <f t="shared" si="20"/>
        <v>3.0127943899999998</v>
      </c>
      <c r="AG100" s="7">
        <f t="shared" si="20"/>
        <v>0</v>
      </c>
      <c r="AH100" s="7">
        <f t="shared" si="20"/>
        <v>0</v>
      </c>
      <c r="AI100" s="7">
        <f t="shared" si="20"/>
        <v>0</v>
      </c>
      <c r="AJ100" s="7">
        <f t="shared" si="20"/>
        <v>0</v>
      </c>
      <c r="AK100" s="7">
        <f t="shared" si="20"/>
        <v>0</v>
      </c>
      <c r="AL100" s="7">
        <f t="shared" si="20"/>
        <v>10.92513849</v>
      </c>
      <c r="AM100" s="7">
        <f t="shared" si="20"/>
        <v>9.0277949999999996E-2</v>
      </c>
      <c r="AN100" s="7">
        <f t="shared" si="20"/>
        <v>0</v>
      </c>
      <c r="AO100" s="7">
        <f t="shared" si="20"/>
        <v>0</v>
      </c>
      <c r="AP100" s="7">
        <f t="shared" si="20"/>
        <v>0.49948006</v>
      </c>
      <c r="AQ100" s="7">
        <f t="shared" si="20"/>
        <v>0</v>
      </c>
      <c r="AR100" s="7">
        <f t="shared" si="20"/>
        <v>0</v>
      </c>
      <c r="AS100" s="7">
        <f t="shared" si="20"/>
        <v>0</v>
      </c>
      <c r="AT100" s="7">
        <f t="shared" si="20"/>
        <v>0</v>
      </c>
      <c r="AU100" s="7">
        <f t="shared" si="20"/>
        <v>0</v>
      </c>
      <c r="AV100" s="7">
        <f t="shared" si="20"/>
        <v>8.2043353200000002</v>
      </c>
      <c r="AW100" s="7">
        <f t="shared" si="20"/>
        <v>0.44008951000000002</v>
      </c>
      <c r="AX100" s="7">
        <f t="shared" si="20"/>
        <v>0</v>
      </c>
      <c r="AY100" s="7">
        <f t="shared" si="20"/>
        <v>0</v>
      </c>
      <c r="AZ100" s="7">
        <f t="shared" si="20"/>
        <v>2.7923485700000001</v>
      </c>
      <c r="BA100" s="7">
        <f t="shared" si="20"/>
        <v>0</v>
      </c>
      <c r="BB100" s="7">
        <f t="shared" si="20"/>
        <v>0</v>
      </c>
      <c r="BC100" s="7">
        <f t="shared" si="20"/>
        <v>0</v>
      </c>
      <c r="BD100" s="7">
        <f t="shared" si="20"/>
        <v>0</v>
      </c>
      <c r="BE100" s="7">
        <f t="shared" si="20"/>
        <v>0</v>
      </c>
      <c r="BF100" s="7">
        <f t="shared" si="20"/>
        <v>2.27447994</v>
      </c>
      <c r="BG100" s="7">
        <f t="shared" si="20"/>
        <v>4.2706929999999997E-2</v>
      </c>
      <c r="BH100" s="7">
        <f t="shared" si="20"/>
        <v>0</v>
      </c>
      <c r="BI100" s="7">
        <f t="shared" si="20"/>
        <v>0</v>
      </c>
      <c r="BJ100" s="7">
        <f t="shared" si="20"/>
        <v>6.9726369999999996E-2</v>
      </c>
      <c r="BK100" s="7">
        <f t="shared" si="20"/>
        <v>55.539853020000002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2743" t="s">
        <v>135</v>
      </c>
      <c r="C101" s="7">
        <f t="shared" ref="C101:BK101" si="21">SUM(C99:C100)/2</f>
        <v>0</v>
      </c>
      <c r="D101" s="7">
        <f t="shared" si="21"/>
        <v>0</v>
      </c>
      <c r="E101" s="7">
        <f t="shared" si="21"/>
        <v>0</v>
      </c>
      <c r="F101" s="7">
        <f t="shared" si="21"/>
        <v>0</v>
      </c>
      <c r="G101" s="7">
        <f t="shared" si="21"/>
        <v>0</v>
      </c>
      <c r="H101" s="7">
        <f t="shared" si="21"/>
        <v>5.2717160999999999</v>
      </c>
      <c r="I101" s="7">
        <f t="shared" si="21"/>
        <v>0.14006023000000001</v>
      </c>
      <c r="J101" s="7">
        <f t="shared" si="21"/>
        <v>0</v>
      </c>
      <c r="K101" s="7">
        <f t="shared" si="21"/>
        <v>0</v>
      </c>
      <c r="L101" s="7">
        <f t="shared" si="21"/>
        <v>2.4081387300000001</v>
      </c>
      <c r="M101" s="7">
        <f t="shared" si="21"/>
        <v>0</v>
      </c>
      <c r="N101" s="7">
        <f t="shared" si="21"/>
        <v>0</v>
      </c>
      <c r="O101" s="7">
        <f t="shared" si="21"/>
        <v>0</v>
      </c>
      <c r="P101" s="7">
        <f t="shared" si="21"/>
        <v>0</v>
      </c>
      <c r="Q101" s="7">
        <f t="shared" si="21"/>
        <v>0</v>
      </c>
      <c r="R101" s="7">
        <f t="shared" si="21"/>
        <v>3.15556489</v>
      </c>
      <c r="S101" s="7">
        <f t="shared" si="21"/>
        <v>0</v>
      </c>
      <c r="T101" s="7">
        <f t="shared" si="21"/>
        <v>0</v>
      </c>
      <c r="U101" s="7">
        <f t="shared" si="21"/>
        <v>0</v>
      </c>
      <c r="V101" s="7">
        <f t="shared" si="21"/>
        <v>0.39204738</v>
      </c>
      <c r="W101" s="7">
        <f t="shared" si="21"/>
        <v>0</v>
      </c>
      <c r="X101" s="7">
        <f t="shared" si="21"/>
        <v>0</v>
      </c>
      <c r="Y101" s="7">
        <f t="shared" si="21"/>
        <v>0</v>
      </c>
      <c r="Z101" s="7">
        <f t="shared" si="21"/>
        <v>0</v>
      </c>
      <c r="AA101" s="7">
        <f t="shared" si="21"/>
        <v>0</v>
      </c>
      <c r="AB101" s="7">
        <f t="shared" si="21"/>
        <v>15.38268154</v>
      </c>
      <c r="AC101" s="7">
        <f t="shared" si="21"/>
        <v>0.43826662</v>
      </c>
      <c r="AD101" s="7">
        <f t="shared" si="21"/>
        <v>0</v>
      </c>
      <c r="AE101" s="7">
        <f t="shared" si="21"/>
        <v>0</v>
      </c>
      <c r="AF101" s="7">
        <f t="shared" si="21"/>
        <v>3.0127943899999998</v>
      </c>
      <c r="AG101" s="7">
        <f t="shared" si="21"/>
        <v>0</v>
      </c>
      <c r="AH101" s="7">
        <f t="shared" si="21"/>
        <v>0</v>
      </c>
      <c r="AI101" s="7">
        <f t="shared" si="21"/>
        <v>0</v>
      </c>
      <c r="AJ101" s="7">
        <f t="shared" si="21"/>
        <v>0</v>
      </c>
      <c r="AK101" s="7">
        <f t="shared" si="21"/>
        <v>0</v>
      </c>
      <c r="AL101" s="7">
        <f t="shared" si="21"/>
        <v>10.92513849</v>
      </c>
      <c r="AM101" s="7">
        <f t="shared" si="21"/>
        <v>9.0277949999999996E-2</v>
      </c>
      <c r="AN101" s="7">
        <f t="shared" si="21"/>
        <v>0</v>
      </c>
      <c r="AO101" s="7">
        <f t="shared" si="21"/>
        <v>0</v>
      </c>
      <c r="AP101" s="7">
        <f t="shared" si="21"/>
        <v>0.49948006</v>
      </c>
      <c r="AQ101" s="7">
        <f t="shared" si="21"/>
        <v>0</v>
      </c>
      <c r="AR101" s="7">
        <f t="shared" si="21"/>
        <v>0</v>
      </c>
      <c r="AS101" s="7">
        <f t="shared" si="21"/>
        <v>0</v>
      </c>
      <c r="AT101" s="7">
        <f t="shared" si="21"/>
        <v>0</v>
      </c>
      <c r="AU101" s="7">
        <f t="shared" si="21"/>
        <v>0</v>
      </c>
      <c r="AV101" s="7">
        <f t="shared" si="21"/>
        <v>8.2043353200000002</v>
      </c>
      <c r="AW101" s="7">
        <f t="shared" si="21"/>
        <v>0.44008951000000002</v>
      </c>
      <c r="AX101" s="7">
        <f t="shared" si="21"/>
        <v>0</v>
      </c>
      <c r="AY101" s="7">
        <f t="shared" si="21"/>
        <v>0</v>
      </c>
      <c r="AZ101" s="7">
        <f t="shared" si="21"/>
        <v>2.7923485700000001</v>
      </c>
      <c r="BA101" s="7">
        <f t="shared" si="21"/>
        <v>0</v>
      </c>
      <c r="BB101" s="7">
        <f t="shared" si="21"/>
        <v>0</v>
      </c>
      <c r="BC101" s="7">
        <f t="shared" si="21"/>
        <v>0</v>
      </c>
      <c r="BD101" s="7">
        <f t="shared" si="21"/>
        <v>0</v>
      </c>
      <c r="BE101" s="7">
        <f t="shared" si="21"/>
        <v>0</v>
      </c>
      <c r="BF101" s="7">
        <f t="shared" si="21"/>
        <v>2.27447994</v>
      </c>
      <c r="BG101" s="7">
        <f t="shared" si="21"/>
        <v>4.2706929999999997E-2</v>
      </c>
      <c r="BH101" s="7">
        <f t="shared" si="21"/>
        <v>0</v>
      </c>
      <c r="BI101" s="7">
        <f t="shared" si="21"/>
        <v>0</v>
      </c>
      <c r="BJ101" s="7">
        <f t="shared" si="21"/>
        <v>6.9726369999999996E-2</v>
      </c>
      <c r="BK101" s="7">
        <f t="shared" si="21"/>
        <v>55.539853020000002</v>
      </c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2745" t="s">
        <v>136</v>
      </c>
      <c r="B108" s="3"/>
      <c r="C108" s="7"/>
      <c r="D108" s="7"/>
      <c r="E108" s="7"/>
      <c r="F108" s="7"/>
      <c r="G108" s="7"/>
      <c r="H108" s="7"/>
      <c r="I108" s="2749" t="s">
        <v>137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2746" t="s">
        <v>138</v>
      </c>
      <c r="B109" s="3"/>
      <c r="C109" s="7"/>
      <c r="D109" s="7"/>
      <c r="E109" s="7"/>
      <c r="F109" s="7"/>
      <c r="G109" s="7"/>
      <c r="H109" s="7"/>
      <c r="I109" s="2750" t="s">
        <v>139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2751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2752" t="s">
        <v>141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2747" t="s">
        <v>142</v>
      </c>
      <c r="B112" s="3"/>
      <c r="C112" s="7"/>
      <c r="D112" s="7"/>
      <c r="E112" s="7"/>
      <c r="F112" s="7"/>
      <c r="G112" s="7"/>
      <c r="H112" s="7"/>
      <c r="I112" s="2753" t="s">
        <v>143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2748" t="s">
        <v>144</v>
      </c>
      <c r="B113" s="3"/>
      <c r="C113" s="7"/>
      <c r="D113" s="7"/>
      <c r="E113" s="7"/>
      <c r="F113" s="7"/>
      <c r="G113" s="7"/>
      <c r="H113" s="7"/>
      <c r="I113" s="2754" t="s">
        <v>145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16"/>
  </cols>
  <sheetData>
    <row r="1" spans="1:1023">
      <c r="A1" s="2762" t="s">
        <v>146</v>
      </c>
      <c r="B1" s="2762"/>
      <c r="C1" s="2762"/>
      <c r="D1" s="2762"/>
      <c r="E1" s="2762"/>
      <c r="F1" s="2762"/>
      <c r="G1" s="2762"/>
      <c r="H1" s="2762"/>
      <c r="I1" s="2762"/>
      <c r="J1" s="2762"/>
      <c r="K1" s="2762"/>
    </row>
    <row r="2" spans="1:1023">
      <c r="A2" s="2763" t="s">
        <v>147</v>
      </c>
      <c r="B2" s="2763"/>
      <c r="C2" s="2763"/>
      <c r="D2" s="2763"/>
      <c r="E2" s="2763"/>
      <c r="F2" s="2763"/>
      <c r="G2" s="2763"/>
      <c r="H2" s="2763"/>
      <c r="I2" s="2763"/>
      <c r="J2" s="2763"/>
      <c r="K2" s="2763"/>
    </row>
    <row r="3" spans="1:1023" s="20" customFormat="1" ht="26">
      <c r="A3" s="17" t="s">
        <v>0</v>
      </c>
      <c r="B3" s="18" t="s">
        <v>10</v>
      </c>
      <c r="C3" s="18" t="s">
        <v>11</v>
      </c>
      <c r="D3" s="18" t="s">
        <v>12</v>
      </c>
      <c r="E3" s="18" t="s">
        <v>13</v>
      </c>
      <c r="F3" s="18" t="s">
        <v>14</v>
      </c>
      <c r="G3" s="18" t="s">
        <v>15</v>
      </c>
      <c r="H3" s="18" t="s">
        <v>16</v>
      </c>
      <c r="I3" s="18" t="s">
        <v>17</v>
      </c>
      <c r="J3" s="18" t="s">
        <v>18</v>
      </c>
      <c r="K3" s="18" t="s">
        <v>19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</row>
    <row r="4" spans="1:1023">
      <c r="A4" s="11">
        <v>1</v>
      </c>
      <c r="B4" s="12" t="s">
        <v>20</v>
      </c>
      <c r="C4" s="2766">
        <v>1.7840200000000001E-3</v>
      </c>
      <c r="D4" s="2767">
        <v>6.4856179999999999E-2</v>
      </c>
      <c r="E4" s="2768">
        <v>0.99972828999999996</v>
      </c>
      <c r="F4" s="2769">
        <v>1.0192379999999999E-2</v>
      </c>
      <c r="G4" s="2770">
        <v>0</v>
      </c>
      <c r="H4" s="2771">
        <v>0</v>
      </c>
      <c r="I4" s="2772">
        <v>3.3485999999999998E-4</v>
      </c>
      <c r="J4" s="2773">
        <v>1.07689572</v>
      </c>
      <c r="K4" s="2774">
        <v>1.00877E-3</v>
      </c>
    </row>
    <row r="5" spans="1:1023">
      <c r="A5" s="11">
        <v>2</v>
      </c>
      <c r="B5" s="13" t="s">
        <v>21</v>
      </c>
      <c r="C5" s="2775">
        <v>4.6118071299999999</v>
      </c>
      <c r="D5" s="2776">
        <v>12.07792493</v>
      </c>
      <c r="E5" s="2777">
        <v>133.77840078</v>
      </c>
      <c r="F5" s="2778">
        <v>4.3423383900000001</v>
      </c>
      <c r="G5" s="2779">
        <v>0</v>
      </c>
      <c r="H5" s="2780">
        <v>1.0440509099999999</v>
      </c>
      <c r="I5" s="2781">
        <v>0.75980782000000002</v>
      </c>
      <c r="J5" s="2782">
        <v>156.61432995000001</v>
      </c>
      <c r="K5" s="2783">
        <v>0.70075810999999999</v>
      </c>
    </row>
    <row r="6" spans="1:1023">
      <c r="A6" s="11">
        <v>3</v>
      </c>
      <c r="B6" s="12" t="s">
        <v>22</v>
      </c>
      <c r="C6" s="2784">
        <v>1.1475249999999999E-2</v>
      </c>
      <c r="D6" s="2785">
        <v>6.4287070000000002E-2</v>
      </c>
      <c r="E6" s="2786">
        <v>4.7074968100000003</v>
      </c>
      <c r="F6" s="2787">
        <v>4.9497689999999997E-2</v>
      </c>
      <c r="G6" s="2788">
        <v>0</v>
      </c>
      <c r="H6" s="2789">
        <v>5.9328699999999998E-3</v>
      </c>
      <c r="I6" s="2790">
        <v>7.1396000000000003E-4</v>
      </c>
      <c r="J6" s="2791">
        <v>4.8394036500000004</v>
      </c>
      <c r="K6" s="2792">
        <v>0.11459928</v>
      </c>
    </row>
    <row r="7" spans="1:1023">
      <c r="A7" s="11">
        <v>4</v>
      </c>
      <c r="B7" s="13" t="s">
        <v>23</v>
      </c>
      <c r="C7" s="2793">
        <v>8.6182069600000002</v>
      </c>
      <c r="D7" s="2794">
        <v>11.890104989999999</v>
      </c>
      <c r="E7" s="2795">
        <v>123.02603277999999</v>
      </c>
      <c r="F7" s="2796">
        <v>10.966808410000001</v>
      </c>
      <c r="G7" s="2797">
        <v>0</v>
      </c>
      <c r="H7" s="2798">
        <v>0.28172232000000003</v>
      </c>
      <c r="I7" s="2799">
        <v>7.5759969999999996E-2</v>
      </c>
      <c r="J7" s="2800">
        <v>154.85863544</v>
      </c>
      <c r="K7" s="2801">
        <v>0.65253099000000003</v>
      </c>
    </row>
    <row r="8" spans="1:1023">
      <c r="A8" s="11">
        <v>5</v>
      </c>
      <c r="B8" s="13" t="s">
        <v>24</v>
      </c>
      <c r="C8" s="2802">
        <v>3.0224144399999999</v>
      </c>
      <c r="D8" s="2803">
        <v>9.5730610800000004</v>
      </c>
      <c r="E8" s="2804">
        <v>280.48078279999999</v>
      </c>
      <c r="F8" s="2805">
        <v>8.7107989900000007</v>
      </c>
      <c r="G8" s="2806">
        <v>0</v>
      </c>
      <c r="H8" s="2807">
        <v>0.41252866999999999</v>
      </c>
      <c r="I8" s="2808">
        <v>0.64361327000000002</v>
      </c>
      <c r="J8" s="2809">
        <v>302.84319925</v>
      </c>
      <c r="K8" s="2810">
        <v>0.84310819999999997</v>
      </c>
    </row>
    <row r="9" spans="1:1023">
      <c r="A9" s="11">
        <v>6</v>
      </c>
      <c r="B9" s="13" t="s">
        <v>25</v>
      </c>
      <c r="C9" s="2811">
        <v>1.2723119199999999</v>
      </c>
      <c r="D9" s="2812">
        <v>2.24427091</v>
      </c>
      <c r="E9" s="2813">
        <v>46.975571250000002</v>
      </c>
      <c r="F9" s="2814">
        <v>1.80983553</v>
      </c>
      <c r="G9" s="2815">
        <v>0</v>
      </c>
      <c r="H9" s="2816">
        <v>0.36440457999999998</v>
      </c>
      <c r="I9" s="2817">
        <v>0.86403916999999997</v>
      </c>
      <c r="J9" s="2818">
        <v>53.530433360000004</v>
      </c>
      <c r="K9" s="2819">
        <v>0.38631872</v>
      </c>
    </row>
    <row r="10" spans="1:1023">
      <c r="A10" s="11">
        <v>7</v>
      </c>
      <c r="B10" s="13" t="s">
        <v>26</v>
      </c>
      <c r="C10" s="2820">
        <v>82.292827709999997</v>
      </c>
      <c r="D10" s="2821">
        <v>30.56666014</v>
      </c>
      <c r="E10" s="2822">
        <v>214.1536988</v>
      </c>
      <c r="F10" s="2823">
        <v>11.965453950000001</v>
      </c>
      <c r="G10" s="2824">
        <v>0</v>
      </c>
      <c r="H10" s="2825">
        <v>1.0079762400000001</v>
      </c>
      <c r="I10" s="2826">
        <v>0.23823374999999999</v>
      </c>
      <c r="J10" s="2827">
        <v>340.22485058000001</v>
      </c>
      <c r="K10" s="2828">
        <v>0.60440618000000002</v>
      </c>
    </row>
    <row r="11" spans="1:1023">
      <c r="A11" s="11">
        <v>8</v>
      </c>
      <c r="B11" s="12" t="s">
        <v>27</v>
      </c>
      <c r="C11" s="2829">
        <v>2.9767769999999999E-2</v>
      </c>
      <c r="D11" s="2830">
        <v>0.31524560000000001</v>
      </c>
      <c r="E11" s="2831">
        <v>1.31522421</v>
      </c>
      <c r="F11" s="2832">
        <v>0.14609390999999999</v>
      </c>
      <c r="G11" s="2833">
        <v>0</v>
      </c>
      <c r="H11" s="2834">
        <v>0</v>
      </c>
      <c r="I11" s="2835">
        <v>1.3176E-4</v>
      </c>
      <c r="J11" s="2836">
        <v>1.8064632599999999</v>
      </c>
      <c r="K11" s="2837">
        <v>1.8024660000000001E-2</v>
      </c>
    </row>
    <row r="12" spans="1:1023">
      <c r="A12" s="11">
        <v>9</v>
      </c>
      <c r="B12" s="12" t="s">
        <v>28</v>
      </c>
      <c r="C12" s="2838">
        <v>6.19E-6</v>
      </c>
      <c r="D12" s="2839">
        <v>0.35776833000000002</v>
      </c>
      <c r="E12" s="2840">
        <v>0.11722551</v>
      </c>
      <c r="F12" s="2841">
        <v>0</v>
      </c>
      <c r="G12" s="2842">
        <v>0</v>
      </c>
      <c r="H12" s="2843">
        <v>0</v>
      </c>
      <c r="I12" s="2844">
        <v>1.0088499999999999E-3</v>
      </c>
      <c r="J12" s="2845">
        <v>0.47600888000000002</v>
      </c>
      <c r="K12" s="2846">
        <v>0</v>
      </c>
    </row>
    <row r="13" spans="1:1023">
      <c r="A13" s="11">
        <v>10</v>
      </c>
      <c r="B13" s="13" t="s">
        <v>29</v>
      </c>
      <c r="C13" s="2847">
        <v>5.7774701200000003</v>
      </c>
      <c r="D13" s="2848">
        <v>6.5165688199999998</v>
      </c>
      <c r="E13" s="2849">
        <v>69.473327490000003</v>
      </c>
      <c r="F13" s="2850">
        <v>2.9079991399999998</v>
      </c>
      <c r="G13" s="2851">
        <v>0</v>
      </c>
      <c r="H13" s="2852">
        <v>0.16624066000000001</v>
      </c>
      <c r="I13" s="2853">
        <v>8.1774959999999994E-2</v>
      </c>
      <c r="J13" s="2854">
        <v>84.923381190000001</v>
      </c>
      <c r="K13" s="2855">
        <v>0.53657326999999999</v>
      </c>
    </row>
    <row r="14" spans="1:1023">
      <c r="A14" s="11">
        <v>11</v>
      </c>
      <c r="B14" s="13" t="s">
        <v>30</v>
      </c>
      <c r="C14" s="2856">
        <v>351.42525307</v>
      </c>
      <c r="D14" s="2857">
        <v>237.57478609</v>
      </c>
      <c r="E14" s="2858">
        <v>949.34245635000002</v>
      </c>
      <c r="F14" s="2859">
        <v>58.820016000000003</v>
      </c>
      <c r="G14" s="2860">
        <v>0</v>
      </c>
      <c r="H14" s="2861">
        <v>1.72100662</v>
      </c>
      <c r="I14" s="2862">
        <v>16.001073139999999</v>
      </c>
      <c r="J14" s="2863">
        <v>1614.88459128</v>
      </c>
      <c r="K14" s="2864">
        <v>2.6845640099999999</v>
      </c>
    </row>
    <row r="15" spans="1:1023">
      <c r="A15" s="11">
        <v>12</v>
      </c>
      <c r="B15" s="13" t="s">
        <v>31</v>
      </c>
      <c r="C15" s="2865">
        <v>85.793158050000002</v>
      </c>
      <c r="D15" s="2866">
        <v>13.84501236</v>
      </c>
      <c r="E15" s="2867">
        <v>177.55821671000001</v>
      </c>
      <c r="F15" s="2868">
        <v>5.5721957399999997</v>
      </c>
      <c r="G15" s="2869">
        <v>0</v>
      </c>
      <c r="H15" s="2870">
        <v>1.4034371800000001</v>
      </c>
      <c r="I15" s="2871">
        <v>12.666404529999999</v>
      </c>
      <c r="J15" s="2872">
        <v>296.83842456000002</v>
      </c>
      <c r="K15" s="2873">
        <v>1.65449164</v>
      </c>
    </row>
    <row r="16" spans="1:1023">
      <c r="A16" s="11">
        <v>13</v>
      </c>
      <c r="B16" s="13" t="s">
        <v>32</v>
      </c>
      <c r="C16" s="2874">
        <v>0.46213404000000002</v>
      </c>
      <c r="D16" s="2875">
        <v>1.6534644599999999</v>
      </c>
      <c r="E16" s="2876">
        <v>39.466203659999998</v>
      </c>
      <c r="F16" s="2877">
        <v>1.8392694599999999</v>
      </c>
      <c r="G16" s="2878">
        <v>0</v>
      </c>
      <c r="H16" s="2879">
        <v>0.20073743999999999</v>
      </c>
      <c r="I16" s="2880">
        <v>8.0643489999999998E-2</v>
      </c>
      <c r="J16" s="2881">
        <v>43.702452549999997</v>
      </c>
      <c r="K16" s="2882">
        <v>0.44735735999999998</v>
      </c>
    </row>
    <row r="17" spans="1:11">
      <c r="A17" s="11">
        <v>14</v>
      </c>
      <c r="B17" s="13" t="s">
        <v>33</v>
      </c>
      <c r="C17" s="2883">
        <v>0.30584207000000002</v>
      </c>
      <c r="D17" s="2884">
        <v>1.4437748800000001</v>
      </c>
      <c r="E17" s="2885">
        <v>32.955412870000004</v>
      </c>
      <c r="F17" s="2886">
        <v>0.95442534000000001</v>
      </c>
      <c r="G17" s="2887">
        <v>0</v>
      </c>
      <c r="H17" s="2888">
        <v>4.0022620000000002E-2</v>
      </c>
      <c r="I17" s="2889">
        <v>1.6575010000000001E-2</v>
      </c>
      <c r="J17" s="2890">
        <v>35.7160528</v>
      </c>
      <c r="K17" s="2891">
        <v>8.0470710000000001E-2</v>
      </c>
    </row>
    <row r="18" spans="1:11">
      <c r="A18" s="11">
        <v>15</v>
      </c>
      <c r="B18" s="13" t="s">
        <v>34</v>
      </c>
      <c r="C18" s="2892">
        <v>9.0507027099999995</v>
      </c>
      <c r="D18" s="2893">
        <v>19.400563049999999</v>
      </c>
      <c r="E18" s="2894">
        <v>481.33426309999999</v>
      </c>
      <c r="F18" s="2895">
        <v>20.522857460000001</v>
      </c>
      <c r="G18" s="2896">
        <v>0</v>
      </c>
      <c r="H18" s="2897">
        <v>1.1385146500000001</v>
      </c>
      <c r="I18" s="2898">
        <v>2.97014332</v>
      </c>
      <c r="J18" s="2899">
        <v>534.41704429000004</v>
      </c>
      <c r="K18" s="2900">
        <v>0.64904287000000005</v>
      </c>
    </row>
    <row r="19" spans="1:11">
      <c r="A19" s="11">
        <v>16</v>
      </c>
      <c r="B19" s="13" t="s">
        <v>35</v>
      </c>
      <c r="C19" s="2901">
        <v>473.02004160000001</v>
      </c>
      <c r="D19" s="2902">
        <v>167.76206157999999</v>
      </c>
      <c r="E19" s="2903">
        <v>817.98149254999998</v>
      </c>
      <c r="F19" s="2904">
        <v>40.468065590000002</v>
      </c>
      <c r="G19" s="2905">
        <v>0</v>
      </c>
      <c r="H19" s="2906">
        <v>8.0330508700000003</v>
      </c>
      <c r="I19" s="2907">
        <v>10.084796499999999</v>
      </c>
      <c r="J19" s="2908">
        <v>1517.3495086800001</v>
      </c>
      <c r="K19" s="2909">
        <v>4.1668558899999999</v>
      </c>
    </row>
    <row r="20" spans="1:11">
      <c r="A20" s="11">
        <v>17</v>
      </c>
      <c r="B20" s="13" t="s">
        <v>36</v>
      </c>
      <c r="C20" s="2910">
        <v>36.702400990000001</v>
      </c>
      <c r="D20" s="2911">
        <v>65.660931559999995</v>
      </c>
      <c r="E20" s="2912">
        <v>448.65677908999999</v>
      </c>
      <c r="F20" s="2913">
        <v>12.56795814</v>
      </c>
      <c r="G20" s="2914">
        <v>0</v>
      </c>
      <c r="H20" s="2915">
        <v>1.5436788299999999</v>
      </c>
      <c r="I20" s="2916">
        <v>1.4982642399999999</v>
      </c>
      <c r="J20" s="2917">
        <v>566.63001283999995</v>
      </c>
      <c r="K20" s="2918">
        <v>0.73359401000000002</v>
      </c>
    </row>
    <row r="21" spans="1:11">
      <c r="A21" s="11">
        <v>18</v>
      </c>
      <c r="B21" s="12" t="s">
        <v>37</v>
      </c>
      <c r="C21" s="2919">
        <v>0</v>
      </c>
      <c r="D21" s="2920">
        <v>1.3503600000000001E-3</v>
      </c>
      <c r="E21" s="2921">
        <v>1.102889E-2</v>
      </c>
      <c r="F21" s="2922">
        <v>0</v>
      </c>
      <c r="G21" s="2923">
        <v>0</v>
      </c>
      <c r="H21" s="2924">
        <v>0</v>
      </c>
      <c r="I21" s="2925">
        <v>0</v>
      </c>
      <c r="J21" s="2926">
        <v>1.237924E-2</v>
      </c>
      <c r="K21" s="2927">
        <v>0</v>
      </c>
    </row>
    <row r="22" spans="1:11">
      <c r="A22" s="11">
        <v>19</v>
      </c>
      <c r="B22" s="13" t="s">
        <v>38</v>
      </c>
      <c r="C22" s="2928">
        <v>237.34022214000001</v>
      </c>
      <c r="D22" s="2929">
        <v>109.17845303</v>
      </c>
      <c r="E22" s="2930">
        <v>441.77702027999999</v>
      </c>
      <c r="F22" s="2931">
        <v>19.317715920000001</v>
      </c>
      <c r="G22" s="2932">
        <v>0</v>
      </c>
      <c r="H22" s="2933">
        <v>1.7817364</v>
      </c>
      <c r="I22" s="2934">
        <v>0.77089602999999995</v>
      </c>
      <c r="J22" s="2935">
        <v>810.16604380000001</v>
      </c>
      <c r="K22" s="2936">
        <v>1.3510517200000001</v>
      </c>
    </row>
    <row r="23" spans="1:11">
      <c r="A23" s="11">
        <v>20</v>
      </c>
      <c r="B23" s="13" t="s">
        <v>39</v>
      </c>
      <c r="C23" s="2937">
        <v>7654.8568327599996</v>
      </c>
      <c r="D23" s="2938">
        <v>1121.83753161</v>
      </c>
      <c r="E23" s="2939">
        <v>2576.8020877600002</v>
      </c>
      <c r="F23" s="2940">
        <v>132.10507519999999</v>
      </c>
      <c r="G23" s="2941">
        <v>0</v>
      </c>
      <c r="H23" s="2942">
        <v>78.203852729999994</v>
      </c>
      <c r="I23" s="2943">
        <v>4970.55676193</v>
      </c>
      <c r="J23" s="2944">
        <v>16534.362142000002</v>
      </c>
      <c r="K23" s="2945">
        <v>15.91001515</v>
      </c>
    </row>
    <row r="24" spans="1:11">
      <c r="A24" s="11">
        <v>21</v>
      </c>
      <c r="B24" s="12" t="s">
        <v>40</v>
      </c>
      <c r="C24" s="2946">
        <v>4.3491050000000003E-2</v>
      </c>
      <c r="D24" s="2947">
        <v>1.450561E-2</v>
      </c>
      <c r="E24" s="2948">
        <v>1.59153419</v>
      </c>
      <c r="F24" s="2949">
        <v>3.0978000000000001E-4</v>
      </c>
      <c r="G24" s="2950">
        <v>0</v>
      </c>
      <c r="H24" s="2951">
        <v>9.8881200000000002E-3</v>
      </c>
      <c r="I24" s="2952">
        <v>6.6871099999999996E-3</v>
      </c>
      <c r="J24" s="2953">
        <v>1.6664158600000001</v>
      </c>
      <c r="K24" s="2954">
        <v>9.2447000000000004E-4</v>
      </c>
    </row>
    <row r="25" spans="1:11">
      <c r="A25" s="11">
        <v>22</v>
      </c>
      <c r="B25" s="13" t="s">
        <v>41</v>
      </c>
      <c r="C25" s="2955">
        <v>8.2547120000000002E-2</v>
      </c>
      <c r="D25" s="2956">
        <v>1.5996727399999999</v>
      </c>
      <c r="E25" s="2957">
        <v>6.1891883400000003</v>
      </c>
      <c r="F25" s="2958">
        <v>0.29634482000000001</v>
      </c>
      <c r="G25" s="2959">
        <v>0</v>
      </c>
      <c r="H25" s="2960">
        <v>0.53659524000000003</v>
      </c>
      <c r="I25" s="2961">
        <v>7.5370000000000003E-3</v>
      </c>
      <c r="J25" s="2962">
        <v>8.7118852699999998</v>
      </c>
      <c r="K25" s="2963">
        <v>3.809191E-2</v>
      </c>
    </row>
    <row r="26" spans="1:11">
      <c r="A26" s="11">
        <v>23</v>
      </c>
      <c r="B26" s="12" t="s">
        <v>42</v>
      </c>
      <c r="C26" s="2964">
        <v>8.6496300000000002E-3</v>
      </c>
      <c r="D26" s="2965">
        <v>9.3660400000000008E-3</v>
      </c>
      <c r="E26" s="2966">
        <v>3.8471321700000001</v>
      </c>
      <c r="F26" s="2967">
        <v>2.9863166900000002</v>
      </c>
      <c r="G26" s="2968">
        <v>0</v>
      </c>
      <c r="H26" s="2969">
        <v>0</v>
      </c>
      <c r="I26" s="2970">
        <v>8.9679999999999995E-5</v>
      </c>
      <c r="J26" s="2971">
        <v>6.8515541999999998</v>
      </c>
      <c r="K26" s="2972">
        <v>2.0473930000000001E-2</v>
      </c>
    </row>
    <row r="27" spans="1:11">
      <c r="A27" s="11">
        <v>24</v>
      </c>
      <c r="B27" s="12" t="s">
        <v>43</v>
      </c>
      <c r="C27" s="2973">
        <v>3.296909E-2</v>
      </c>
      <c r="D27" s="2974">
        <v>5.1086529999999998E-2</v>
      </c>
      <c r="E27" s="2975">
        <v>5.5039536</v>
      </c>
      <c r="F27" s="2976">
        <v>7.1079320000000001E-2</v>
      </c>
      <c r="G27" s="2977">
        <v>0</v>
      </c>
      <c r="H27" s="2978">
        <v>0.22676752</v>
      </c>
      <c r="I27" s="2979">
        <v>2.4091E-4</v>
      </c>
      <c r="J27" s="2980">
        <v>5.8860969699999997</v>
      </c>
      <c r="K27" s="2981">
        <v>1.2658999999999999E-3</v>
      </c>
    </row>
    <row r="28" spans="1:11">
      <c r="A28" s="11">
        <v>25</v>
      </c>
      <c r="B28" s="13" t="s">
        <v>44</v>
      </c>
      <c r="C28" s="2982">
        <v>912.59185973000001</v>
      </c>
      <c r="D28" s="2983">
        <v>310.73176523000001</v>
      </c>
      <c r="E28" s="2984">
        <v>532.90677848999997</v>
      </c>
      <c r="F28" s="2985">
        <v>17.77005067</v>
      </c>
      <c r="G28" s="2986">
        <v>0</v>
      </c>
      <c r="H28" s="2987">
        <v>5.2871285200000004</v>
      </c>
      <c r="I28" s="2988">
        <v>60.706123179999999</v>
      </c>
      <c r="J28" s="2989">
        <v>1839.99370583</v>
      </c>
      <c r="K28" s="2990">
        <v>3.3881831099999999</v>
      </c>
    </row>
    <row r="29" spans="1:11">
      <c r="A29" s="11">
        <v>26</v>
      </c>
      <c r="B29" s="13" t="s">
        <v>45</v>
      </c>
      <c r="C29" s="2991">
        <v>68.82952324</v>
      </c>
      <c r="D29" s="2992">
        <v>61.923841299999999</v>
      </c>
      <c r="E29" s="2993">
        <v>337.03406471</v>
      </c>
      <c r="F29" s="2994">
        <v>6.8741963500000001</v>
      </c>
      <c r="G29" s="2995">
        <v>0</v>
      </c>
      <c r="H29" s="2996">
        <v>1.12543762</v>
      </c>
      <c r="I29" s="2997">
        <v>0.40399518000000001</v>
      </c>
      <c r="J29" s="2998">
        <v>476.19105839000002</v>
      </c>
      <c r="K29" s="2999">
        <v>0.71714515000000001</v>
      </c>
    </row>
    <row r="30" spans="1:11">
      <c r="A30" s="11">
        <v>27</v>
      </c>
      <c r="B30" s="13" t="s">
        <v>46</v>
      </c>
      <c r="C30" s="3000">
        <v>21.904878699999998</v>
      </c>
      <c r="D30" s="3001">
        <v>16.986446110000003</v>
      </c>
      <c r="E30" s="3002">
        <v>444.74955966000005</v>
      </c>
      <c r="F30" s="3003">
        <v>18.47077891</v>
      </c>
      <c r="G30" s="3004">
        <v>0</v>
      </c>
      <c r="H30" s="3005">
        <v>2.0474172199999998</v>
      </c>
      <c r="I30" s="3006">
        <v>7.9527041000000001</v>
      </c>
      <c r="J30" s="3007">
        <v>512.11178470000004</v>
      </c>
      <c r="K30" s="3008">
        <v>2.2338817899999999</v>
      </c>
    </row>
    <row r="31" spans="1:11">
      <c r="A31" s="11">
        <v>28</v>
      </c>
      <c r="B31" s="13" t="s">
        <v>47</v>
      </c>
      <c r="C31" s="3009">
        <v>3.1406346599999999</v>
      </c>
      <c r="D31" s="3010">
        <v>0.37000651000000001</v>
      </c>
      <c r="E31" s="3011">
        <v>7.6462119900000003</v>
      </c>
      <c r="F31" s="3012">
        <v>0.18512392999999999</v>
      </c>
      <c r="G31" s="3013">
        <v>0</v>
      </c>
      <c r="H31" s="3014">
        <v>6.3105830000000002E-2</v>
      </c>
      <c r="I31" s="3015">
        <v>1.6726379999999999E-2</v>
      </c>
      <c r="J31" s="3016">
        <v>11.4218093</v>
      </c>
      <c r="K31" s="3017">
        <v>6.025987E-2</v>
      </c>
    </row>
    <row r="32" spans="1:11">
      <c r="A32" s="11">
        <v>29</v>
      </c>
      <c r="B32" s="13" t="s">
        <v>48</v>
      </c>
      <c r="C32" s="3018">
        <v>2.8635325100000002</v>
      </c>
      <c r="D32" s="3019">
        <v>10.28655146</v>
      </c>
      <c r="E32" s="3020">
        <v>141.40405340000001</v>
      </c>
      <c r="F32" s="3021">
        <v>3.5150884200000001</v>
      </c>
      <c r="G32" s="3022">
        <v>0</v>
      </c>
      <c r="H32" s="3023">
        <v>0.73782223000000002</v>
      </c>
      <c r="I32" s="3024">
        <v>0.14358588</v>
      </c>
      <c r="J32" s="3025">
        <v>158.95063390999999</v>
      </c>
      <c r="K32" s="3026">
        <v>1.3393374499999999</v>
      </c>
    </row>
    <row r="33" spans="1:14">
      <c r="A33" s="11">
        <v>30</v>
      </c>
      <c r="B33" s="13" t="s">
        <v>49</v>
      </c>
      <c r="C33" s="3027">
        <v>9.7908169399999991</v>
      </c>
      <c r="D33" s="3028">
        <v>40.165038539999998</v>
      </c>
      <c r="E33" s="3029">
        <v>312.38299957999999</v>
      </c>
      <c r="F33" s="3030">
        <v>12.77895064</v>
      </c>
      <c r="G33" s="3031">
        <v>0</v>
      </c>
      <c r="H33" s="3032">
        <v>2.52539318</v>
      </c>
      <c r="I33" s="3033">
        <v>5.83141672</v>
      </c>
      <c r="J33" s="3034">
        <v>383.47461558999998</v>
      </c>
      <c r="K33" s="3035">
        <v>1.5251784500000001</v>
      </c>
    </row>
    <row r="34" spans="1:14">
      <c r="A34" s="11">
        <v>31</v>
      </c>
      <c r="B34" s="12" t="s">
        <v>50</v>
      </c>
      <c r="C34" s="3036">
        <v>1.2229E-4</v>
      </c>
      <c r="D34" s="3037">
        <v>3.1282200000000001E-3</v>
      </c>
      <c r="E34" s="3038">
        <v>13.399045940000001</v>
      </c>
      <c r="F34" s="3039">
        <v>0.23253808000000001</v>
      </c>
      <c r="G34" s="3040">
        <v>0</v>
      </c>
      <c r="H34" s="3041">
        <v>2.241307E-2</v>
      </c>
      <c r="I34" s="3042">
        <v>1.4403300000000001E-3</v>
      </c>
      <c r="J34" s="3043">
        <v>13.658687929999999</v>
      </c>
      <c r="K34" s="3044">
        <v>0.11567238000000001</v>
      </c>
    </row>
    <row r="35" spans="1:14">
      <c r="A35" s="11">
        <v>32</v>
      </c>
      <c r="B35" s="13" t="s">
        <v>51</v>
      </c>
      <c r="C35" s="3045">
        <v>753.33159121000006</v>
      </c>
      <c r="D35" s="3046">
        <v>470.84132335999999</v>
      </c>
      <c r="E35" s="3047">
        <v>563.58641454999997</v>
      </c>
      <c r="F35" s="3048">
        <v>22.887535230000001</v>
      </c>
      <c r="G35" s="3049">
        <v>0</v>
      </c>
      <c r="H35" s="3050">
        <v>7.3612776100000001</v>
      </c>
      <c r="I35" s="3051">
        <v>3.2035691700000002</v>
      </c>
      <c r="J35" s="3052">
        <v>1821.2117111299999</v>
      </c>
      <c r="K35" s="3053">
        <v>4.0620776899999997</v>
      </c>
    </row>
    <row r="36" spans="1:14">
      <c r="A36" s="11">
        <v>33</v>
      </c>
      <c r="B36" s="13" t="s">
        <v>52</v>
      </c>
      <c r="C36" s="3054">
        <v>152.6342654</v>
      </c>
      <c r="D36" s="3055">
        <v>135.72397918999999</v>
      </c>
      <c r="E36" s="3056">
        <v>449.84062521999999</v>
      </c>
      <c r="F36" s="3057">
        <v>17.786350939999998</v>
      </c>
      <c r="G36" s="3058">
        <v>0</v>
      </c>
      <c r="H36" s="3059">
        <v>2.4280938299999999</v>
      </c>
      <c r="I36" s="3060">
        <v>4.1312738900000001</v>
      </c>
      <c r="J36" s="3061">
        <v>762.54458846</v>
      </c>
      <c r="K36" s="3062">
        <v>2.73439823</v>
      </c>
    </row>
    <row r="37" spans="1:14">
      <c r="A37" s="11">
        <v>34</v>
      </c>
      <c r="B37" s="13" t="s">
        <v>53</v>
      </c>
      <c r="C37" s="3063">
        <v>0.21464027999999999</v>
      </c>
      <c r="D37" s="3064">
        <v>0.29895484999999999</v>
      </c>
      <c r="E37" s="3065">
        <v>16.103251740000001</v>
      </c>
      <c r="F37" s="3066">
        <v>0.23758141999999999</v>
      </c>
      <c r="G37" s="3067">
        <v>0</v>
      </c>
      <c r="H37" s="3068">
        <v>8.1329020000000002E-2</v>
      </c>
      <c r="I37" s="3069">
        <v>8.7592899999999994E-3</v>
      </c>
      <c r="J37" s="3070">
        <v>16.944516610000001</v>
      </c>
      <c r="K37" s="3071">
        <v>3.017506E-2</v>
      </c>
    </row>
    <row r="38" spans="1:14">
      <c r="A38" s="11">
        <v>35</v>
      </c>
      <c r="B38" s="13" t="s">
        <v>54</v>
      </c>
      <c r="C38" s="3072">
        <v>160.96245920999999</v>
      </c>
      <c r="D38" s="3073">
        <v>117.09754493</v>
      </c>
      <c r="E38" s="3074">
        <v>1292.2436083600001</v>
      </c>
      <c r="F38" s="3075">
        <v>45.477171179999999</v>
      </c>
      <c r="G38" s="3076">
        <v>0</v>
      </c>
      <c r="H38" s="3077">
        <v>2.3863631600000001</v>
      </c>
      <c r="I38" s="3078">
        <v>3.15257093</v>
      </c>
      <c r="J38" s="3079">
        <v>1621.31971778</v>
      </c>
      <c r="K38" s="3080">
        <v>2.7552865899999999</v>
      </c>
    </row>
    <row r="39" spans="1:14">
      <c r="A39" s="11">
        <v>36</v>
      </c>
      <c r="B39" s="13" t="s">
        <v>55</v>
      </c>
      <c r="C39" s="3081">
        <v>0.73431621999999996</v>
      </c>
      <c r="D39" s="3082">
        <v>7.12890669</v>
      </c>
      <c r="E39" s="3083">
        <v>65.389184839999999</v>
      </c>
      <c r="F39" s="3084">
        <v>3.62901023</v>
      </c>
      <c r="G39" s="3085">
        <v>0</v>
      </c>
      <c r="H39" s="3086">
        <v>0.55104043000000003</v>
      </c>
      <c r="I39" s="3087">
        <v>0.13438544999999999</v>
      </c>
      <c r="J39" s="3088">
        <v>77.566843849999998</v>
      </c>
      <c r="K39" s="3089">
        <v>0.88023083000000002</v>
      </c>
    </row>
    <row r="40" spans="1:14">
      <c r="A40" s="11">
        <v>37</v>
      </c>
      <c r="B40" s="13" t="s">
        <v>56</v>
      </c>
      <c r="C40" s="3090">
        <v>809.55765612000005</v>
      </c>
      <c r="D40" s="3091">
        <v>201.57270751999999</v>
      </c>
      <c r="E40" s="3092">
        <v>1280.5724013700001</v>
      </c>
      <c r="F40" s="3093">
        <v>80.5033277</v>
      </c>
      <c r="G40" s="3094">
        <v>0</v>
      </c>
      <c r="H40" s="3095">
        <v>8.8120925499999991</v>
      </c>
      <c r="I40" s="3096">
        <v>5.6763414599999997</v>
      </c>
      <c r="J40" s="3097">
        <v>2386.69452671</v>
      </c>
      <c r="K40" s="3098">
        <v>4.1024986600000002</v>
      </c>
    </row>
    <row r="41" spans="1:14">
      <c r="A41" s="11"/>
      <c r="B41" s="13"/>
      <c r="C41" s="3099"/>
      <c r="D41" s="3100"/>
      <c r="E41" s="3101"/>
      <c r="F41" s="3100"/>
      <c r="G41" s="3100"/>
      <c r="H41" s="3100"/>
      <c r="I41" s="3100"/>
      <c r="J41" s="3100"/>
      <c r="K41" s="3102"/>
    </row>
    <row r="42" spans="1:14">
      <c r="A42" s="2764" t="s">
        <v>18</v>
      </c>
      <c r="B42" s="2765" t="s">
        <v>18</v>
      </c>
      <c r="C42" s="3103">
        <v>11851.318612339999</v>
      </c>
      <c r="D42" s="3104">
        <v>3186.83350187</v>
      </c>
      <c r="E42" s="3105">
        <v>12315.302458100001</v>
      </c>
      <c r="F42" s="3106">
        <v>566.77835155000002</v>
      </c>
      <c r="G42" s="3107">
        <v>0</v>
      </c>
      <c r="H42" s="3108">
        <v>131.55105874</v>
      </c>
      <c r="I42" s="3109">
        <v>5108.68842322</v>
      </c>
      <c r="J42" s="3110">
        <v>33160.472405809996</v>
      </c>
      <c r="K42" s="3111">
        <v>55.539853010000002</v>
      </c>
    </row>
    <row r="43" spans="1:14">
      <c r="A43" s="10" t="s">
        <v>57</v>
      </c>
    </row>
    <row r="45" spans="1:14">
      <c r="C45" s="14"/>
    </row>
    <row r="46" spans="1:14">
      <c r="J46" s="15"/>
      <c r="N46" s="15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Manmohan Baliga/TA-IS/CO</cp:lastModifiedBy>
  <dcterms:created xsi:type="dcterms:W3CDTF">2021-05-25T08:05:00Z</dcterms:created>
  <dcterms:modified xsi:type="dcterms:W3CDTF">2024-08-09T11:08:13Z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