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4) July 2023\SEBI AAUM\AMC Website Upload\T30 B30\"/>
    </mc:Choice>
  </mc:AlternateContent>
  <xr:revisionPtr revIDLastSave="0" documentId="8_{6515B90C-DF93-4837-BC72-7EEE4F27F9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100" i="1" l="1"/>
  <c r="BD100" i="1"/>
  <c r="AX100" i="1"/>
  <c r="AV100" i="1"/>
  <c r="AP100" i="1"/>
  <c r="AN100" i="1"/>
  <c r="AH100" i="1"/>
  <c r="AF100" i="1"/>
  <c r="Z100" i="1"/>
  <c r="X100" i="1"/>
  <c r="R100" i="1"/>
  <c r="P100" i="1"/>
  <c r="J100" i="1"/>
  <c r="H100" i="1"/>
  <c r="BK99" i="1"/>
  <c r="BJ99" i="1"/>
  <c r="BJ100" i="1" s="1"/>
  <c r="BI99" i="1"/>
  <c r="BI100" i="1" s="1"/>
  <c r="BH99" i="1"/>
  <c r="BH100" i="1" s="1"/>
  <c r="BG99" i="1"/>
  <c r="BG100" i="1" s="1"/>
  <c r="BF99" i="1"/>
  <c r="BE99" i="1"/>
  <c r="BE100" i="1" s="1"/>
  <c r="BD99" i="1"/>
  <c r="BC99" i="1"/>
  <c r="BC100" i="1" s="1"/>
  <c r="BB99" i="1"/>
  <c r="BB100" i="1" s="1"/>
  <c r="BA99" i="1"/>
  <c r="BA100" i="1" s="1"/>
  <c r="AZ99" i="1"/>
  <c r="AZ100" i="1" s="1"/>
  <c r="AY99" i="1"/>
  <c r="AY100" i="1" s="1"/>
  <c r="AX99" i="1"/>
  <c r="AW99" i="1"/>
  <c r="AW100" i="1" s="1"/>
  <c r="AV99" i="1"/>
  <c r="AU99" i="1"/>
  <c r="AU100" i="1" s="1"/>
  <c r="AT99" i="1"/>
  <c r="AT100" i="1" s="1"/>
  <c r="AS99" i="1"/>
  <c r="AS100" i="1" s="1"/>
  <c r="AR99" i="1"/>
  <c r="AR100" i="1" s="1"/>
  <c r="AQ99" i="1"/>
  <c r="AQ100" i="1" s="1"/>
  <c r="AP99" i="1"/>
  <c r="AO99" i="1"/>
  <c r="AO100" i="1" s="1"/>
  <c r="AN99" i="1"/>
  <c r="AM99" i="1"/>
  <c r="AM100" i="1" s="1"/>
  <c r="AL99" i="1"/>
  <c r="AL100" i="1" s="1"/>
  <c r="AK99" i="1"/>
  <c r="AK100" i="1" s="1"/>
  <c r="AJ99" i="1"/>
  <c r="AJ100" i="1" s="1"/>
  <c r="AI99" i="1"/>
  <c r="AI100" i="1" s="1"/>
  <c r="AH99" i="1"/>
  <c r="AG99" i="1"/>
  <c r="AG100" i="1" s="1"/>
  <c r="AF99" i="1"/>
  <c r="AE99" i="1"/>
  <c r="AE100" i="1" s="1"/>
  <c r="AD99" i="1"/>
  <c r="AD100" i="1" s="1"/>
  <c r="AC99" i="1"/>
  <c r="AC100" i="1" s="1"/>
  <c r="AB99" i="1"/>
  <c r="AB100" i="1" s="1"/>
  <c r="AA99" i="1"/>
  <c r="AA100" i="1" s="1"/>
  <c r="Z99" i="1"/>
  <c r="Y99" i="1"/>
  <c r="Y100" i="1" s="1"/>
  <c r="X99" i="1"/>
  <c r="W99" i="1"/>
  <c r="W100" i="1" s="1"/>
  <c r="V99" i="1"/>
  <c r="V100" i="1" s="1"/>
  <c r="U99" i="1"/>
  <c r="U100" i="1" s="1"/>
  <c r="T99" i="1"/>
  <c r="T100" i="1" s="1"/>
  <c r="S99" i="1"/>
  <c r="S100" i="1" s="1"/>
  <c r="R99" i="1"/>
  <c r="Q99" i="1"/>
  <c r="Q100" i="1" s="1"/>
  <c r="P99" i="1"/>
  <c r="O99" i="1"/>
  <c r="O100" i="1" s="1"/>
  <c r="N99" i="1"/>
  <c r="N100" i="1" s="1"/>
  <c r="M99" i="1"/>
  <c r="M100" i="1" s="1"/>
  <c r="L99" i="1"/>
  <c r="L100" i="1" s="1"/>
  <c r="K99" i="1"/>
  <c r="K100" i="1" s="1"/>
  <c r="J99" i="1"/>
  <c r="I99" i="1"/>
  <c r="I100" i="1" s="1"/>
  <c r="H99" i="1"/>
  <c r="G99" i="1"/>
  <c r="G100" i="1" s="1"/>
  <c r="F99" i="1"/>
  <c r="F100" i="1" s="1"/>
  <c r="E99" i="1"/>
  <c r="E100" i="1" s="1"/>
  <c r="D99" i="1"/>
  <c r="D100" i="1" s="1"/>
  <c r="C99" i="1"/>
  <c r="C100" i="1" s="1"/>
  <c r="BK98" i="1"/>
  <c r="BK100" i="1" s="1"/>
  <c r="BF92" i="1"/>
  <c r="BD92" i="1"/>
  <c r="AX92" i="1"/>
  <c r="AV92" i="1"/>
  <c r="AP92" i="1"/>
  <c r="AN92" i="1"/>
  <c r="AH92" i="1"/>
  <c r="AF92" i="1"/>
  <c r="Z92" i="1"/>
  <c r="X92" i="1"/>
  <c r="R92" i="1"/>
  <c r="P92" i="1"/>
  <c r="J92" i="1"/>
  <c r="H92" i="1"/>
  <c r="BK91" i="1"/>
  <c r="BJ91" i="1"/>
  <c r="BJ92" i="1" s="1"/>
  <c r="BI91" i="1"/>
  <c r="BI92" i="1" s="1"/>
  <c r="BH91" i="1"/>
  <c r="BH92" i="1" s="1"/>
  <c r="BG91" i="1"/>
  <c r="BG92" i="1" s="1"/>
  <c r="BF91" i="1"/>
  <c r="BE91" i="1"/>
  <c r="BE92" i="1" s="1"/>
  <c r="BD91" i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W91" i="1"/>
  <c r="AW92" i="1" s="1"/>
  <c r="AV91" i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O91" i="1"/>
  <c r="AO92" i="1" s="1"/>
  <c r="AN91" i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G91" i="1"/>
  <c r="AG92" i="1" s="1"/>
  <c r="AF91" i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Y91" i="1"/>
  <c r="Y92" i="1" s="1"/>
  <c r="X91" i="1"/>
  <c r="W91" i="1"/>
  <c r="W92" i="1" s="1"/>
  <c r="V91" i="1"/>
  <c r="V92" i="1" s="1"/>
  <c r="U91" i="1"/>
  <c r="U92" i="1" s="1"/>
  <c r="T91" i="1"/>
  <c r="T92" i="1" s="1"/>
  <c r="S91" i="1"/>
  <c r="S92" i="1" s="1"/>
  <c r="R91" i="1"/>
  <c r="Q91" i="1"/>
  <c r="Q92" i="1" s="1"/>
  <c r="P91" i="1"/>
  <c r="O91" i="1"/>
  <c r="O92" i="1" s="1"/>
  <c r="N91" i="1"/>
  <c r="N92" i="1" s="1"/>
  <c r="M91" i="1"/>
  <c r="M92" i="1" s="1"/>
  <c r="L91" i="1"/>
  <c r="L92" i="1" s="1"/>
  <c r="K91" i="1"/>
  <c r="K92" i="1" s="1"/>
  <c r="J91" i="1"/>
  <c r="I91" i="1"/>
  <c r="I92" i="1" s="1"/>
  <c r="H91" i="1"/>
  <c r="G91" i="1"/>
  <c r="G92" i="1" s="1"/>
  <c r="F91" i="1"/>
  <c r="F92" i="1" s="1"/>
  <c r="E91" i="1"/>
  <c r="E92" i="1" s="1"/>
  <c r="D91" i="1"/>
  <c r="D92" i="1" s="1"/>
  <c r="C91" i="1"/>
  <c r="C92" i="1" s="1"/>
  <c r="BK90" i="1"/>
  <c r="BK92" i="1" s="1"/>
  <c r="BI86" i="1"/>
  <c r="BG86" i="1"/>
  <c r="BA86" i="1"/>
  <c r="AY86" i="1"/>
  <c r="AS86" i="1"/>
  <c r="AQ86" i="1"/>
  <c r="AK86" i="1"/>
  <c r="AI86" i="1"/>
  <c r="AC86" i="1"/>
  <c r="AA86" i="1"/>
  <c r="U86" i="1"/>
  <c r="S86" i="1"/>
  <c r="M86" i="1"/>
  <c r="K86" i="1"/>
  <c r="E86" i="1"/>
  <c r="C86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J86" i="1" s="1"/>
  <c r="BI78" i="1"/>
  <c r="BH78" i="1"/>
  <c r="BH86" i="1" s="1"/>
  <c r="BG78" i="1"/>
  <c r="BF78" i="1"/>
  <c r="BF86" i="1" s="1"/>
  <c r="BE78" i="1"/>
  <c r="BE86" i="1" s="1"/>
  <c r="BD78" i="1"/>
  <c r="BD86" i="1" s="1"/>
  <c r="BC78" i="1"/>
  <c r="BC86" i="1" s="1"/>
  <c r="BB78" i="1"/>
  <c r="BB86" i="1" s="1"/>
  <c r="BA78" i="1"/>
  <c r="AZ78" i="1"/>
  <c r="AZ86" i="1" s="1"/>
  <c r="AY78" i="1"/>
  <c r="AX78" i="1"/>
  <c r="AX86" i="1" s="1"/>
  <c r="AW78" i="1"/>
  <c r="AW86" i="1" s="1"/>
  <c r="AV78" i="1"/>
  <c r="AV86" i="1" s="1"/>
  <c r="AU78" i="1"/>
  <c r="AU86" i="1" s="1"/>
  <c r="AT78" i="1"/>
  <c r="AT86" i="1" s="1"/>
  <c r="AS78" i="1"/>
  <c r="AR78" i="1"/>
  <c r="AR86" i="1" s="1"/>
  <c r="AQ78" i="1"/>
  <c r="AP78" i="1"/>
  <c r="AP86" i="1" s="1"/>
  <c r="AO78" i="1"/>
  <c r="AO86" i="1" s="1"/>
  <c r="AN78" i="1"/>
  <c r="AN86" i="1" s="1"/>
  <c r="AM78" i="1"/>
  <c r="AM86" i="1" s="1"/>
  <c r="AL78" i="1"/>
  <c r="AL86" i="1" s="1"/>
  <c r="AK78" i="1"/>
  <c r="AJ78" i="1"/>
  <c r="AJ86" i="1" s="1"/>
  <c r="AI78" i="1"/>
  <c r="AH78" i="1"/>
  <c r="AH86" i="1" s="1"/>
  <c r="AG78" i="1"/>
  <c r="AG86" i="1" s="1"/>
  <c r="AF78" i="1"/>
  <c r="AF86" i="1" s="1"/>
  <c r="AE78" i="1"/>
  <c r="AE86" i="1" s="1"/>
  <c r="AD78" i="1"/>
  <c r="AD86" i="1" s="1"/>
  <c r="AC78" i="1"/>
  <c r="AB78" i="1"/>
  <c r="AB86" i="1" s="1"/>
  <c r="AA78" i="1"/>
  <c r="Z78" i="1"/>
  <c r="Z86" i="1" s="1"/>
  <c r="Y78" i="1"/>
  <c r="Y86" i="1" s="1"/>
  <c r="X78" i="1"/>
  <c r="X86" i="1" s="1"/>
  <c r="W78" i="1"/>
  <c r="W86" i="1" s="1"/>
  <c r="V78" i="1"/>
  <c r="V86" i="1" s="1"/>
  <c r="U78" i="1"/>
  <c r="T78" i="1"/>
  <c r="T86" i="1" s="1"/>
  <c r="S78" i="1"/>
  <c r="R78" i="1"/>
  <c r="R86" i="1" s="1"/>
  <c r="Q78" i="1"/>
  <c r="Q86" i="1" s="1"/>
  <c r="P78" i="1"/>
  <c r="P86" i="1" s="1"/>
  <c r="O78" i="1"/>
  <c r="O86" i="1" s="1"/>
  <c r="N78" i="1"/>
  <c r="N86" i="1" s="1"/>
  <c r="M78" i="1"/>
  <c r="L78" i="1"/>
  <c r="L86" i="1" s="1"/>
  <c r="K78" i="1"/>
  <c r="J78" i="1"/>
  <c r="J86" i="1" s="1"/>
  <c r="I78" i="1"/>
  <c r="I86" i="1" s="1"/>
  <c r="H78" i="1"/>
  <c r="H86" i="1" s="1"/>
  <c r="G78" i="1"/>
  <c r="G86" i="1" s="1"/>
  <c r="F78" i="1"/>
  <c r="F86" i="1" s="1"/>
  <c r="E78" i="1"/>
  <c r="D78" i="1"/>
  <c r="D86" i="1" s="1"/>
  <c r="C78" i="1"/>
  <c r="BK77" i="1"/>
  <c r="BK78" i="1" s="1"/>
  <c r="BE73" i="1"/>
  <c r="BC73" i="1"/>
  <c r="AW73" i="1"/>
  <c r="AU73" i="1"/>
  <c r="AO73" i="1"/>
  <c r="AM73" i="1"/>
  <c r="AG73" i="1"/>
  <c r="AE73" i="1"/>
  <c r="Y73" i="1"/>
  <c r="W73" i="1"/>
  <c r="Q73" i="1"/>
  <c r="O73" i="1"/>
  <c r="I73" i="1"/>
  <c r="G73" i="1"/>
  <c r="BJ72" i="1"/>
  <c r="BJ73" i="1" s="1"/>
  <c r="BI72" i="1"/>
  <c r="BI73" i="1" s="1"/>
  <c r="BH72" i="1"/>
  <c r="BH73" i="1" s="1"/>
  <c r="BG72" i="1"/>
  <c r="BG73" i="1" s="1"/>
  <c r="BF72" i="1"/>
  <c r="BF73" i="1" s="1"/>
  <c r="BE72" i="1"/>
  <c r="BD72" i="1"/>
  <c r="BD73" i="1" s="1"/>
  <c r="BC72" i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V72" i="1"/>
  <c r="AV73" i="1" s="1"/>
  <c r="AU72" i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N72" i="1"/>
  <c r="AN73" i="1" s="1"/>
  <c r="AM72" i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F72" i="1"/>
  <c r="AF73" i="1" s="1"/>
  <c r="AE72" i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X72" i="1"/>
  <c r="X73" i="1" s="1"/>
  <c r="W72" i="1"/>
  <c r="V72" i="1"/>
  <c r="V73" i="1" s="1"/>
  <c r="U72" i="1"/>
  <c r="U73" i="1" s="1"/>
  <c r="T72" i="1"/>
  <c r="T73" i="1" s="1"/>
  <c r="S72" i="1"/>
  <c r="S73" i="1" s="1"/>
  <c r="R72" i="1"/>
  <c r="R73" i="1" s="1"/>
  <c r="Q72" i="1"/>
  <c r="P72" i="1"/>
  <c r="P73" i="1" s="1"/>
  <c r="O72" i="1"/>
  <c r="N72" i="1"/>
  <c r="N73" i="1" s="1"/>
  <c r="M72" i="1"/>
  <c r="M73" i="1" s="1"/>
  <c r="L72" i="1"/>
  <c r="L73" i="1" s="1"/>
  <c r="K72" i="1"/>
  <c r="K73" i="1" s="1"/>
  <c r="J72" i="1"/>
  <c r="J73" i="1" s="1"/>
  <c r="I72" i="1"/>
  <c r="H72" i="1"/>
  <c r="H73" i="1" s="1"/>
  <c r="G72" i="1"/>
  <c r="F72" i="1"/>
  <c r="F73" i="1" s="1"/>
  <c r="E72" i="1"/>
  <c r="E73" i="1" s="1"/>
  <c r="D72" i="1"/>
  <c r="D73" i="1" s="1"/>
  <c r="C72" i="1"/>
  <c r="C73" i="1" s="1"/>
  <c r="BK71" i="1"/>
  <c r="BK70" i="1"/>
  <c r="BK72" i="1" s="1"/>
  <c r="BK73" i="1" s="1"/>
  <c r="BI66" i="1"/>
  <c r="BG66" i="1"/>
  <c r="BA66" i="1"/>
  <c r="AY66" i="1"/>
  <c r="AS66" i="1"/>
  <c r="AQ66" i="1"/>
  <c r="AK66" i="1"/>
  <c r="AI66" i="1"/>
  <c r="AC66" i="1"/>
  <c r="AA66" i="1"/>
  <c r="U66" i="1"/>
  <c r="S66" i="1"/>
  <c r="M66" i="1"/>
  <c r="K66" i="1"/>
  <c r="E66" i="1"/>
  <c r="C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K44" i="1"/>
  <c r="BJ44" i="1"/>
  <c r="BJ66" i="1" s="1"/>
  <c r="BI44" i="1"/>
  <c r="BH44" i="1"/>
  <c r="BH66" i="1" s="1"/>
  <c r="BG44" i="1"/>
  <c r="BF44" i="1"/>
  <c r="BF66" i="1" s="1"/>
  <c r="BE44" i="1"/>
  <c r="BE66" i="1" s="1"/>
  <c r="BD44" i="1"/>
  <c r="BD66" i="1" s="1"/>
  <c r="BC44" i="1"/>
  <c r="BC66" i="1" s="1"/>
  <c r="BB44" i="1"/>
  <c r="BB66" i="1" s="1"/>
  <c r="BA44" i="1"/>
  <c r="AZ44" i="1"/>
  <c r="AZ66" i="1" s="1"/>
  <c r="AY44" i="1"/>
  <c r="AX44" i="1"/>
  <c r="AX66" i="1" s="1"/>
  <c r="AW44" i="1"/>
  <c r="AW66" i="1" s="1"/>
  <c r="AV44" i="1"/>
  <c r="AV66" i="1" s="1"/>
  <c r="AU44" i="1"/>
  <c r="AU66" i="1" s="1"/>
  <c r="AT44" i="1"/>
  <c r="AT66" i="1" s="1"/>
  <c r="AS44" i="1"/>
  <c r="AR44" i="1"/>
  <c r="AR66" i="1" s="1"/>
  <c r="AQ44" i="1"/>
  <c r="AP44" i="1"/>
  <c r="AP66" i="1" s="1"/>
  <c r="AO44" i="1"/>
  <c r="AO66" i="1" s="1"/>
  <c r="AN44" i="1"/>
  <c r="AN66" i="1" s="1"/>
  <c r="AM44" i="1"/>
  <c r="AM66" i="1" s="1"/>
  <c r="AL44" i="1"/>
  <c r="AL66" i="1" s="1"/>
  <c r="AK44" i="1"/>
  <c r="AJ44" i="1"/>
  <c r="AJ66" i="1" s="1"/>
  <c r="AI44" i="1"/>
  <c r="AH44" i="1"/>
  <c r="AH66" i="1" s="1"/>
  <c r="AG44" i="1"/>
  <c r="AG66" i="1" s="1"/>
  <c r="AF44" i="1"/>
  <c r="AF66" i="1" s="1"/>
  <c r="AE44" i="1"/>
  <c r="AE66" i="1" s="1"/>
  <c r="AD44" i="1"/>
  <c r="AD66" i="1" s="1"/>
  <c r="AC44" i="1"/>
  <c r="AB44" i="1"/>
  <c r="AB66" i="1" s="1"/>
  <c r="AA44" i="1"/>
  <c r="Z44" i="1"/>
  <c r="Z66" i="1" s="1"/>
  <c r="Y44" i="1"/>
  <c r="Y66" i="1" s="1"/>
  <c r="X44" i="1"/>
  <c r="X66" i="1" s="1"/>
  <c r="W44" i="1"/>
  <c r="W66" i="1" s="1"/>
  <c r="V44" i="1"/>
  <c r="V66" i="1" s="1"/>
  <c r="U44" i="1"/>
  <c r="T44" i="1"/>
  <c r="T66" i="1" s="1"/>
  <c r="S44" i="1"/>
  <c r="R44" i="1"/>
  <c r="R66" i="1" s="1"/>
  <c r="Q44" i="1"/>
  <c r="Q66" i="1" s="1"/>
  <c r="P44" i="1"/>
  <c r="P66" i="1" s="1"/>
  <c r="O44" i="1"/>
  <c r="O66" i="1" s="1"/>
  <c r="N44" i="1"/>
  <c r="N66" i="1" s="1"/>
  <c r="M44" i="1"/>
  <c r="L44" i="1"/>
  <c r="L66" i="1" s="1"/>
  <c r="K44" i="1"/>
  <c r="J44" i="1"/>
  <c r="J66" i="1" s="1"/>
  <c r="I44" i="1"/>
  <c r="I66" i="1" s="1"/>
  <c r="H44" i="1"/>
  <c r="H66" i="1" s="1"/>
  <c r="G44" i="1"/>
  <c r="G66" i="1" s="1"/>
  <c r="F44" i="1"/>
  <c r="F66" i="1" s="1"/>
  <c r="E44" i="1"/>
  <c r="D44" i="1"/>
  <c r="D66" i="1" s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4" i="1" s="1"/>
  <c r="BI12" i="1"/>
  <c r="BI38" i="1" s="1"/>
  <c r="BI94" i="1" s="1"/>
  <c r="BH12" i="1"/>
  <c r="BH38" i="1" s="1"/>
  <c r="BH94" i="1" s="1"/>
  <c r="BG12" i="1"/>
  <c r="BG38" i="1" s="1"/>
  <c r="BG94" i="1" s="1"/>
  <c r="BF12" i="1"/>
  <c r="BF38" i="1" s="1"/>
  <c r="BE12" i="1"/>
  <c r="BE38" i="1" s="1"/>
  <c r="BD12" i="1"/>
  <c r="BD38" i="1" s="1"/>
  <c r="BC12" i="1"/>
  <c r="BC38" i="1" s="1"/>
  <c r="BB12" i="1"/>
  <c r="BB38" i="1" s="1"/>
  <c r="BB94" i="1" s="1"/>
  <c r="BA12" i="1"/>
  <c r="BA38" i="1" s="1"/>
  <c r="BA94" i="1" s="1"/>
  <c r="AZ12" i="1"/>
  <c r="AZ38" i="1" s="1"/>
  <c r="AZ94" i="1" s="1"/>
  <c r="AY12" i="1"/>
  <c r="AY38" i="1" s="1"/>
  <c r="AY94" i="1" s="1"/>
  <c r="AX12" i="1"/>
  <c r="AX38" i="1" s="1"/>
  <c r="AW12" i="1"/>
  <c r="AW38" i="1" s="1"/>
  <c r="AV12" i="1"/>
  <c r="AV38" i="1" s="1"/>
  <c r="AU12" i="1"/>
  <c r="AU38" i="1" s="1"/>
  <c r="AT12" i="1"/>
  <c r="AT38" i="1" s="1"/>
  <c r="AT94" i="1" s="1"/>
  <c r="AS12" i="1"/>
  <c r="AS38" i="1" s="1"/>
  <c r="AS94" i="1" s="1"/>
  <c r="AR12" i="1"/>
  <c r="AR38" i="1" s="1"/>
  <c r="AR94" i="1" s="1"/>
  <c r="AQ12" i="1"/>
  <c r="AQ38" i="1" s="1"/>
  <c r="AQ94" i="1" s="1"/>
  <c r="AP12" i="1"/>
  <c r="AP38" i="1" s="1"/>
  <c r="AO12" i="1"/>
  <c r="AO38" i="1" s="1"/>
  <c r="AN12" i="1"/>
  <c r="AN38" i="1" s="1"/>
  <c r="AM12" i="1"/>
  <c r="AM38" i="1" s="1"/>
  <c r="AL12" i="1"/>
  <c r="AL38" i="1" s="1"/>
  <c r="AL94" i="1" s="1"/>
  <c r="AK12" i="1"/>
  <c r="AK38" i="1" s="1"/>
  <c r="AK94" i="1" s="1"/>
  <c r="AJ12" i="1"/>
  <c r="AJ38" i="1" s="1"/>
  <c r="AJ94" i="1" s="1"/>
  <c r="AI12" i="1"/>
  <c r="AI38" i="1" s="1"/>
  <c r="AI94" i="1" s="1"/>
  <c r="AH12" i="1"/>
  <c r="AH38" i="1" s="1"/>
  <c r="AG12" i="1"/>
  <c r="AG38" i="1" s="1"/>
  <c r="AF12" i="1"/>
  <c r="AF38" i="1" s="1"/>
  <c r="AE12" i="1"/>
  <c r="AE38" i="1" s="1"/>
  <c r="AD12" i="1"/>
  <c r="AD38" i="1" s="1"/>
  <c r="AD94" i="1" s="1"/>
  <c r="AC12" i="1"/>
  <c r="AC38" i="1" s="1"/>
  <c r="AC94" i="1" s="1"/>
  <c r="AB12" i="1"/>
  <c r="AB38" i="1" s="1"/>
  <c r="AB94" i="1" s="1"/>
  <c r="AA12" i="1"/>
  <c r="AA38" i="1" s="1"/>
  <c r="AA94" i="1" s="1"/>
  <c r="Z12" i="1"/>
  <c r="Z38" i="1" s="1"/>
  <c r="Y12" i="1"/>
  <c r="Y38" i="1" s="1"/>
  <c r="X12" i="1"/>
  <c r="X38" i="1" s="1"/>
  <c r="W12" i="1"/>
  <c r="W38" i="1" s="1"/>
  <c r="V12" i="1"/>
  <c r="V38" i="1" s="1"/>
  <c r="V94" i="1" s="1"/>
  <c r="U12" i="1"/>
  <c r="U38" i="1" s="1"/>
  <c r="U94" i="1" s="1"/>
  <c r="T12" i="1"/>
  <c r="T38" i="1" s="1"/>
  <c r="T94" i="1" s="1"/>
  <c r="S12" i="1"/>
  <c r="S38" i="1" s="1"/>
  <c r="S94" i="1" s="1"/>
  <c r="R12" i="1"/>
  <c r="R38" i="1" s="1"/>
  <c r="Q12" i="1"/>
  <c r="Q38" i="1" s="1"/>
  <c r="P12" i="1"/>
  <c r="P38" i="1" s="1"/>
  <c r="O12" i="1"/>
  <c r="O38" i="1" s="1"/>
  <c r="N12" i="1"/>
  <c r="N38" i="1" s="1"/>
  <c r="N94" i="1" s="1"/>
  <c r="M12" i="1"/>
  <c r="M38" i="1" s="1"/>
  <c r="M94" i="1" s="1"/>
  <c r="L12" i="1"/>
  <c r="L38" i="1" s="1"/>
  <c r="L94" i="1" s="1"/>
  <c r="K12" i="1"/>
  <c r="K38" i="1" s="1"/>
  <c r="K94" i="1" s="1"/>
  <c r="J12" i="1"/>
  <c r="J38" i="1" s="1"/>
  <c r="I12" i="1"/>
  <c r="I38" i="1" s="1"/>
  <c r="H12" i="1"/>
  <c r="H38" i="1" s="1"/>
  <c r="G12" i="1"/>
  <c r="G38" i="1" s="1"/>
  <c r="F12" i="1"/>
  <c r="F38" i="1" s="1"/>
  <c r="F94" i="1" s="1"/>
  <c r="E12" i="1"/>
  <c r="E38" i="1" s="1"/>
  <c r="E94" i="1" s="1"/>
  <c r="D12" i="1"/>
  <c r="D38" i="1" s="1"/>
  <c r="D94" i="1" s="1"/>
  <c r="C12" i="1"/>
  <c r="C38" i="1" s="1"/>
  <c r="C94" i="1" s="1"/>
  <c r="BK11" i="1"/>
  <c r="BK10" i="1"/>
  <c r="BK9" i="1"/>
  <c r="G94" i="1" l="1"/>
  <c r="O94" i="1"/>
  <c r="W94" i="1"/>
  <c r="AE94" i="1"/>
  <c r="AM94" i="1"/>
  <c r="AU94" i="1"/>
  <c r="BC94" i="1"/>
  <c r="BK66" i="1"/>
  <c r="X94" i="1"/>
  <c r="BD94" i="1"/>
  <c r="H94" i="1"/>
  <c r="P94" i="1"/>
  <c r="AF94" i="1"/>
  <c r="AN94" i="1"/>
  <c r="AV94" i="1"/>
  <c r="I94" i="1"/>
  <c r="Q94" i="1"/>
  <c r="Y94" i="1"/>
  <c r="AG94" i="1"/>
  <c r="AO94" i="1"/>
  <c r="AW94" i="1"/>
  <c r="BE94" i="1"/>
  <c r="J94" i="1"/>
  <c r="R94" i="1"/>
  <c r="Z94" i="1"/>
  <c r="AH94" i="1"/>
  <c r="AP94" i="1"/>
  <c r="AX94" i="1"/>
  <c r="BF94" i="1"/>
  <c r="BK12" i="1"/>
  <c r="BK38" i="1" s="1"/>
  <c r="BK94" i="1" s="1"/>
  <c r="BK86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<sst xmlns="http://schemas.openxmlformats.org/spreadsheetml/2006/main" count="188" uniqueCount="147">
  <si>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</si>
  <si>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</si>
  <si>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</si>
  <si>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</si>
  <si>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</si>
  <si>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</si>
  <si>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</si>
  <si>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</si>
  <si>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</si>
  <si>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</si>
  <si>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</si>
  <si>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</si>
  <si>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</si>
  <si>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</si>
  <si>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</si>
  <si>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</si>
  <si>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</si>
  <si>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</si>
  <si>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</si>
  <si>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</si>
  <si>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</si>
  <si>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</si>
  <si>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</si>
  <si>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</si>
  <si>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</si>
  <si>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</si>
  <si>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</si>
  <si>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</si>
  <si>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</si>
  <si>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</si>
  <si>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</si>
  <si>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</si>
  <si>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</si>
  <si>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</si>
  <si>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</si>
  <si>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</si>
  <si>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</si>
  <si>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</si>
  <si>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</si>
  <si>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</si>
  <si>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</si>
  <si>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</si>
  <si>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</si>
  <si>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</si>
  <si>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</si>
  <si>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</si>
  <si>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</si>
  <si>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</si>
  <si>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</si>
  <si>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</si>
  <si>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</si>
  <si>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</si>
  <si>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</si>
  <si>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</si>
  <si>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</si>
  <si>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</si>
  <si>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</si>
  <si>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</si>
  <si>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2023-07-31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</si>
  <si>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</si>
  <si>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</si>
  <si>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</si>
  <si>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</si>
  <si>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</si>
  <si>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</si>
  <si>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</si>
  <si>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</si>
  <si>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</si>
  <si>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</si>
  <si>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</si>
  <si>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</si>
  <si>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</si>
  <si>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</si>
  <si>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</si>
  <si>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</si>
  <si>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</si>
  <si>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</si>
  <si>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</si>
  <si>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</si>
  <si>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</si>
  <si>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</si>
  <si>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</si>
  <si>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</si>
  <si>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</si>
  <si>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DEBT HYBRID FUND</t>
  </si>
  <si>
    <t>LIC MF MEDIUM TO LONG DURATION BOND FUND</t>
  </si>
  <si>
    <t>LIC MF SAVINGS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</si>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</sst>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15.63281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1170.1949142000001</v>
      </c>
      <c r="E9" s="32">
        <v>218.33559496000001</v>
      </c>
      <c r="F9" s="33">
        <v>0</v>
      </c>
      <c r="G9" s="34">
        <v>0</v>
      </c>
      <c r="H9" s="35">
        <v>32.842393170000001</v>
      </c>
      <c r="I9" s="36">
        <v>3072.7951912600001</v>
      </c>
      <c r="J9" s="37">
        <v>1615.88030463</v>
      </c>
      <c r="K9" s="38">
        <v>0</v>
      </c>
      <c r="L9" s="39">
        <v>155.07893055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10.27569471</v>
      </c>
      <c r="S9" s="46">
        <v>97.270467069999995</v>
      </c>
      <c r="T9" s="47">
        <v>57.235768530000001</v>
      </c>
      <c r="U9" s="48">
        <v>0</v>
      </c>
      <c r="V9" s="49">
        <v>17.09977567</v>
      </c>
      <c r="W9" s="50">
        <v>0</v>
      </c>
      <c r="X9" s="51">
        <v>0.14946113</v>
      </c>
      <c r="Y9" s="52">
        <v>0</v>
      </c>
      <c r="Z9" s="53">
        <v>0</v>
      </c>
      <c r="AA9" s="54">
        <v>0</v>
      </c>
      <c r="AB9" s="55">
        <v>3.38952645</v>
      </c>
      <c r="AC9" s="56">
        <v>97.282351469999995</v>
      </c>
      <c r="AD9" s="57">
        <v>18.290955400000001</v>
      </c>
      <c r="AE9" s="58">
        <v>0</v>
      </c>
      <c r="AF9" s="59">
        <v>36.116012429999998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0.11003130999999999</v>
      </c>
      <c r="AM9" s="66">
        <v>0.42096943999999997</v>
      </c>
      <c r="AN9" s="67">
        <v>7.83781002</v>
      </c>
      <c r="AO9" s="68">
        <v>0</v>
      </c>
      <c r="AP9" s="69">
        <v>0.61647571000000001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19.556534249999999</v>
      </c>
      <c r="AW9" s="76">
        <v>457.23522450000002</v>
      </c>
      <c r="AX9" s="77">
        <v>22.733346090000001</v>
      </c>
      <c r="AY9" s="78">
        <v>0</v>
      </c>
      <c r="AZ9" s="79">
        <v>76.173779539999998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6.4088279100000003</v>
      </c>
      <c r="BG9" s="86">
        <v>13.622982909999999</v>
      </c>
      <c r="BH9" s="87">
        <v>0.53764062000000001</v>
      </c>
      <c r="BI9" s="88">
        <v>0</v>
      </c>
      <c r="BJ9" s="89">
        <v>8.0928757000000004</v>
      </c>
      <c r="BK9" s="90">
        <f>SUM(C9:BJ9)</f>
        <v>7215.5838396300005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0.19248683999999999</v>
      </c>
      <c r="E10" s="94">
        <v>0</v>
      </c>
      <c r="F10" s="95">
        <v>0</v>
      </c>
      <c r="G10" s="96">
        <v>0</v>
      </c>
      <c r="H10" s="97">
        <v>0.27828204000000001</v>
      </c>
      <c r="I10" s="98">
        <v>19.952935719999999</v>
      </c>
      <c r="J10" s="99">
        <v>1.72612E-3</v>
      </c>
      <c r="K10" s="100">
        <v>0</v>
      </c>
      <c r="L10" s="101">
        <v>1.0460043000000001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0.20449606000000001</v>
      </c>
      <c r="S10" s="108">
        <v>0.26459347999999999</v>
      </c>
      <c r="T10" s="109">
        <v>17.772536949999999</v>
      </c>
      <c r="U10" s="110">
        <v>0</v>
      </c>
      <c r="V10" s="111">
        <v>0.27845550000000002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3.7640899999999998E-2</v>
      </c>
      <c r="AC10" s="118">
        <v>5.3070680000000002E-2</v>
      </c>
      <c r="AD10" s="119">
        <v>0</v>
      </c>
      <c r="AE10" s="120">
        <v>0</v>
      </c>
      <c r="AF10" s="121">
        <v>1.7736874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0.12552631</v>
      </c>
      <c r="AM10" s="128">
        <v>2.4645632900000001</v>
      </c>
      <c r="AN10" s="129">
        <v>0</v>
      </c>
      <c r="AO10" s="130">
        <v>0</v>
      </c>
      <c r="AP10" s="131">
        <v>0.57295313000000003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0.98635167999999995</v>
      </c>
      <c r="AW10" s="138">
        <v>6.2635602300000004</v>
      </c>
      <c r="AX10" s="139">
        <v>0</v>
      </c>
      <c r="AY10" s="140">
        <v>0</v>
      </c>
      <c r="AZ10" s="141">
        <v>2.8884224199999999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0.50188854999999999</v>
      </c>
      <c r="BG10" s="148">
        <v>5.5221220000000001E-2</v>
      </c>
      <c r="BH10" s="149">
        <v>0.15976470000000001</v>
      </c>
      <c r="BI10" s="150">
        <v>0</v>
      </c>
      <c r="BJ10" s="151">
        <v>1.0908649800000001</v>
      </c>
      <c r="BK10" s="152">
        <f>SUM(C10:BJ10)</f>
        <v>56.965032499999992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2.62398117</v>
      </c>
      <c r="E11" s="156">
        <v>0</v>
      </c>
      <c r="F11" s="157">
        <v>0</v>
      </c>
      <c r="G11" s="158">
        <v>0</v>
      </c>
      <c r="H11" s="159">
        <v>0.24127199999999999</v>
      </c>
      <c r="I11" s="160">
        <v>129.54053961</v>
      </c>
      <c r="J11" s="161">
        <v>9.6194361599999993</v>
      </c>
      <c r="K11" s="162">
        <v>0</v>
      </c>
      <c r="L11" s="163">
        <v>1.34759165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0.16182858</v>
      </c>
      <c r="S11" s="170">
        <v>0</v>
      </c>
      <c r="T11" s="171">
        <v>5.3826158700000004</v>
      </c>
      <c r="U11" s="172">
        <v>0</v>
      </c>
      <c r="V11" s="173">
        <v>0.64659913999999996</v>
      </c>
      <c r="W11" s="174">
        <v>0</v>
      </c>
      <c r="X11" s="175">
        <v>148.06295614999999</v>
      </c>
      <c r="Y11" s="176">
        <v>0</v>
      </c>
      <c r="Z11" s="177">
        <v>0</v>
      </c>
      <c r="AA11" s="178">
        <v>0</v>
      </c>
      <c r="AB11" s="179">
        <v>1.6584359999999999E-2</v>
      </c>
      <c r="AC11" s="180">
        <v>14.24559176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5.2153599999999996E-3</v>
      </c>
      <c r="AM11" s="190">
        <v>0.83794237999999999</v>
      </c>
      <c r="AN11" s="191">
        <v>0.43644759</v>
      </c>
      <c r="AO11" s="192">
        <v>0</v>
      </c>
      <c r="AP11" s="193">
        <v>0.11290337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0.69810198000000001</v>
      </c>
      <c r="AW11" s="200">
        <v>90.681479300000007</v>
      </c>
      <c r="AX11" s="201">
        <v>2.9769279499999999</v>
      </c>
      <c r="AY11" s="202">
        <v>0</v>
      </c>
      <c r="AZ11" s="203">
        <v>1.6342507100000001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0.52236218999999995</v>
      </c>
      <c r="BG11" s="210">
        <v>0.17956227999999999</v>
      </c>
      <c r="BH11" s="211">
        <v>3.8921400000000002E-2</v>
      </c>
      <c r="BI11" s="212">
        <v>0</v>
      </c>
      <c r="BJ11" s="213">
        <v>1.5858992700000001</v>
      </c>
      <c r="BK11" s="214">
        <f>SUM(C11:BJ11)</f>
        <v>411.59901023000015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1173.01138221</v>
      </c>
      <c r="E12" s="7">
        <f t="shared" si="0"/>
        <v>218.33559496000001</v>
      </c>
      <c r="F12" s="7">
        <f t="shared" si="0"/>
        <v>0</v>
      </c>
      <c r="G12" s="7">
        <f t="shared" si="0"/>
        <v>0</v>
      </c>
      <c r="H12" s="7">
        <f t="shared" si="0"/>
        <v>33.361947210000004</v>
      </c>
      <c r="I12" s="7">
        <f t="shared" si="0"/>
        <v>3222.28866659</v>
      </c>
      <c r="J12" s="7">
        <f t="shared" si="0"/>
        <v>1625.5014669100001</v>
      </c>
      <c r="K12" s="7">
        <f t="shared" si="0"/>
        <v>0</v>
      </c>
      <c r="L12" s="7">
        <f t="shared" si="0"/>
        <v>157.47252649999999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10.64201935</v>
      </c>
      <c r="S12" s="7">
        <f t="shared" si="0"/>
        <v>97.535060549999997</v>
      </c>
      <c r="T12" s="7">
        <f t="shared" si="0"/>
        <v>80.390921349999999</v>
      </c>
      <c r="U12" s="7">
        <f t="shared" si="0"/>
        <v>0</v>
      </c>
      <c r="V12" s="7">
        <f t="shared" si="0"/>
        <v>18.024830309999999</v>
      </c>
      <c r="W12" s="7">
        <f t="shared" si="0"/>
        <v>0</v>
      </c>
      <c r="X12" s="7">
        <f t="shared" si="0"/>
        <v>148.21241727999998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3.4437517099999999</v>
      </c>
      <c r="AC12" s="7">
        <f t="shared" si="0"/>
        <v>111.58101391</v>
      </c>
      <c r="AD12" s="7">
        <f t="shared" si="0"/>
        <v>18.290955400000001</v>
      </c>
      <c r="AE12" s="7">
        <f t="shared" si="0"/>
        <v>0</v>
      </c>
      <c r="AF12" s="7">
        <f t="shared" si="0"/>
        <v>37.889699829999998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0.24077298</v>
      </c>
      <c r="AM12" s="7">
        <f t="shared" si="0"/>
        <v>3.7234751099999999</v>
      </c>
      <c r="AN12" s="7">
        <f t="shared" si="0"/>
        <v>8.2742576099999994</v>
      </c>
      <c r="AO12" s="7">
        <f t="shared" si="0"/>
        <v>0</v>
      </c>
      <c r="AP12" s="7">
        <f t="shared" si="0"/>
        <v>1.3023322100000001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21.240987909999998</v>
      </c>
      <c r="AW12" s="7">
        <f t="shared" si="0"/>
        <v>554.18026402999999</v>
      </c>
      <c r="AX12" s="7">
        <f t="shared" si="0"/>
        <v>25.710274040000002</v>
      </c>
      <c r="AY12" s="7">
        <f t="shared" si="0"/>
        <v>0</v>
      </c>
      <c r="AZ12" s="7">
        <f t="shared" si="0"/>
        <v>80.696452669999999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7.4330786500000006</v>
      </c>
      <c r="BG12" s="7">
        <f t="shared" si="0"/>
        <v>13.85776641</v>
      </c>
      <c r="BH12" s="7">
        <f t="shared" si="0"/>
        <v>0.73632671999999999</v>
      </c>
      <c r="BI12" s="7">
        <f t="shared" si="0"/>
        <v>0</v>
      </c>
      <c r="BJ12" s="7">
        <f t="shared" si="0"/>
        <v>10.76963995</v>
      </c>
      <c r="BK12" s="7">
        <f t="shared" si="0"/>
        <v>7684.1478823600009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0.74535794</v>
      </c>
      <c r="E15" s="221">
        <v>0</v>
      </c>
      <c r="F15" s="222">
        <v>0</v>
      </c>
      <c r="G15" s="223">
        <v>0</v>
      </c>
      <c r="H15" s="224">
        <v>2.41553503</v>
      </c>
      <c r="I15" s="225">
        <v>2.9299737499999998</v>
      </c>
      <c r="J15" s="226">
        <v>0</v>
      </c>
      <c r="K15" s="227">
        <v>0</v>
      </c>
      <c r="L15" s="228">
        <v>3.4083911900000001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0.73840178999999995</v>
      </c>
      <c r="S15" s="235">
        <v>4.200564</v>
      </c>
      <c r="T15" s="236">
        <v>0</v>
      </c>
      <c r="U15" s="237">
        <v>0</v>
      </c>
      <c r="V15" s="238">
        <v>0.40235558999999999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7.7847689999999997E-2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1.9446720000000001E-2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1.5917745599999999</v>
      </c>
      <c r="AW15" s="265">
        <v>23.003005120000001</v>
      </c>
      <c r="AX15" s="266">
        <v>8.1618999999999995E-4</v>
      </c>
      <c r="AY15" s="267">
        <v>0</v>
      </c>
      <c r="AZ15" s="268">
        <v>3.91016333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0.59105560000000001</v>
      </c>
      <c r="BG15" s="275">
        <v>0.66960215999999995</v>
      </c>
      <c r="BH15" s="276">
        <v>0</v>
      </c>
      <c r="BI15" s="277">
        <v>0</v>
      </c>
      <c r="BJ15" s="278">
        <v>0.51228949000000001</v>
      </c>
      <c r="BK15" s="279">
        <f>SUM(C15:BJ15)</f>
        <v>45.216580149999999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0.74535794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2.41553503</v>
      </c>
      <c r="I16" s="7">
        <f t="shared" si="1"/>
        <v>2.9299737499999998</v>
      </c>
      <c r="J16" s="7">
        <f t="shared" si="1"/>
        <v>0</v>
      </c>
      <c r="K16" s="7">
        <f t="shared" si="1"/>
        <v>0</v>
      </c>
      <c r="L16" s="7">
        <f t="shared" si="1"/>
        <v>3.4083911900000001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0.73840178999999995</v>
      </c>
      <c r="S16" s="7">
        <f t="shared" si="1"/>
        <v>4.200564</v>
      </c>
      <c r="T16" s="7">
        <f t="shared" si="1"/>
        <v>0</v>
      </c>
      <c r="U16" s="7">
        <f t="shared" si="1"/>
        <v>0</v>
      </c>
      <c r="V16" s="7">
        <f t="shared" si="1"/>
        <v>0.40235558999999999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7.7847689999999997E-2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1.9446720000000001E-2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1.5917745599999999</v>
      </c>
      <c r="AW16" s="7">
        <f t="shared" si="1"/>
        <v>23.003005120000001</v>
      </c>
      <c r="AX16" s="7">
        <f t="shared" si="1"/>
        <v>8.1618999999999995E-4</v>
      </c>
      <c r="AY16" s="7">
        <f t="shared" si="1"/>
        <v>0</v>
      </c>
      <c r="AZ16" s="7">
        <f t="shared" si="1"/>
        <v>3.91016333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0.59105560000000001</v>
      </c>
      <c r="BG16" s="7">
        <f t="shared" si="1"/>
        <v>0.66960215999999995</v>
      </c>
      <c r="BH16" s="7">
        <f t="shared" si="1"/>
        <v>0</v>
      </c>
      <c r="BI16" s="7">
        <f t="shared" si="1"/>
        <v>0</v>
      </c>
      <c r="BJ16" s="7">
        <f t="shared" si="1"/>
        <v>0.51228949000000001</v>
      </c>
      <c r="BK16" s="7">
        <f t="shared" si="1"/>
        <v>45.216580149999999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102.26763004</v>
      </c>
      <c r="E31" s="481">
        <v>0</v>
      </c>
      <c r="F31" s="482">
        <v>0</v>
      </c>
      <c r="G31" s="483">
        <v>0</v>
      </c>
      <c r="H31" s="484">
        <v>7.0027746000000004</v>
      </c>
      <c r="I31" s="485">
        <v>713.29722436999998</v>
      </c>
      <c r="J31" s="486">
        <v>2.5683092900000002</v>
      </c>
      <c r="K31" s="487">
        <v>0</v>
      </c>
      <c r="L31" s="488">
        <v>35.435197100000003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3.0101970499999999</v>
      </c>
      <c r="S31" s="495">
        <v>17.950440350000001</v>
      </c>
      <c r="T31" s="496">
        <v>11.622533150000001</v>
      </c>
      <c r="U31" s="497">
        <v>0</v>
      </c>
      <c r="V31" s="498">
        <v>4.1090819300000003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0.97402929000000005</v>
      </c>
      <c r="AC31" s="505">
        <v>0.50860494000000001</v>
      </c>
      <c r="AD31" s="506">
        <v>0</v>
      </c>
      <c r="AE31" s="507">
        <v>0</v>
      </c>
      <c r="AF31" s="508">
        <v>2.3666277600000001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0.88759898000000004</v>
      </c>
      <c r="AM31" s="515">
        <v>2.0475699999999999E-2</v>
      </c>
      <c r="AN31" s="516">
        <v>3.2338430000000001E-2</v>
      </c>
      <c r="AO31" s="517">
        <v>0</v>
      </c>
      <c r="AP31" s="518">
        <v>0.43762616999999998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50.136051360000003</v>
      </c>
      <c r="AW31" s="525">
        <v>10.30871909</v>
      </c>
      <c r="AX31" s="526">
        <v>0.13559392000000001</v>
      </c>
      <c r="AY31" s="527">
        <v>0</v>
      </c>
      <c r="AZ31" s="528">
        <v>89.775393949999994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31.43683961</v>
      </c>
      <c r="BG31" s="535">
        <v>19.19636418</v>
      </c>
      <c r="BH31" s="536">
        <v>14.12208601</v>
      </c>
      <c r="BI31" s="537">
        <v>0</v>
      </c>
      <c r="BJ31" s="538">
        <v>28.0196267</v>
      </c>
      <c r="BK31" s="539">
        <f t="shared" ref="BK31:BK36" si="5">SUM(C31:BJ31)</f>
        <v>1145.6213639700002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0.87765431000000005</v>
      </c>
      <c r="E32" s="543">
        <v>0</v>
      </c>
      <c r="F32" s="544">
        <v>0</v>
      </c>
      <c r="G32" s="545">
        <v>0</v>
      </c>
      <c r="H32" s="546">
        <v>1.68251594</v>
      </c>
      <c r="I32" s="547">
        <v>0.21437477999999999</v>
      </c>
      <c r="J32" s="548">
        <v>0</v>
      </c>
      <c r="K32" s="549">
        <v>0</v>
      </c>
      <c r="L32" s="550">
        <v>1.30686993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0.71430488999999997</v>
      </c>
      <c r="S32" s="557">
        <v>0.22217231000000001</v>
      </c>
      <c r="T32" s="558">
        <v>0</v>
      </c>
      <c r="U32" s="559">
        <v>0</v>
      </c>
      <c r="V32" s="560">
        <v>0.22595831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0.13364032000000001</v>
      </c>
      <c r="AC32" s="567">
        <v>0</v>
      </c>
      <c r="AD32" s="568">
        <v>0</v>
      </c>
      <c r="AE32" s="569">
        <v>0</v>
      </c>
      <c r="AF32" s="570">
        <v>6.0571880000000002E-2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0.12456984</v>
      </c>
      <c r="AM32" s="577">
        <v>0</v>
      </c>
      <c r="AN32" s="578">
        <v>0</v>
      </c>
      <c r="AO32" s="579">
        <v>0</v>
      </c>
      <c r="AP32" s="580">
        <v>0.13955952999999999</v>
      </c>
      <c r="AQ32" s="581">
        <v>0</v>
      </c>
      <c r="AR32" s="582">
        <v>1.2929E-4</v>
      </c>
      <c r="AS32" s="583">
        <v>0</v>
      </c>
      <c r="AT32" s="584">
        <v>0</v>
      </c>
      <c r="AU32" s="585">
        <v>0</v>
      </c>
      <c r="AV32" s="586">
        <v>26.4928113</v>
      </c>
      <c r="AW32" s="587">
        <v>2.24367217</v>
      </c>
      <c r="AX32" s="588">
        <v>0</v>
      </c>
      <c r="AY32" s="589">
        <v>0</v>
      </c>
      <c r="AZ32" s="590">
        <v>8.2334774500000005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6.1050006400000001</v>
      </c>
      <c r="BG32" s="597">
        <v>0.79852385000000004</v>
      </c>
      <c r="BH32" s="598">
        <v>5.3897082999999997</v>
      </c>
      <c r="BI32" s="599">
        <v>0</v>
      </c>
      <c r="BJ32" s="600">
        <v>5.0642661200000001</v>
      </c>
      <c r="BK32" s="601">
        <f t="shared" si="5"/>
        <v>60.029781160000006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0.83991406000000002</v>
      </c>
      <c r="E33" s="605">
        <v>0</v>
      </c>
      <c r="F33" s="606">
        <v>0</v>
      </c>
      <c r="G33" s="607">
        <v>0</v>
      </c>
      <c r="H33" s="608">
        <v>1.4560027099999999</v>
      </c>
      <c r="I33" s="609">
        <v>36.114750149999999</v>
      </c>
      <c r="J33" s="610">
        <v>12.49492903</v>
      </c>
      <c r="K33" s="611">
        <v>0</v>
      </c>
      <c r="L33" s="612">
        <v>12.666122209999999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0.62824592000000001</v>
      </c>
      <c r="S33" s="619">
        <v>1.5609156500000001</v>
      </c>
      <c r="T33" s="620">
        <v>14.834746969999999</v>
      </c>
      <c r="U33" s="621">
        <v>0</v>
      </c>
      <c r="V33" s="622">
        <v>1.2241007699999999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2.10712148</v>
      </c>
      <c r="AC33" s="629">
        <v>1.8559124899999999</v>
      </c>
      <c r="AD33" s="630">
        <v>0</v>
      </c>
      <c r="AE33" s="631">
        <v>0</v>
      </c>
      <c r="AF33" s="632">
        <v>3.4889006400000002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0.22024962000000001</v>
      </c>
      <c r="AM33" s="639">
        <v>0.16684847</v>
      </c>
      <c r="AN33" s="640">
        <v>0</v>
      </c>
      <c r="AO33" s="641">
        <v>0</v>
      </c>
      <c r="AP33" s="642">
        <v>0.91055872999999998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23.784324210000001</v>
      </c>
      <c r="AW33" s="649">
        <v>26.493208750000001</v>
      </c>
      <c r="AX33" s="650">
        <v>1.2089999999999999E-5</v>
      </c>
      <c r="AY33" s="651">
        <v>0</v>
      </c>
      <c r="AZ33" s="652">
        <v>44.607442460000001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4.5125712800000004</v>
      </c>
      <c r="BG33" s="659">
        <v>0.18399593</v>
      </c>
      <c r="BH33" s="660">
        <v>1.7613926499999999</v>
      </c>
      <c r="BI33" s="661">
        <v>0</v>
      </c>
      <c r="BJ33" s="662">
        <v>6.2411322299999998</v>
      </c>
      <c r="BK33" s="663">
        <f t="shared" si="5"/>
        <v>198.15339850000004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56.237671589999998</v>
      </c>
      <c r="E34" s="667">
        <v>45.27585826</v>
      </c>
      <c r="F34" s="668">
        <v>0</v>
      </c>
      <c r="G34" s="669">
        <v>0</v>
      </c>
      <c r="H34" s="670">
        <v>8.3580265600000008</v>
      </c>
      <c r="I34" s="671">
        <v>489.45715682999997</v>
      </c>
      <c r="J34" s="672">
        <v>89.034778700000004</v>
      </c>
      <c r="K34" s="673">
        <v>0</v>
      </c>
      <c r="L34" s="674">
        <v>50.089143980000003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5.4871051599999996</v>
      </c>
      <c r="S34" s="681">
        <v>29.721721209999998</v>
      </c>
      <c r="T34" s="682">
        <v>49.141464919999997</v>
      </c>
      <c r="U34" s="683">
        <v>0</v>
      </c>
      <c r="V34" s="684">
        <v>4.7681769999999997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0.18409519999999999</v>
      </c>
      <c r="AC34" s="691">
        <v>12.667545820000001</v>
      </c>
      <c r="AD34" s="692">
        <v>1.2015829099999999</v>
      </c>
      <c r="AE34" s="693">
        <v>0</v>
      </c>
      <c r="AF34" s="694">
        <v>2.5205549399999998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0.41813808000000002</v>
      </c>
      <c r="AM34" s="701">
        <v>1.7652314</v>
      </c>
      <c r="AN34" s="702">
        <v>5.9626357600000004</v>
      </c>
      <c r="AO34" s="703">
        <v>0</v>
      </c>
      <c r="AP34" s="704">
        <v>0.70517118000000001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79.180944839999995</v>
      </c>
      <c r="AW34" s="711">
        <v>72.857228719999995</v>
      </c>
      <c r="AX34" s="712">
        <v>2.0067453799999999</v>
      </c>
      <c r="AY34" s="713">
        <v>0</v>
      </c>
      <c r="AZ34" s="714">
        <v>98.831132159999996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62.60127026</v>
      </c>
      <c r="BG34" s="721">
        <v>4.0590411499999997</v>
      </c>
      <c r="BH34" s="722">
        <v>9.18431526</v>
      </c>
      <c r="BI34" s="723">
        <v>0</v>
      </c>
      <c r="BJ34" s="724">
        <v>36.685956060000002</v>
      </c>
      <c r="BK34" s="725">
        <f t="shared" si="5"/>
        <v>1218.4026933299997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0.65934481</v>
      </c>
      <c r="E35" s="729">
        <v>0</v>
      </c>
      <c r="F35" s="730">
        <v>0</v>
      </c>
      <c r="G35" s="731">
        <v>0</v>
      </c>
      <c r="H35" s="732">
        <v>5.0583050199999997</v>
      </c>
      <c r="I35" s="733">
        <v>10.69513121</v>
      </c>
      <c r="J35" s="734">
        <v>0</v>
      </c>
      <c r="K35" s="735">
        <v>0</v>
      </c>
      <c r="L35" s="736">
        <v>10.60990436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0.53992923000000004</v>
      </c>
      <c r="S35" s="743">
        <v>0.18974368</v>
      </c>
      <c r="T35" s="744">
        <v>0.33436573000000003</v>
      </c>
      <c r="U35" s="745">
        <v>0</v>
      </c>
      <c r="V35" s="746">
        <v>0.91386573000000004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1.0547660800000001</v>
      </c>
      <c r="AC35" s="753">
        <v>7.2764339999999997E-2</v>
      </c>
      <c r="AD35" s="754">
        <v>0</v>
      </c>
      <c r="AE35" s="755">
        <v>0</v>
      </c>
      <c r="AF35" s="756">
        <v>4.2367989899999996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0.16610195</v>
      </c>
      <c r="AM35" s="763">
        <v>0</v>
      </c>
      <c r="AN35" s="764">
        <v>0</v>
      </c>
      <c r="AO35" s="765">
        <v>0</v>
      </c>
      <c r="AP35" s="766">
        <v>0.30418528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7.0836497600000001</v>
      </c>
      <c r="AW35" s="773">
        <v>10.568621589999999</v>
      </c>
      <c r="AX35" s="774">
        <v>0</v>
      </c>
      <c r="AY35" s="775">
        <v>0</v>
      </c>
      <c r="AZ35" s="776">
        <v>26.229544730000001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4.6161456599999999</v>
      </c>
      <c r="BG35" s="783">
        <v>1.4173487</v>
      </c>
      <c r="BH35" s="784">
        <v>40.650703849999999</v>
      </c>
      <c r="BI35" s="785">
        <v>0</v>
      </c>
      <c r="BJ35" s="786">
        <v>8.4927071000000005</v>
      </c>
      <c r="BK35" s="787">
        <f t="shared" si="5"/>
        <v>133.8939278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0.58578536999999997</v>
      </c>
      <c r="E36" s="791">
        <v>0</v>
      </c>
      <c r="F36" s="792">
        <v>0</v>
      </c>
      <c r="G36" s="793">
        <v>0</v>
      </c>
      <c r="H36" s="794">
        <v>2.0969041599999998</v>
      </c>
      <c r="I36" s="795">
        <v>35.257439429999998</v>
      </c>
      <c r="J36" s="796">
        <v>16.569014079999999</v>
      </c>
      <c r="K36" s="797">
        <v>0</v>
      </c>
      <c r="L36" s="798">
        <v>13.10844569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0.17049116</v>
      </c>
      <c r="S36" s="805">
        <v>2.10121074</v>
      </c>
      <c r="T36" s="806">
        <v>2.6958340500000002</v>
      </c>
      <c r="U36" s="807">
        <v>0</v>
      </c>
      <c r="V36" s="808">
        <v>0.11532563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3.1667164699999999</v>
      </c>
      <c r="AC36" s="815">
        <v>15.971585080000001</v>
      </c>
      <c r="AD36" s="816">
        <v>10.72693449</v>
      </c>
      <c r="AE36" s="817">
        <v>0</v>
      </c>
      <c r="AF36" s="818">
        <v>37.891632199999997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4.3579649999999998E-2</v>
      </c>
      <c r="AM36" s="825">
        <v>0</v>
      </c>
      <c r="AN36" s="826">
        <v>0</v>
      </c>
      <c r="AO36" s="827">
        <v>0</v>
      </c>
      <c r="AP36" s="828">
        <v>8.8989860000000004E-2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5.1105224400000004</v>
      </c>
      <c r="AW36" s="835">
        <v>11.39542629</v>
      </c>
      <c r="AX36" s="836">
        <v>0</v>
      </c>
      <c r="AY36" s="837">
        <v>0</v>
      </c>
      <c r="AZ36" s="838">
        <v>10.42526612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1.0374149800000001</v>
      </c>
      <c r="BG36" s="845">
        <v>3.8988729999999999E-2</v>
      </c>
      <c r="BH36" s="846">
        <v>0.54826176999999998</v>
      </c>
      <c r="BI36" s="847">
        <v>0</v>
      </c>
      <c r="BJ36" s="848">
        <v>1.2957271800000001</v>
      </c>
      <c r="BK36" s="849">
        <f t="shared" si="5"/>
        <v>170.44149557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161.46800017999999</v>
      </c>
      <c r="E37" s="7">
        <f t="shared" si="6"/>
        <v>45.27585826</v>
      </c>
      <c r="F37" s="7">
        <f t="shared" si="6"/>
        <v>0</v>
      </c>
      <c r="G37" s="7">
        <f t="shared" si="6"/>
        <v>0</v>
      </c>
      <c r="H37" s="7">
        <f t="shared" si="6"/>
        <v>25.654528990000003</v>
      </c>
      <c r="I37" s="7">
        <f t="shared" si="6"/>
        <v>1285.0360767699999</v>
      </c>
      <c r="J37" s="7">
        <f t="shared" si="6"/>
        <v>120.6670311</v>
      </c>
      <c r="K37" s="7">
        <f t="shared" si="6"/>
        <v>0</v>
      </c>
      <c r="L37" s="7">
        <f t="shared" si="6"/>
        <v>123.21568327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10.550273409999999</v>
      </c>
      <c r="S37" s="7">
        <f t="shared" si="6"/>
        <v>51.746203940000001</v>
      </c>
      <c r="T37" s="7">
        <f t="shared" si="6"/>
        <v>78.628944820000001</v>
      </c>
      <c r="U37" s="7">
        <f t="shared" si="6"/>
        <v>0</v>
      </c>
      <c r="V37" s="7">
        <f t="shared" si="6"/>
        <v>11.356509369999998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7.6203688400000003</v>
      </c>
      <c r="AC37" s="7">
        <f t="shared" si="6"/>
        <v>31.076412670000003</v>
      </c>
      <c r="AD37" s="7">
        <f t="shared" si="6"/>
        <v>11.9285174</v>
      </c>
      <c r="AE37" s="7">
        <f t="shared" si="6"/>
        <v>0</v>
      </c>
      <c r="AF37" s="7">
        <f t="shared" si="6"/>
        <v>50.565086409999992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1.8602381200000002</v>
      </c>
      <c r="AM37" s="7">
        <f t="shared" si="6"/>
        <v>1.9525555699999999</v>
      </c>
      <c r="AN37" s="7">
        <f t="shared" si="6"/>
        <v>5.9949741900000006</v>
      </c>
      <c r="AO37" s="7">
        <f t="shared" si="6"/>
        <v>0</v>
      </c>
      <c r="AP37" s="7">
        <f t="shared" si="6"/>
        <v>2.5860907499999999</v>
      </c>
      <c r="AQ37" s="7">
        <f t="shared" si="6"/>
        <v>0</v>
      </c>
      <c r="AR37" s="7">
        <f t="shared" si="6"/>
        <v>1.2929E-4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191.78830391000002</v>
      </c>
      <c r="AW37" s="7">
        <f t="shared" si="6"/>
        <v>133.86687660999999</v>
      </c>
      <c r="AX37" s="7">
        <f t="shared" si="6"/>
        <v>2.14235139</v>
      </c>
      <c r="AY37" s="7">
        <f t="shared" si="6"/>
        <v>0</v>
      </c>
      <c r="AZ37" s="7">
        <f t="shared" si="6"/>
        <v>278.10225686999996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110.30924243</v>
      </c>
      <c r="BG37" s="7">
        <f t="shared" si="6"/>
        <v>25.694262539999997</v>
      </c>
      <c r="BH37" s="7">
        <f t="shared" si="6"/>
        <v>71.656467839999991</v>
      </c>
      <c r="BI37" s="7">
        <f t="shared" si="6"/>
        <v>0</v>
      </c>
      <c r="BJ37" s="7">
        <f t="shared" si="6"/>
        <v>85.799415390000007</v>
      </c>
      <c r="BK37" s="7">
        <f t="shared" si="6"/>
        <v>2926.5426603299998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1335.2247403299998</v>
      </c>
      <c r="E38" s="7">
        <f t="shared" si="7"/>
        <v>263.61145321999999</v>
      </c>
      <c r="F38" s="7">
        <f t="shared" si="7"/>
        <v>0</v>
      </c>
      <c r="G38" s="7">
        <f t="shared" si="7"/>
        <v>0</v>
      </c>
      <c r="H38" s="7">
        <f t="shared" si="7"/>
        <v>61.432011230000008</v>
      </c>
      <c r="I38" s="7">
        <f t="shared" si="7"/>
        <v>4510.2547171099995</v>
      </c>
      <c r="J38" s="7">
        <f t="shared" si="7"/>
        <v>1746.1684980100001</v>
      </c>
      <c r="K38" s="7">
        <f t="shared" si="7"/>
        <v>0</v>
      </c>
      <c r="L38" s="7">
        <f t="shared" si="7"/>
        <v>284.09660095999993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21.930694549999998</v>
      </c>
      <c r="S38" s="7">
        <f t="shared" si="7"/>
        <v>153.48182848999997</v>
      </c>
      <c r="T38" s="7">
        <f t="shared" si="7"/>
        <v>159.01986617</v>
      </c>
      <c r="U38" s="7">
        <f t="shared" si="7"/>
        <v>0</v>
      </c>
      <c r="V38" s="7">
        <f t="shared" si="7"/>
        <v>29.783695269999999</v>
      </c>
      <c r="W38" s="7">
        <f t="shared" si="7"/>
        <v>0</v>
      </c>
      <c r="X38" s="7">
        <f t="shared" si="7"/>
        <v>148.21241727999998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11.141968240000001</v>
      </c>
      <c r="AC38" s="7">
        <f t="shared" si="7"/>
        <v>142.65742658000002</v>
      </c>
      <c r="AD38" s="7">
        <f t="shared" si="7"/>
        <v>30.219472799999998</v>
      </c>
      <c r="AE38" s="7">
        <f t="shared" si="7"/>
        <v>0</v>
      </c>
      <c r="AF38" s="7">
        <f t="shared" si="7"/>
        <v>88.45478623999999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2.1204578199999999</v>
      </c>
      <c r="AM38" s="7">
        <f t="shared" si="7"/>
        <v>5.6760306799999993</v>
      </c>
      <c r="AN38" s="7">
        <f t="shared" si="7"/>
        <v>14.2692318</v>
      </c>
      <c r="AO38" s="7">
        <f t="shared" si="7"/>
        <v>0</v>
      </c>
      <c r="AP38" s="7">
        <f t="shared" si="7"/>
        <v>3.8884229599999998</v>
      </c>
      <c r="AQ38" s="7">
        <f t="shared" si="7"/>
        <v>0</v>
      </c>
      <c r="AR38" s="7">
        <f t="shared" si="7"/>
        <v>1.2929E-4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214.62106638</v>
      </c>
      <c r="AW38" s="7">
        <f t="shared" si="7"/>
        <v>711.05014575999985</v>
      </c>
      <c r="AX38" s="7">
        <f t="shared" si="7"/>
        <v>27.853441620000002</v>
      </c>
      <c r="AY38" s="7">
        <f t="shared" si="7"/>
        <v>0</v>
      </c>
      <c r="AZ38" s="7">
        <f t="shared" si="7"/>
        <v>362.70887286999994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118.33337667999999</v>
      </c>
      <c r="BG38" s="7">
        <f t="shared" si="7"/>
        <v>40.221631110000004</v>
      </c>
      <c r="BH38" s="7">
        <f t="shared" si="7"/>
        <v>72.392794559999999</v>
      </c>
      <c r="BI38" s="7">
        <f t="shared" si="7"/>
        <v>0</v>
      </c>
      <c r="BJ38" s="7">
        <f t="shared" si="7"/>
        <v>97.081344830000006</v>
      </c>
      <c r="BK38" s="7">
        <f t="shared" si="7"/>
        <v>10655.907122840001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0.73161160000000003</v>
      </c>
      <c r="E42" s="859">
        <v>0</v>
      </c>
      <c r="F42" s="860">
        <v>0</v>
      </c>
      <c r="G42" s="861">
        <v>0</v>
      </c>
      <c r="H42" s="862">
        <v>52.470252039999998</v>
      </c>
      <c r="I42" s="863">
        <v>3.00322925</v>
      </c>
      <c r="J42" s="864">
        <v>0</v>
      </c>
      <c r="K42" s="865">
        <v>0</v>
      </c>
      <c r="L42" s="866">
        <v>6.2553263799999996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18.086275409999999</v>
      </c>
      <c r="S42" s="873">
        <v>0.76186133</v>
      </c>
      <c r="T42" s="874">
        <v>0</v>
      </c>
      <c r="U42" s="875">
        <v>0</v>
      </c>
      <c r="V42" s="876">
        <v>2.2292793999999998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155.31101151999999</v>
      </c>
      <c r="AC42" s="883">
        <v>5.64095513</v>
      </c>
      <c r="AD42" s="884">
        <v>0</v>
      </c>
      <c r="AE42" s="885">
        <v>0</v>
      </c>
      <c r="AF42" s="886">
        <v>22.333077129999999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7.0972444799999996</v>
      </c>
      <c r="AM42" s="893">
        <v>0.17983653999999999</v>
      </c>
      <c r="AN42" s="894">
        <v>0</v>
      </c>
      <c r="AO42" s="895">
        <v>0</v>
      </c>
      <c r="AP42" s="896">
        <v>1.34258638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370.00584930999997</v>
      </c>
      <c r="AW42" s="903">
        <v>25.152070309999999</v>
      </c>
      <c r="AX42" s="904">
        <v>0</v>
      </c>
      <c r="AY42" s="905">
        <v>0</v>
      </c>
      <c r="AZ42" s="906">
        <v>77.918246920000001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154.70365384999999</v>
      </c>
      <c r="BG42" s="913">
        <v>8.5001114799999993</v>
      </c>
      <c r="BH42" s="914">
        <v>0</v>
      </c>
      <c r="BI42" s="915">
        <v>0</v>
      </c>
      <c r="BJ42" s="916">
        <v>33.688906860000003</v>
      </c>
      <c r="BK42" s="917">
        <f>SUM(C42:BJ42)</f>
        <v>945.41138531999991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1.08859116</v>
      </c>
      <c r="E43" s="921">
        <v>0</v>
      </c>
      <c r="F43" s="922">
        <v>0</v>
      </c>
      <c r="G43" s="923">
        <v>0</v>
      </c>
      <c r="H43" s="924">
        <v>8.3982015699999994</v>
      </c>
      <c r="I43" s="925">
        <v>0</v>
      </c>
      <c r="J43" s="926">
        <v>0</v>
      </c>
      <c r="K43" s="927">
        <v>0</v>
      </c>
      <c r="L43" s="928">
        <v>0.50888038000000002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5.3293486799999998</v>
      </c>
      <c r="S43" s="935">
        <v>0</v>
      </c>
      <c r="T43" s="936">
        <v>0</v>
      </c>
      <c r="U43" s="937">
        <v>0</v>
      </c>
      <c r="V43" s="938">
        <v>0.36871261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0.89604660000000003</v>
      </c>
      <c r="AC43" s="945">
        <v>0</v>
      </c>
      <c r="AD43" s="946">
        <v>0</v>
      </c>
      <c r="AE43" s="947">
        <v>0</v>
      </c>
      <c r="AF43" s="948">
        <v>1.73419E-3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0.52937297999999999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224.76563111999999</v>
      </c>
      <c r="AW43" s="965">
        <v>0.78919167999999995</v>
      </c>
      <c r="AX43" s="966">
        <v>0</v>
      </c>
      <c r="AY43" s="967">
        <v>0</v>
      </c>
      <c r="AZ43" s="968">
        <v>14.626201330000001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185.75126306999999</v>
      </c>
      <c r="BG43" s="975">
        <v>0.27808941999999998</v>
      </c>
      <c r="BH43" s="976">
        <v>0</v>
      </c>
      <c r="BI43" s="977">
        <v>0</v>
      </c>
      <c r="BJ43" s="978">
        <v>3.18285522</v>
      </c>
      <c r="BK43" s="979">
        <f>SUM(C43:BJ43)</f>
        <v>446.51412001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1.8202027599999999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60.868453609999996</v>
      </c>
      <c r="I44" s="7">
        <f t="shared" si="8"/>
        <v>3.00322925</v>
      </c>
      <c r="J44" s="7">
        <f t="shared" si="8"/>
        <v>0</v>
      </c>
      <c r="K44" s="7">
        <f t="shared" si="8"/>
        <v>0</v>
      </c>
      <c r="L44" s="7">
        <f t="shared" si="8"/>
        <v>6.7642067599999995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23.415624089999998</v>
      </c>
      <c r="S44" s="7">
        <f t="shared" si="8"/>
        <v>0.76186133</v>
      </c>
      <c r="T44" s="7">
        <f t="shared" si="8"/>
        <v>0</v>
      </c>
      <c r="U44" s="7">
        <f t="shared" si="8"/>
        <v>0</v>
      </c>
      <c r="V44" s="7">
        <f t="shared" si="8"/>
        <v>2.5979920099999996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156.20705812</v>
      </c>
      <c r="AC44" s="7">
        <f t="shared" si="8"/>
        <v>5.64095513</v>
      </c>
      <c r="AD44" s="7">
        <f t="shared" si="8"/>
        <v>0</v>
      </c>
      <c r="AE44" s="7">
        <f t="shared" si="8"/>
        <v>0</v>
      </c>
      <c r="AF44" s="7">
        <f t="shared" si="8"/>
        <v>22.33481132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7.6266174599999994</v>
      </c>
      <c r="AM44" s="7">
        <f t="shared" si="8"/>
        <v>0.17983653999999999</v>
      </c>
      <c r="AN44" s="7">
        <f t="shared" si="8"/>
        <v>0</v>
      </c>
      <c r="AO44" s="7">
        <f t="shared" si="8"/>
        <v>0</v>
      </c>
      <c r="AP44" s="7">
        <f t="shared" si="8"/>
        <v>1.34258638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594.77148043</v>
      </c>
      <c r="AW44" s="7">
        <f t="shared" si="8"/>
        <v>25.941261989999997</v>
      </c>
      <c r="AX44" s="7">
        <f t="shared" si="8"/>
        <v>0</v>
      </c>
      <c r="AY44" s="7">
        <f t="shared" si="8"/>
        <v>0</v>
      </c>
      <c r="AZ44" s="7">
        <f t="shared" si="8"/>
        <v>92.544448250000002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340.45491691999996</v>
      </c>
      <c r="BG44" s="7">
        <f t="shared" si="8"/>
        <v>8.7782008999999999</v>
      </c>
      <c r="BH44" s="7">
        <f t="shared" si="8"/>
        <v>0</v>
      </c>
      <c r="BI44" s="7">
        <f t="shared" si="8"/>
        <v>0</v>
      </c>
      <c r="BJ44" s="7">
        <f t="shared" si="8"/>
        <v>36.871762080000003</v>
      </c>
      <c r="BK44" s="7">
        <f t="shared" si="8"/>
        <v>1391.9255053299999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0.62443989</v>
      </c>
      <c r="E47" s="986">
        <v>0</v>
      </c>
      <c r="F47" s="987">
        <v>0</v>
      </c>
      <c r="G47" s="988">
        <v>0</v>
      </c>
      <c r="H47" s="989">
        <v>0.28023809999999999</v>
      </c>
      <c r="I47" s="990">
        <v>2.08890851</v>
      </c>
      <c r="J47" s="991">
        <v>0</v>
      </c>
      <c r="K47" s="992">
        <v>0</v>
      </c>
      <c r="L47" s="993">
        <v>5.7807229900000001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0.27406490999999999</v>
      </c>
      <c r="S47" s="1000">
        <v>0.48193360000000002</v>
      </c>
      <c r="T47" s="1001">
        <v>0</v>
      </c>
      <c r="U47" s="1002">
        <v>0</v>
      </c>
      <c r="V47" s="1003">
        <v>3.0741379999999999E-2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9.4095390000000001E-2</v>
      </c>
      <c r="AC47" s="1010">
        <v>3.8859799999999998E-3</v>
      </c>
      <c r="AD47" s="1011">
        <v>0</v>
      </c>
      <c r="AE47" s="1012">
        <v>0</v>
      </c>
      <c r="AF47" s="1013">
        <v>0.31328761999999999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4.4965499999999999E-2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1.1668235300000001</v>
      </c>
      <c r="AW47" s="1030">
        <v>2.6283243000000001</v>
      </c>
      <c r="AX47" s="1031">
        <v>0</v>
      </c>
      <c r="AY47" s="1032">
        <v>0</v>
      </c>
      <c r="AZ47" s="1033">
        <v>3.6938342899999999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0.40364074</v>
      </c>
      <c r="BG47" s="1040">
        <v>1.2559219999999999E-2</v>
      </c>
      <c r="BH47" s="1041">
        <v>0</v>
      </c>
      <c r="BI47" s="1042">
        <v>0</v>
      </c>
      <c r="BJ47" s="1043">
        <v>0.44416863000000001</v>
      </c>
      <c r="BK47" s="1044">
        <f t="shared" ref="BK47:BK64" si="9">SUM(C47:BJ47)</f>
        <v>18.366634580000003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1.4861071800000001</v>
      </c>
      <c r="E48" s="1048">
        <v>0</v>
      </c>
      <c r="F48" s="1049">
        <v>0</v>
      </c>
      <c r="G48" s="1050">
        <v>0</v>
      </c>
      <c r="H48" s="1051">
        <v>10.970828689999999</v>
      </c>
      <c r="I48" s="1052">
        <v>78.245379</v>
      </c>
      <c r="J48" s="1053">
        <v>0</v>
      </c>
      <c r="K48" s="1054">
        <v>0</v>
      </c>
      <c r="L48" s="1055">
        <v>21.417406960000001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7.0680696999999997</v>
      </c>
      <c r="S48" s="1062">
        <v>7.6373688299999998</v>
      </c>
      <c r="T48" s="1063">
        <v>19.63772466</v>
      </c>
      <c r="U48" s="1064">
        <v>0</v>
      </c>
      <c r="V48" s="1065">
        <v>8.0458754500000005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26.341142269999999</v>
      </c>
      <c r="AC48" s="1072">
        <v>10.32500638</v>
      </c>
      <c r="AD48" s="1073">
        <v>0</v>
      </c>
      <c r="AE48" s="1074">
        <v>0</v>
      </c>
      <c r="AF48" s="1075">
        <v>56.558743450000001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32.954931850000001</v>
      </c>
      <c r="AM48" s="1082">
        <v>3.7824446200000001</v>
      </c>
      <c r="AN48" s="1083">
        <v>0</v>
      </c>
      <c r="AO48" s="1084">
        <v>0</v>
      </c>
      <c r="AP48" s="1085">
        <v>43.188532430000002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110.47974462000001</v>
      </c>
      <c r="AW48" s="1092">
        <v>33.900835749999999</v>
      </c>
      <c r="AX48" s="1093">
        <v>0</v>
      </c>
      <c r="AY48" s="1094">
        <v>0</v>
      </c>
      <c r="AZ48" s="1095">
        <v>325.08451495000003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89.959235519999993</v>
      </c>
      <c r="BG48" s="1102">
        <v>18.995042479999999</v>
      </c>
      <c r="BH48" s="1103">
        <v>0.26100368000000002</v>
      </c>
      <c r="BI48" s="1104">
        <v>0</v>
      </c>
      <c r="BJ48" s="1105">
        <v>125.0905143</v>
      </c>
      <c r="BK48" s="1106">
        <f t="shared" si="9"/>
        <v>1031.4304527700001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0.76388765000000003</v>
      </c>
      <c r="E49" s="1110">
        <v>0</v>
      </c>
      <c r="F49" s="1111">
        <v>0</v>
      </c>
      <c r="G49" s="1112">
        <v>0</v>
      </c>
      <c r="H49" s="1113">
        <v>5.9864540999999996</v>
      </c>
      <c r="I49" s="1114">
        <v>2.8457228300000001</v>
      </c>
      <c r="J49" s="1115">
        <v>0</v>
      </c>
      <c r="K49" s="1116">
        <v>0</v>
      </c>
      <c r="L49" s="1117">
        <v>7.4674416800000003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2.6974485100000001</v>
      </c>
      <c r="S49" s="1124">
        <v>2.8701189600000001</v>
      </c>
      <c r="T49" s="1125">
        <v>0</v>
      </c>
      <c r="U49" s="1126">
        <v>0</v>
      </c>
      <c r="V49" s="1127">
        <v>2.3204889999999998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41.61440537</v>
      </c>
      <c r="AC49" s="1134">
        <v>4.1121222099999999</v>
      </c>
      <c r="AD49" s="1135">
        <v>0</v>
      </c>
      <c r="AE49" s="1136">
        <v>0</v>
      </c>
      <c r="AF49" s="1137">
        <v>24.826991469999999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1.4604129100000001</v>
      </c>
      <c r="AM49" s="1144">
        <v>5.8537900000000002E-3</v>
      </c>
      <c r="AN49" s="1145">
        <v>0</v>
      </c>
      <c r="AO49" s="1146">
        <v>0</v>
      </c>
      <c r="AP49" s="1147">
        <v>1.7388939299999999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43.656359719999998</v>
      </c>
      <c r="AW49" s="1154">
        <v>8.1878028300000008</v>
      </c>
      <c r="AX49" s="1155">
        <v>2.0387999999999999E-3</v>
      </c>
      <c r="AY49" s="1156">
        <v>0</v>
      </c>
      <c r="AZ49" s="1157">
        <v>67.476515689999999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24.519510629999999</v>
      </c>
      <c r="BG49" s="1164">
        <v>5.20693012</v>
      </c>
      <c r="BH49" s="1165">
        <v>1.435408E-2</v>
      </c>
      <c r="BI49" s="1166">
        <v>0</v>
      </c>
      <c r="BJ49" s="1167">
        <v>24.057303359999999</v>
      </c>
      <c r="BK49" s="1168">
        <f t="shared" si="9"/>
        <v>271.83105764000004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9.6246200000000004E-2</v>
      </c>
      <c r="E50" s="1172">
        <v>0</v>
      </c>
      <c r="F50" s="1173">
        <v>0</v>
      </c>
      <c r="G50" s="1174">
        <v>0</v>
      </c>
      <c r="H50" s="1175">
        <v>0.36018949</v>
      </c>
      <c r="I50" s="1176">
        <v>0</v>
      </c>
      <c r="J50" s="1177">
        <v>0</v>
      </c>
      <c r="K50" s="1178">
        <v>0</v>
      </c>
      <c r="L50" s="1179">
        <v>0.19774306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0.27541384000000002</v>
      </c>
      <c r="S50" s="1186">
        <v>0</v>
      </c>
      <c r="T50" s="1187">
        <v>0</v>
      </c>
      <c r="U50" s="1188">
        <v>0</v>
      </c>
      <c r="V50" s="1189">
        <v>1.904581E-2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1.3409280000000001E-2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7.5189121300000004</v>
      </c>
      <c r="AW50" s="1216">
        <v>0.34109197000000002</v>
      </c>
      <c r="AX50" s="1217">
        <v>0</v>
      </c>
      <c r="AY50" s="1218">
        <v>0</v>
      </c>
      <c r="AZ50" s="1219">
        <v>0.50535189000000003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3.6812514599999999</v>
      </c>
      <c r="BG50" s="1226">
        <v>0</v>
      </c>
      <c r="BH50" s="1227">
        <v>0</v>
      </c>
      <c r="BI50" s="1228">
        <v>0</v>
      </c>
      <c r="BJ50" s="1229">
        <v>0.85274912000000003</v>
      </c>
      <c r="BK50" s="1230">
        <f t="shared" si="9"/>
        <v>13.861404250000001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</v>
      </c>
      <c r="E51" s="1234">
        <v>0</v>
      </c>
      <c r="F51" s="1235">
        <v>0</v>
      </c>
      <c r="G51" s="1236">
        <v>0</v>
      </c>
      <c r="H51" s="1237">
        <v>2.16212092</v>
      </c>
      <c r="I51" s="1238">
        <v>1.0207714999999999</v>
      </c>
      <c r="J51" s="1239">
        <v>0</v>
      </c>
      <c r="K51" s="1240">
        <v>0</v>
      </c>
      <c r="L51" s="1241">
        <v>1.5371889400000001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1.5749799999999999E-3</v>
      </c>
      <c r="S51" s="1248">
        <v>0</v>
      </c>
      <c r="T51" s="1249">
        <v>0</v>
      </c>
      <c r="U51" s="1250">
        <v>0</v>
      </c>
      <c r="V51" s="1251">
        <v>0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40.887156150000003</v>
      </c>
      <c r="AC51" s="1258">
        <v>3.8387152599999999</v>
      </c>
      <c r="AD51" s="1259">
        <v>0.19181935</v>
      </c>
      <c r="AE51" s="1260">
        <v>0</v>
      </c>
      <c r="AF51" s="1261">
        <v>32.905215669999997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0.10866346</v>
      </c>
      <c r="AM51" s="1268">
        <v>0</v>
      </c>
      <c r="AN51" s="1269">
        <v>0</v>
      </c>
      <c r="AO51" s="1270">
        <v>0</v>
      </c>
      <c r="AP51" s="1271">
        <v>0.15345548000000001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3.4969562299999999</v>
      </c>
      <c r="AW51" s="1278">
        <v>0.25213100999999999</v>
      </c>
      <c r="AX51" s="1279">
        <v>0</v>
      </c>
      <c r="AY51" s="1280">
        <v>0</v>
      </c>
      <c r="AZ51" s="1281">
        <v>4.0033775699999996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3.8792000000000002E-3</v>
      </c>
      <c r="BG51" s="1288">
        <v>0</v>
      </c>
      <c r="BH51" s="1289">
        <v>0</v>
      </c>
      <c r="BI51" s="1290">
        <v>0</v>
      </c>
      <c r="BJ51" s="1291">
        <v>0</v>
      </c>
      <c r="BK51" s="1292">
        <f t="shared" si="9"/>
        <v>90.563025719999999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0.99060150999999996</v>
      </c>
      <c r="E52" s="1296">
        <v>0</v>
      </c>
      <c r="F52" s="1297">
        <v>0</v>
      </c>
      <c r="G52" s="1298">
        <v>0</v>
      </c>
      <c r="H52" s="1299">
        <v>20.96364157</v>
      </c>
      <c r="I52" s="1300">
        <v>19.101209520000001</v>
      </c>
      <c r="J52" s="1301">
        <v>0</v>
      </c>
      <c r="K52" s="1302">
        <v>0</v>
      </c>
      <c r="L52" s="1303">
        <v>11.288606010000001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3.85191974</v>
      </c>
      <c r="S52" s="1310">
        <v>0.50545262999999996</v>
      </c>
      <c r="T52" s="1311">
        <v>0</v>
      </c>
      <c r="U52" s="1312">
        <v>0</v>
      </c>
      <c r="V52" s="1313">
        <v>1.18504813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111.99181394999999</v>
      </c>
      <c r="AC52" s="1320">
        <v>3.0598053799999998</v>
      </c>
      <c r="AD52" s="1321">
        <v>0</v>
      </c>
      <c r="AE52" s="1322">
        <v>0</v>
      </c>
      <c r="AF52" s="1323">
        <v>40.4202625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4.2371005200000003</v>
      </c>
      <c r="AM52" s="1330">
        <v>1.0355609999999999E-2</v>
      </c>
      <c r="AN52" s="1331">
        <v>0</v>
      </c>
      <c r="AO52" s="1332">
        <v>0</v>
      </c>
      <c r="AP52" s="1333">
        <v>1.5088867800000001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386.46685070000001</v>
      </c>
      <c r="AW52" s="1340">
        <v>29.68054047</v>
      </c>
      <c r="AX52" s="1341">
        <v>0</v>
      </c>
      <c r="AY52" s="1342">
        <v>0</v>
      </c>
      <c r="AZ52" s="1343">
        <v>104.20629108999999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74.940738350000004</v>
      </c>
      <c r="BG52" s="1350">
        <v>2.0684946900000001</v>
      </c>
      <c r="BH52" s="1351">
        <v>1.75E-6</v>
      </c>
      <c r="BI52" s="1352">
        <v>0</v>
      </c>
      <c r="BJ52" s="1353">
        <v>25.21456646</v>
      </c>
      <c r="BK52" s="1354">
        <f t="shared" si="9"/>
        <v>841.69218736000016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</v>
      </c>
      <c r="E53" s="1358">
        <v>0</v>
      </c>
      <c r="F53" s="1359">
        <v>0</v>
      </c>
      <c r="G53" s="1360">
        <v>0</v>
      </c>
      <c r="H53" s="1361">
        <v>4.5553731500000003</v>
      </c>
      <c r="I53" s="1362">
        <v>1.6299343100000001</v>
      </c>
      <c r="J53" s="1363">
        <v>0</v>
      </c>
      <c r="K53" s="1364">
        <v>0</v>
      </c>
      <c r="L53" s="1365">
        <v>0.94423807999999998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</v>
      </c>
      <c r="S53" s="1372">
        <v>0</v>
      </c>
      <c r="T53" s="1373">
        <v>0</v>
      </c>
      <c r="U53" s="1374">
        <v>0</v>
      </c>
      <c r="V53" s="1375">
        <v>0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67.409221939999995</v>
      </c>
      <c r="AC53" s="1382">
        <v>3.1701982700000002</v>
      </c>
      <c r="AD53" s="1383">
        <v>0.16739677</v>
      </c>
      <c r="AE53" s="1384">
        <v>0</v>
      </c>
      <c r="AF53" s="1385">
        <v>34.342659879999999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0.12720271999999999</v>
      </c>
      <c r="AM53" s="1392">
        <v>0</v>
      </c>
      <c r="AN53" s="1393">
        <v>0</v>
      </c>
      <c r="AO53" s="1394">
        <v>0</v>
      </c>
      <c r="AP53" s="1395">
        <v>0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11.96240568</v>
      </c>
      <c r="AW53" s="1402">
        <v>0.17772539000000001</v>
      </c>
      <c r="AX53" s="1403">
        <v>0</v>
      </c>
      <c r="AY53" s="1404">
        <v>0</v>
      </c>
      <c r="AZ53" s="1405">
        <v>6.4493099100000002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4.304732E-2</v>
      </c>
      <c r="BG53" s="1412">
        <v>0</v>
      </c>
      <c r="BH53" s="1413">
        <v>0</v>
      </c>
      <c r="BI53" s="1414">
        <v>0</v>
      </c>
      <c r="BJ53" s="1415">
        <v>0</v>
      </c>
      <c r="BK53" s="1416">
        <f t="shared" si="9"/>
        <v>130.97871341999999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</v>
      </c>
      <c r="E54" s="1420">
        <v>0</v>
      </c>
      <c r="F54" s="1421">
        <v>0</v>
      </c>
      <c r="G54" s="1422">
        <v>0</v>
      </c>
      <c r="H54" s="1423">
        <v>2.5395754500000001</v>
      </c>
      <c r="I54" s="1424">
        <v>3.02107277</v>
      </c>
      <c r="J54" s="1425">
        <v>0</v>
      </c>
      <c r="K54" s="1426">
        <v>0</v>
      </c>
      <c r="L54" s="1427">
        <v>1.2933234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0</v>
      </c>
      <c r="S54" s="1434">
        <v>0</v>
      </c>
      <c r="T54" s="1435">
        <v>0</v>
      </c>
      <c r="U54" s="1436">
        <v>0</v>
      </c>
      <c r="V54" s="1437">
        <v>0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19.972521100000002</v>
      </c>
      <c r="AC54" s="1444">
        <v>0.86424217999999997</v>
      </c>
      <c r="AD54" s="1445">
        <v>0</v>
      </c>
      <c r="AE54" s="1446">
        <v>0</v>
      </c>
      <c r="AF54" s="1447">
        <v>17.14083986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1.8963629999999999E-2</v>
      </c>
      <c r="AM54" s="1454">
        <v>0</v>
      </c>
      <c r="AN54" s="1455">
        <v>0</v>
      </c>
      <c r="AO54" s="1456">
        <v>0</v>
      </c>
      <c r="AP54" s="1457">
        <v>0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4.4515868699999999</v>
      </c>
      <c r="AW54" s="1464">
        <v>0.88181025999999996</v>
      </c>
      <c r="AX54" s="1465">
        <v>0</v>
      </c>
      <c r="AY54" s="1466">
        <v>0</v>
      </c>
      <c r="AZ54" s="1467">
        <v>2.60665982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0</v>
      </c>
      <c r="BG54" s="1474">
        <v>0</v>
      </c>
      <c r="BH54" s="1475">
        <v>0</v>
      </c>
      <c r="BI54" s="1476">
        <v>0</v>
      </c>
      <c r="BJ54" s="1477">
        <v>0</v>
      </c>
      <c r="BK54" s="1478">
        <f t="shared" si="9"/>
        <v>52.790595340000003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1.26190125</v>
      </c>
      <c r="E55" s="1482">
        <v>0</v>
      </c>
      <c r="F55" s="1483">
        <v>0</v>
      </c>
      <c r="G55" s="1484">
        <v>0</v>
      </c>
      <c r="H55" s="1485">
        <v>3.2078617199999999</v>
      </c>
      <c r="I55" s="1486">
        <v>0.1229326</v>
      </c>
      <c r="J55" s="1487">
        <v>0</v>
      </c>
      <c r="K55" s="1488">
        <v>0</v>
      </c>
      <c r="L55" s="1489">
        <v>2.05952263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1.8230151400000001</v>
      </c>
      <c r="S55" s="1496">
        <v>1.8585772</v>
      </c>
      <c r="T55" s="1497">
        <v>0</v>
      </c>
      <c r="U55" s="1498">
        <v>0</v>
      </c>
      <c r="V55" s="1499">
        <v>0.34369755000000002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0.62867706999999995</v>
      </c>
      <c r="AC55" s="1506">
        <v>8.2307619999999998E-2</v>
      </c>
      <c r="AD55" s="1507">
        <v>0</v>
      </c>
      <c r="AE55" s="1508">
        <v>0</v>
      </c>
      <c r="AF55" s="1509">
        <v>0.53734395999999995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0.44322908</v>
      </c>
      <c r="AM55" s="1516">
        <v>0</v>
      </c>
      <c r="AN55" s="1517">
        <v>0</v>
      </c>
      <c r="AO55" s="1518">
        <v>0</v>
      </c>
      <c r="AP55" s="1519">
        <v>6.0028360000000003E-2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48.07499851</v>
      </c>
      <c r="AW55" s="1526">
        <v>1.97795915</v>
      </c>
      <c r="AX55" s="1527">
        <v>0</v>
      </c>
      <c r="AY55" s="1528">
        <v>0</v>
      </c>
      <c r="AZ55" s="1529">
        <v>11.853372419999999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24.02208018</v>
      </c>
      <c r="BG55" s="1536">
        <v>2.9331879199999999</v>
      </c>
      <c r="BH55" s="1537">
        <v>1.466434E-2</v>
      </c>
      <c r="BI55" s="1538">
        <v>0</v>
      </c>
      <c r="BJ55" s="1539">
        <v>6.53089677</v>
      </c>
      <c r="BK55" s="1540">
        <f t="shared" si="9"/>
        <v>107.83625346999999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2.82693818</v>
      </c>
      <c r="E56" s="1544">
        <v>0</v>
      </c>
      <c r="F56" s="1545">
        <v>0</v>
      </c>
      <c r="G56" s="1546">
        <v>0</v>
      </c>
      <c r="H56" s="1547">
        <v>42.69083526</v>
      </c>
      <c r="I56" s="1548">
        <v>253.22042958</v>
      </c>
      <c r="J56" s="1549">
        <v>0</v>
      </c>
      <c r="K56" s="1550">
        <v>0</v>
      </c>
      <c r="L56" s="1551">
        <v>25.77751585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31.697169070000001</v>
      </c>
      <c r="S56" s="1558">
        <v>46.530891439999998</v>
      </c>
      <c r="T56" s="1559">
        <v>4.1049639999999998E-2</v>
      </c>
      <c r="U56" s="1560">
        <v>0</v>
      </c>
      <c r="V56" s="1561">
        <v>13.052775159999999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37.751511239999999</v>
      </c>
      <c r="AC56" s="1568">
        <v>10.762966069999999</v>
      </c>
      <c r="AD56" s="1569">
        <v>0</v>
      </c>
      <c r="AE56" s="1570">
        <v>0</v>
      </c>
      <c r="AF56" s="1571">
        <v>33.061785579999999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39.825121629999998</v>
      </c>
      <c r="AM56" s="1578">
        <v>2.7998256000000001</v>
      </c>
      <c r="AN56" s="1579">
        <v>0</v>
      </c>
      <c r="AO56" s="1580">
        <v>0</v>
      </c>
      <c r="AP56" s="1581">
        <v>21.582428929999999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437.44230303000001</v>
      </c>
      <c r="AW56" s="1588">
        <v>57.422770810000003</v>
      </c>
      <c r="AX56" s="1589">
        <v>0</v>
      </c>
      <c r="AY56" s="1590">
        <v>0</v>
      </c>
      <c r="AZ56" s="1591">
        <v>351.52990219999998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382.66304495000003</v>
      </c>
      <c r="BG56" s="1598">
        <v>92.897887749999995</v>
      </c>
      <c r="BH56" s="1599">
        <v>4.1034046599999998</v>
      </c>
      <c r="BI56" s="1600">
        <v>0</v>
      </c>
      <c r="BJ56" s="1601">
        <v>255.21993275</v>
      </c>
      <c r="BK56" s="1602">
        <f t="shared" si="9"/>
        <v>2142.9004893799997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1.1661385799999999</v>
      </c>
      <c r="E57" s="1606">
        <v>0</v>
      </c>
      <c r="F57" s="1607">
        <v>0</v>
      </c>
      <c r="G57" s="1608">
        <v>0</v>
      </c>
      <c r="H57" s="1609">
        <v>56.393834179999999</v>
      </c>
      <c r="I57" s="1610">
        <v>150.40590080999999</v>
      </c>
      <c r="J57" s="1611">
        <v>0</v>
      </c>
      <c r="K57" s="1612">
        <v>0</v>
      </c>
      <c r="L57" s="1613">
        <v>35.9485934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10.77083814</v>
      </c>
      <c r="S57" s="1620">
        <v>6.92345159</v>
      </c>
      <c r="T57" s="1621">
        <v>0</v>
      </c>
      <c r="U57" s="1622">
        <v>0</v>
      </c>
      <c r="V57" s="1623">
        <v>6.7563325599999997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269.71141449999999</v>
      </c>
      <c r="AC57" s="1630">
        <v>9.5997631699999992</v>
      </c>
      <c r="AD57" s="1631">
        <v>9.5303139999999995E-2</v>
      </c>
      <c r="AE57" s="1632">
        <v>0</v>
      </c>
      <c r="AF57" s="1633">
        <v>108.06161168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11.318237010000001</v>
      </c>
      <c r="AM57" s="1640">
        <v>0.6056163</v>
      </c>
      <c r="AN57" s="1641">
        <v>0</v>
      </c>
      <c r="AO57" s="1642">
        <v>0</v>
      </c>
      <c r="AP57" s="1643">
        <v>4.5352958299999999</v>
      </c>
      <c r="AQ57" s="1644">
        <v>0</v>
      </c>
      <c r="AR57" s="1645">
        <v>1.1056999999999999E-4</v>
      </c>
      <c r="AS57" s="1646">
        <v>0</v>
      </c>
      <c r="AT57" s="1647">
        <v>0</v>
      </c>
      <c r="AU57" s="1648">
        <v>0</v>
      </c>
      <c r="AV57" s="1649">
        <v>275.48459587999997</v>
      </c>
      <c r="AW57" s="1650">
        <v>42.632151520000001</v>
      </c>
      <c r="AX57" s="1651">
        <v>0</v>
      </c>
      <c r="AY57" s="1652">
        <v>0</v>
      </c>
      <c r="AZ57" s="1653">
        <v>142.19874695999999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138.98594410999999</v>
      </c>
      <c r="BG57" s="1660">
        <v>3.42925528</v>
      </c>
      <c r="BH57" s="1661">
        <v>8.3476100000000001E-3</v>
      </c>
      <c r="BI57" s="1662">
        <v>0</v>
      </c>
      <c r="BJ57" s="1663">
        <v>87.032185080000005</v>
      </c>
      <c r="BK57" s="1664">
        <f t="shared" si="9"/>
        <v>1362.0636679000002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</v>
      </c>
      <c r="E58" s="1668">
        <v>0</v>
      </c>
      <c r="F58" s="1669">
        <v>0</v>
      </c>
      <c r="G58" s="1670">
        <v>0</v>
      </c>
      <c r="H58" s="1671">
        <v>2.1657924999999998</v>
      </c>
      <c r="I58" s="1672">
        <v>0.99578011</v>
      </c>
      <c r="J58" s="1673">
        <v>0</v>
      </c>
      <c r="K58" s="1674">
        <v>0</v>
      </c>
      <c r="L58" s="1675">
        <v>1.4354501099999999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1.3820799999999999E-3</v>
      </c>
      <c r="S58" s="1682">
        <v>0</v>
      </c>
      <c r="T58" s="1683">
        <v>0</v>
      </c>
      <c r="U58" s="1684">
        <v>0</v>
      </c>
      <c r="V58" s="1685">
        <v>0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49.6267596</v>
      </c>
      <c r="AC58" s="1692">
        <v>5.08818941</v>
      </c>
      <c r="AD58" s="1693">
        <v>0</v>
      </c>
      <c r="AE58" s="1694">
        <v>0</v>
      </c>
      <c r="AF58" s="1695">
        <v>29.007241709999999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5.7616970000000003E-2</v>
      </c>
      <c r="AM58" s="1702">
        <v>0</v>
      </c>
      <c r="AN58" s="1703">
        <v>0</v>
      </c>
      <c r="AO58" s="1704">
        <v>0</v>
      </c>
      <c r="AP58" s="1705">
        <v>0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5.2567567000000004</v>
      </c>
      <c r="AW58" s="1712">
        <v>0.20347523000000001</v>
      </c>
      <c r="AX58" s="1713">
        <v>8.7704840000000006E-2</v>
      </c>
      <c r="AY58" s="1714">
        <v>0</v>
      </c>
      <c r="AZ58" s="1715">
        <v>1.8691898499999999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1.909017E-2</v>
      </c>
      <c r="BG58" s="1722">
        <v>0</v>
      </c>
      <c r="BH58" s="1723">
        <v>0</v>
      </c>
      <c r="BI58" s="1724">
        <v>0</v>
      </c>
      <c r="BJ58" s="1725">
        <v>0</v>
      </c>
      <c r="BK58" s="1726">
        <f t="shared" si="9"/>
        <v>95.814429279999985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</v>
      </c>
      <c r="E59" s="1730">
        <v>0</v>
      </c>
      <c r="F59" s="1731">
        <v>0</v>
      </c>
      <c r="G59" s="1732">
        <v>0</v>
      </c>
      <c r="H59" s="1733">
        <v>6.5001372100000001</v>
      </c>
      <c r="I59" s="1734">
        <v>1.1589666000000001</v>
      </c>
      <c r="J59" s="1735">
        <v>0</v>
      </c>
      <c r="K59" s="1736">
        <v>0</v>
      </c>
      <c r="L59" s="1737">
        <v>1.8003697299999999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6.5429099999999999E-3</v>
      </c>
      <c r="S59" s="1744">
        <v>0</v>
      </c>
      <c r="T59" s="1745">
        <v>0</v>
      </c>
      <c r="U59" s="1746">
        <v>0</v>
      </c>
      <c r="V59" s="1747">
        <v>0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112.04248423999999</v>
      </c>
      <c r="AC59" s="1754">
        <v>6.5086153800000002</v>
      </c>
      <c r="AD59" s="1755">
        <v>0</v>
      </c>
      <c r="AE59" s="1756">
        <v>0</v>
      </c>
      <c r="AF59" s="1757">
        <v>40.109221359999999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7.8275159999999996E-2</v>
      </c>
      <c r="AM59" s="1764">
        <v>0</v>
      </c>
      <c r="AN59" s="1765">
        <v>0</v>
      </c>
      <c r="AO59" s="1766">
        <v>0</v>
      </c>
      <c r="AP59" s="1767">
        <v>3.7561289999999997E-2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21.617343730000002</v>
      </c>
      <c r="AW59" s="1774">
        <v>1.5379798200000001</v>
      </c>
      <c r="AX59" s="1775">
        <v>0</v>
      </c>
      <c r="AY59" s="1776">
        <v>0</v>
      </c>
      <c r="AZ59" s="1777">
        <v>6.1487654899999997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2.3997299999999999E-2</v>
      </c>
      <c r="BG59" s="1784">
        <v>0</v>
      </c>
      <c r="BH59" s="1785">
        <v>0</v>
      </c>
      <c r="BI59" s="1786">
        <v>0</v>
      </c>
      <c r="BJ59" s="1787">
        <v>0</v>
      </c>
      <c r="BK59" s="1788">
        <f t="shared" si="9"/>
        <v>197.57026021999999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0.71543917000000001</v>
      </c>
      <c r="E60" s="1792">
        <v>0</v>
      </c>
      <c r="F60" s="1793">
        <v>0</v>
      </c>
      <c r="G60" s="1794">
        <v>0</v>
      </c>
      <c r="H60" s="1795">
        <v>2.6340257199999999</v>
      </c>
      <c r="I60" s="1796">
        <v>35.268684200000003</v>
      </c>
      <c r="J60" s="1797">
        <v>0</v>
      </c>
      <c r="K60" s="1798">
        <v>0</v>
      </c>
      <c r="L60" s="1799">
        <v>4.0871690000000003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2.1937982900000002</v>
      </c>
      <c r="S60" s="1806">
        <v>10.08976957</v>
      </c>
      <c r="T60" s="1807">
        <v>0</v>
      </c>
      <c r="U60" s="1808">
        <v>0</v>
      </c>
      <c r="V60" s="1809">
        <v>3.9506712099999999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13.28979406</v>
      </c>
      <c r="AC60" s="1816">
        <v>4.2125226299999996</v>
      </c>
      <c r="AD60" s="1817">
        <v>0</v>
      </c>
      <c r="AE60" s="1818">
        <v>0</v>
      </c>
      <c r="AF60" s="1819">
        <v>33.02249802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15.270120560000001</v>
      </c>
      <c r="AM60" s="1826">
        <v>5.2647855200000002</v>
      </c>
      <c r="AN60" s="1827">
        <v>0</v>
      </c>
      <c r="AO60" s="1828">
        <v>0</v>
      </c>
      <c r="AP60" s="1829">
        <v>26.757880870000001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62.631866950000003</v>
      </c>
      <c r="AW60" s="1836">
        <v>14.93657791</v>
      </c>
      <c r="AX60" s="1837">
        <v>0</v>
      </c>
      <c r="AY60" s="1838">
        <v>0</v>
      </c>
      <c r="AZ60" s="1839">
        <v>178.57697008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60.192697619999997</v>
      </c>
      <c r="BG60" s="1846">
        <v>21.216923980000001</v>
      </c>
      <c r="BH60" s="1847">
        <v>1.4556980000000001E-2</v>
      </c>
      <c r="BI60" s="1848">
        <v>0</v>
      </c>
      <c r="BJ60" s="1849">
        <v>86.075458229999995</v>
      </c>
      <c r="BK60" s="1850">
        <f t="shared" si="9"/>
        <v>580.40221056999997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2.8585227999999998</v>
      </c>
      <c r="E61" s="1854">
        <v>0</v>
      </c>
      <c r="F61" s="1855">
        <v>0</v>
      </c>
      <c r="G61" s="1856">
        <v>0</v>
      </c>
      <c r="H61" s="1857">
        <v>23.082951659999999</v>
      </c>
      <c r="I61" s="1858">
        <v>30.966220249999999</v>
      </c>
      <c r="J61" s="1859">
        <v>0</v>
      </c>
      <c r="K61" s="1860">
        <v>0</v>
      </c>
      <c r="L61" s="1861">
        <v>9.7262304700000008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3.1212013199999999</v>
      </c>
      <c r="S61" s="1868">
        <v>8.4254558900000003</v>
      </c>
      <c r="T61" s="1869">
        <v>0</v>
      </c>
      <c r="U61" s="1870">
        <v>0</v>
      </c>
      <c r="V61" s="1871">
        <v>3.3477619600000001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49.463780919999998</v>
      </c>
      <c r="AC61" s="1878">
        <v>1.7387446900000001</v>
      </c>
      <c r="AD61" s="1879">
        <v>0</v>
      </c>
      <c r="AE61" s="1880">
        <v>0</v>
      </c>
      <c r="AF61" s="1881">
        <v>11.84576641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0.84641904000000001</v>
      </c>
      <c r="AM61" s="1888">
        <v>0</v>
      </c>
      <c r="AN61" s="1889">
        <v>0.32699755000000003</v>
      </c>
      <c r="AO61" s="1890">
        <v>0</v>
      </c>
      <c r="AP61" s="1891">
        <v>0.13896533999999999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53.027358020000001</v>
      </c>
      <c r="AW61" s="1898">
        <v>1.48924733</v>
      </c>
      <c r="AX61" s="1899">
        <v>0</v>
      </c>
      <c r="AY61" s="1900">
        <v>0</v>
      </c>
      <c r="AZ61" s="1901">
        <v>13.386157470000001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5.16610222</v>
      </c>
      <c r="BG61" s="1908">
        <v>3.1331753899999999</v>
      </c>
      <c r="BH61" s="1909">
        <v>0</v>
      </c>
      <c r="BI61" s="1910">
        <v>0</v>
      </c>
      <c r="BJ61" s="1911">
        <v>4.4373124300000004</v>
      </c>
      <c r="BK61" s="1912">
        <f t="shared" si="9"/>
        <v>226.52837116000001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12.12340599</v>
      </c>
      <c r="I62" s="1920">
        <v>1.2183086000000001</v>
      </c>
      <c r="J62" s="1921">
        <v>0</v>
      </c>
      <c r="K62" s="1922">
        <v>0</v>
      </c>
      <c r="L62" s="1923">
        <v>1.9609583900000001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1.2363300000000001E-2</v>
      </c>
      <c r="S62" s="1930">
        <v>0</v>
      </c>
      <c r="T62" s="1931">
        <v>0</v>
      </c>
      <c r="U62" s="1932">
        <v>0</v>
      </c>
      <c r="V62" s="1933">
        <v>0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12.63678805</v>
      </c>
      <c r="AC62" s="1940">
        <v>9.7819390000000006E-2</v>
      </c>
      <c r="AD62" s="1941">
        <v>0</v>
      </c>
      <c r="AE62" s="1942">
        <v>0</v>
      </c>
      <c r="AF62" s="1943">
        <v>2.1840126899999999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4.7815730000000001E-2</v>
      </c>
      <c r="AM62" s="1950">
        <v>0</v>
      </c>
      <c r="AN62" s="1951">
        <v>0</v>
      </c>
      <c r="AO62" s="1952">
        <v>0</v>
      </c>
      <c r="AP62" s="1953">
        <v>0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16.603226830000001</v>
      </c>
      <c r="AW62" s="1960">
        <v>0.88887125</v>
      </c>
      <c r="AX62" s="1961">
        <v>0</v>
      </c>
      <c r="AY62" s="1962">
        <v>0</v>
      </c>
      <c r="AZ62" s="1963">
        <v>8.2440925499999995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0</v>
      </c>
      <c r="BG62" s="1970">
        <v>0</v>
      </c>
      <c r="BH62" s="1971">
        <v>0</v>
      </c>
      <c r="BI62" s="1972">
        <v>0</v>
      </c>
      <c r="BJ62" s="1973">
        <v>0</v>
      </c>
      <c r="BK62" s="1974">
        <f t="shared" si="9"/>
        <v>56.017662770000001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0.45222391000000001</v>
      </c>
      <c r="E63" s="1978">
        <v>0</v>
      </c>
      <c r="F63" s="1979">
        <v>0</v>
      </c>
      <c r="G63" s="1980">
        <v>0</v>
      </c>
      <c r="H63" s="1981">
        <v>9.9294051299999992</v>
      </c>
      <c r="I63" s="1982">
        <v>22.18937674</v>
      </c>
      <c r="J63" s="1983">
        <v>0</v>
      </c>
      <c r="K63" s="1984">
        <v>0</v>
      </c>
      <c r="L63" s="1985">
        <v>4.0211647599999996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3.9564759</v>
      </c>
      <c r="S63" s="1992">
        <v>5.9176624599999998</v>
      </c>
      <c r="T63" s="1993">
        <v>0</v>
      </c>
      <c r="U63" s="1994">
        <v>0</v>
      </c>
      <c r="V63" s="1995">
        <v>1.2448411399999999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0.15726828000000001</v>
      </c>
      <c r="AC63" s="2002">
        <v>0</v>
      </c>
      <c r="AD63" s="2003">
        <v>0</v>
      </c>
      <c r="AE63" s="2004">
        <v>0</v>
      </c>
      <c r="AF63" s="2005">
        <v>0.21532509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0.10064049999999999</v>
      </c>
      <c r="AM63" s="2012">
        <v>0</v>
      </c>
      <c r="AN63" s="2013">
        <v>0</v>
      </c>
      <c r="AO63" s="2014">
        <v>0</v>
      </c>
      <c r="AP63" s="2015">
        <v>1.8428099999999999E-2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13.21606424</v>
      </c>
      <c r="AW63" s="2022">
        <v>0.36142264000000002</v>
      </c>
      <c r="AX63" s="2023">
        <v>0</v>
      </c>
      <c r="AY63" s="2024">
        <v>0</v>
      </c>
      <c r="AZ63" s="2025">
        <v>3.51946037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5.06460065</v>
      </c>
      <c r="BG63" s="2032">
        <v>0.79351762000000003</v>
      </c>
      <c r="BH63" s="2033">
        <v>0</v>
      </c>
      <c r="BI63" s="2034">
        <v>0</v>
      </c>
      <c r="BJ63" s="2035">
        <v>1.7662145499999999</v>
      </c>
      <c r="BK63" s="2036">
        <f t="shared" si="9"/>
        <v>72.924092080000008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</v>
      </c>
      <c r="E64" s="2040">
        <v>0</v>
      </c>
      <c r="F64" s="2041">
        <v>0</v>
      </c>
      <c r="G64" s="2042">
        <v>0</v>
      </c>
      <c r="H64" s="2043">
        <v>11.85387738</v>
      </c>
      <c r="I64" s="2044">
        <v>1.86926273</v>
      </c>
      <c r="J64" s="2045">
        <v>0</v>
      </c>
      <c r="K64" s="2046">
        <v>0</v>
      </c>
      <c r="L64" s="2047">
        <v>15.88565127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1.312347E-2</v>
      </c>
      <c r="S64" s="2054">
        <v>0</v>
      </c>
      <c r="T64" s="2055">
        <v>0</v>
      </c>
      <c r="U64" s="2056">
        <v>0</v>
      </c>
      <c r="V64" s="2057">
        <v>0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70.303189849999995</v>
      </c>
      <c r="AC64" s="2064">
        <v>3.15926427</v>
      </c>
      <c r="AD64" s="2065">
        <v>0</v>
      </c>
      <c r="AE64" s="2066">
        <v>0</v>
      </c>
      <c r="AF64" s="2067">
        <v>22.332064240000001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3.0002959999999999E-2</v>
      </c>
      <c r="AM64" s="2074">
        <v>0</v>
      </c>
      <c r="AN64" s="2075">
        <v>0</v>
      </c>
      <c r="AO64" s="2076">
        <v>0</v>
      </c>
      <c r="AP64" s="2077">
        <v>6.0957000000000003E-4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26.403240060000002</v>
      </c>
      <c r="AW64" s="2084">
        <v>0.89891754999999995</v>
      </c>
      <c r="AX64" s="2085">
        <v>0</v>
      </c>
      <c r="AY64" s="2086">
        <v>0</v>
      </c>
      <c r="AZ64" s="2087">
        <v>8.8933184500000007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6.5224149999999995E-2</v>
      </c>
      <c r="BG64" s="2094">
        <v>0</v>
      </c>
      <c r="BH64" s="2095">
        <v>0</v>
      </c>
      <c r="BI64" s="2096">
        <v>0</v>
      </c>
      <c r="BJ64" s="2097">
        <v>0</v>
      </c>
      <c r="BK64" s="2098">
        <f t="shared" si="9"/>
        <v>161.70774595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13.242446320000001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218.40054821999999</v>
      </c>
      <c r="I65" s="7">
        <f t="shared" si="10"/>
        <v>605.36886065999988</v>
      </c>
      <c r="J65" s="7">
        <f t="shared" si="10"/>
        <v>0</v>
      </c>
      <c r="K65" s="7">
        <f t="shared" si="10"/>
        <v>0</v>
      </c>
      <c r="L65" s="7">
        <f t="shared" si="10"/>
        <v>152.62929673000002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67.764401299999989</v>
      </c>
      <c r="S65" s="7">
        <f t="shared" si="10"/>
        <v>91.240682169999999</v>
      </c>
      <c r="T65" s="7">
        <f t="shared" si="10"/>
        <v>19.678774300000001</v>
      </c>
      <c r="U65" s="7">
        <f t="shared" si="10"/>
        <v>0</v>
      </c>
      <c r="V65" s="7">
        <f t="shared" si="10"/>
        <v>40.297279349999997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923.92202397999995</v>
      </c>
      <c r="AC65" s="7">
        <f t="shared" si="10"/>
        <v>66.62416829</v>
      </c>
      <c r="AD65" s="7">
        <f t="shared" si="10"/>
        <v>0.45451926000000004</v>
      </c>
      <c r="AE65" s="7">
        <f t="shared" si="10"/>
        <v>0</v>
      </c>
      <c r="AF65" s="7">
        <f t="shared" si="10"/>
        <v>486.88487119000007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106.98312851000001</v>
      </c>
      <c r="AM65" s="7">
        <f t="shared" si="10"/>
        <v>12.468881440000001</v>
      </c>
      <c r="AN65" s="7">
        <f t="shared" si="10"/>
        <v>0.32699755000000003</v>
      </c>
      <c r="AO65" s="7">
        <f t="shared" si="10"/>
        <v>0</v>
      </c>
      <c r="AP65" s="7">
        <f t="shared" si="10"/>
        <v>99.720966909999987</v>
      </c>
      <c r="AQ65" s="7">
        <f t="shared" si="10"/>
        <v>0</v>
      </c>
      <c r="AR65" s="7">
        <f t="shared" si="10"/>
        <v>1.1056999999999999E-4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1528.9573934299997</v>
      </c>
      <c r="AW65" s="7">
        <f t="shared" si="10"/>
        <v>198.39963519000003</v>
      </c>
      <c r="AX65" s="7">
        <f t="shared" si="10"/>
        <v>8.974364E-2</v>
      </c>
      <c r="AY65" s="7">
        <f t="shared" si="10"/>
        <v>0</v>
      </c>
      <c r="AZ65" s="7">
        <f t="shared" si="10"/>
        <v>1240.2458310499997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809.75408456999992</v>
      </c>
      <c r="BG65" s="7">
        <f t="shared" si="10"/>
        <v>150.68697444999998</v>
      </c>
      <c r="BH65" s="7">
        <f t="shared" si="10"/>
        <v>4.4163331000000001</v>
      </c>
      <c r="BI65" s="7">
        <f t="shared" si="10"/>
        <v>0</v>
      </c>
      <c r="BJ65" s="7">
        <f t="shared" si="10"/>
        <v>616.7213016799999</v>
      </c>
      <c r="BK65" s="7">
        <f t="shared" si="10"/>
        <v>7455.2792538600006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15.06264908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279.26900183000004</v>
      </c>
      <c r="I66" s="7">
        <f t="shared" si="11"/>
        <v>608.37208990999989</v>
      </c>
      <c r="J66" s="7">
        <f t="shared" si="11"/>
        <v>0</v>
      </c>
      <c r="K66" s="7">
        <f t="shared" si="11"/>
        <v>0</v>
      </c>
      <c r="L66" s="7">
        <f t="shared" si="11"/>
        <v>159.39350349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91.180025389999997</v>
      </c>
      <c r="S66" s="7">
        <f t="shared" si="11"/>
        <v>92.002543500000002</v>
      </c>
      <c r="T66" s="7">
        <f t="shared" si="11"/>
        <v>19.678774300000001</v>
      </c>
      <c r="U66" s="7">
        <f t="shared" si="11"/>
        <v>0</v>
      </c>
      <c r="V66" s="7">
        <f t="shared" si="11"/>
        <v>42.895271359999995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1080.1290821</v>
      </c>
      <c r="AC66" s="7">
        <f t="shared" si="11"/>
        <v>72.265123419999981</v>
      </c>
      <c r="AD66" s="7">
        <f t="shared" si="11"/>
        <v>0.45451926000000004</v>
      </c>
      <c r="AE66" s="7">
        <f t="shared" si="11"/>
        <v>0</v>
      </c>
      <c r="AF66" s="7">
        <f t="shared" si="11"/>
        <v>509.21968250999998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114.60974597000001</v>
      </c>
      <c r="AM66" s="7">
        <f t="shared" si="11"/>
        <v>12.648717980000001</v>
      </c>
      <c r="AN66" s="7">
        <f t="shared" si="11"/>
        <v>0.32699755000000003</v>
      </c>
      <c r="AO66" s="7">
        <f t="shared" si="11"/>
        <v>0</v>
      </c>
      <c r="AP66" s="7">
        <f t="shared" si="11"/>
        <v>101.06355328999999</v>
      </c>
      <c r="AQ66" s="7">
        <f t="shared" si="11"/>
        <v>0</v>
      </c>
      <c r="AR66" s="7">
        <f t="shared" si="11"/>
        <v>1.1056999999999999E-4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2123.72887386</v>
      </c>
      <c r="AW66" s="7">
        <f t="shared" si="11"/>
        <v>224.34089718000001</v>
      </c>
      <c r="AX66" s="7">
        <f t="shared" si="11"/>
        <v>8.974364E-2</v>
      </c>
      <c r="AY66" s="7">
        <f t="shared" si="11"/>
        <v>0</v>
      </c>
      <c r="AZ66" s="7">
        <f t="shared" si="11"/>
        <v>1332.7902792999998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1150.20900149</v>
      </c>
      <c r="BG66" s="7">
        <f t="shared" si="11"/>
        <v>159.46517534999998</v>
      </c>
      <c r="BH66" s="7">
        <f t="shared" si="11"/>
        <v>4.4163331000000001</v>
      </c>
      <c r="BI66" s="7">
        <f t="shared" si="11"/>
        <v>0</v>
      </c>
      <c r="BJ66" s="7">
        <f t="shared" si="11"/>
        <v>653.59306375999995</v>
      </c>
      <c r="BK66" s="7">
        <f t="shared" si="11"/>
        <v>8847.2047591900009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0.65654234</v>
      </c>
      <c r="E70" s="2108">
        <v>0</v>
      </c>
      <c r="F70" s="2109">
        <v>0</v>
      </c>
      <c r="G70" s="2110">
        <v>0</v>
      </c>
      <c r="H70" s="2111">
        <v>7.9984428000000003</v>
      </c>
      <c r="I70" s="2112">
        <v>89.035530859999994</v>
      </c>
      <c r="J70" s="2113">
        <v>0</v>
      </c>
      <c r="K70" s="2114">
        <v>0</v>
      </c>
      <c r="L70" s="2115">
        <v>13.09563936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1.61119956</v>
      </c>
      <c r="S70" s="2122">
        <v>0.71103991</v>
      </c>
      <c r="T70" s="2123">
        <v>0</v>
      </c>
      <c r="U70" s="2124">
        <v>0</v>
      </c>
      <c r="V70" s="2125">
        <v>1.8097069800000001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91.807487359999996</v>
      </c>
      <c r="AC70" s="2132">
        <v>5.6205483899999997</v>
      </c>
      <c r="AD70" s="2133">
        <v>0</v>
      </c>
      <c r="AE70" s="2134">
        <v>0</v>
      </c>
      <c r="AF70" s="2135">
        <v>56.605208609999998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4.77258885</v>
      </c>
      <c r="AM70" s="2142">
        <v>1.46254405</v>
      </c>
      <c r="AN70" s="2143">
        <v>0</v>
      </c>
      <c r="AO70" s="2144">
        <v>0</v>
      </c>
      <c r="AP70" s="2145">
        <v>7.86199242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68.550835629999995</v>
      </c>
      <c r="AW70" s="2152">
        <v>10.61705164</v>
      </c>
      <c r="AX70" s="2153">
        <v>0</v>
      </c>
      <c r="AY70" s="2154">
        <v>0</v>
      </c>
      <c r="AZ70" s="2155">
        <v>129.79324466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30.007682760000002</v>
      </c>
      <c r="BG70" s="2162">
        <v>8.7954348000000007</v>
      </c>
      <c r="BH70" s="2163">
        <v>0</v>
      </c>
      <c r="BI70" s="2164">
        <v>0</v>
      </c>
      <c r="BJ70" s="2165">
        <v>47.023304600000003</v>
      </c>
      <c r="BK70" s="2166">
        <f>SUM(C70:BJ70)</f>
        <v>577.83602557999984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0</v>
      </c>
      <c r="E71" s="2170">
        <v>0</v>
      </c>
      <c r="F71" s="2171">
        <v>0</v>
      </c>
      <c r="G71" s="2172">
        <v>0</v>
      </c>
      <c r="H71" s="2173">
        <v>0.26630317999999997</v>
      </c>
      <c r="I71" s="2174">
        <v>0.89467547000000003</v>
      </c>
      <c r="J71" s="2175">
        <v>0</v>
      </c>
      <c r="K71" s="2176">
        <v>0</v>
      </c>
      <c r="L71" s="2177">
        <v>0.19045585000000001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7.1383000000000004E-4</v>
      </c>
      <c r="S71" s="2184">
        <v>0</v>
      </c>
      <c r="T71" s="2185">
        <v>0</v>
      </c>
      <c r="U71" s="2186">
        <v>0</v>
      </c>
      <c r="V71" s="2187">
        <v>0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1.5303309199999999</v>
      </c>
      <c r="AC71" s="2194">
        <v>0.12094214</v>
      </c>
      <c r="AD71" s="2195">
        <v>0</v>
      </c>
      <c r="AE71" s="2196">
        <v>0</v>
      </c>
      <c r="AF71" s="2197">
        <v>1.15465851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4.9601680000000002E-2</v>
      </c>
      <c r="AM71" s="2204">
        <v>0</v>
      </c>
      <c r="AN71" s="2205">
        <v>0</v>
      </c>
      <c r="AO71" s="2206">
        <v>0</v>
      </c>
      <c r="AP71" s="2207">
        <v>0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1.79987926</v>
      </c>
      <c r="AW71" s="2214">
        <v>0.76768930999999996</v>
      </c>
      <c r="AX71" s="2215">
        <v>0</v>
      </c>
      <c r="AY71" s="2216">
        <v>0</v>
      </c>
      <c r="AZ71" s="2217">
        <v>3.1491162400000001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</v>
      </c>
      <c r="BG71" s="2224">
        <v>0</v>
      </c>
      <c r="BH71" s="2225">
        <v>0</v>
      </c>
      <c r="BI71" s="2226">
        <v>0</v>
      </c>
      <c r="BJ71" s="2227">
        <v>0</v>
      </c>
      <c r="BK71" s="2228">
        <f>SUM(C71:BJ71)</f>
        <v>9.9243663900000012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0.65654234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8.2647459800000007</v>
      </c>
      <c r="I72" s="7">
        <f t="shared" si="12"/>
        <v>89.93020632999999</v>
      </c>
      <c r="J72" s="7">
        <f t="shared" si="12"/>
        <v>0</v>
      </c>
      <c r="K72" s="7">
        <f t="shared" si="12"/>
        <v>0</v>
      </c>
      <c r="L72" s="7">
        <f t="shared" si="12"/>
        <v>13.286095209999999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1.61191339</v>
      </c>
      <c r="S72" s="7">
        <f t="shared" si="12"/>
        <v>0.71103991</v>
      </c>
      <c r="T72" s="7">
        <f t="shared" si="12"/>
        <v>0</v>
      </c>
      <c r="U72" s="7">
        <f t="shared" si="12"/>
        <v>0</v>
      </c>
      <c r="V72" s="7">
        <f t="shared" si="12"/>
        <v>1.8097069800000001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93.337818279999993</v>
      </c>
      <c r="AC72" s="7">
        <f t="shared" si="12"/>
        <v>5.7414905300000001</v>
      </c>
      <c r="AD72" s="7">
        <f t="shared" si="12"/>
        <v>0</v>
      </c>
      <c r="AE72" s="7">
        <f t="shared" si="12"/>
        <v>0</v>
      </c>
      <c r="AF72" s="7">
        <f t="shared" si="12"/>
        <v>57.759867119999996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4.8221905300000003</v>
      </c>
      <c r="AM72" s="7">
        <f t="shared" si="12"/>
        <v>1.46254405</v>
      </c>
      <c r="AN72" s="7">
        <f t="shared" si="12"/>
        <v>0</v>
      </c>
      <c r="AO72" s="7">
        <f t="shared" si="12"/>
        <v>0</v>
      </c>
      <c r="AP72" s="7">
        <f t="shared" si="12"/>
        <v>7.86199242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70.350714889999992</v>
      </c>
      <c r="AW72" s="7">
        <f t="shared" si="12"/>
        <v>11.384740949999999</v>
      </c>
      <c r="AX72" s="7">
        <f t="shared" si="12"/>
        <v>0</v>
      </c>
      <c r="AY72" s="7">
        <f t="shared" si="12"/>
        <v>0</v>
      </c>
      <c r="AZ72" s="7">
        <f t="shared" si="12"/>
        <v>132.94236090000001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30.007682760000002</v>
      </c>
      <c r="BG72" s="7">
        <f t="shared" si="12"/>
        <v>8.7954348000000007</v>
      </c>
      <c r="BH72" s="7">
        <f t="shared" si="12"/>
        <v>0</v>
      </c>
      <c r="BI72" s="7">
        <f t="shared" si="12"/>
        <v>0</v>
      </c>
      <c r="BJ72" s="7">
        <f t="shared" si="12"/>
        <v>47.023304600000003</v>
      </c>
      <c r="BK72" s="7">
        <f t="shared" si="12"/>
        <v>587.76039196999989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0.65654234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8.2647459800000007</v>
      </c>
      <c r="I73" s="7">
        <f t="shared" si="13"/>
        <v>89.93020632999999</v>
      </c>
      <c r="J73" s="7">
        <f t="shared" si="13"/>
        <v>0</v>
      </c>
      <c r="K73" s="7">
        <f t="shared" si="13"/>
        <v>0</v>
      </c>
      <c r="L73" s="7">
        <f t="shared" si="13"/>
        <v>13.286095209999999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1.61191339</v>
      </c>
      <c r="S73" s="7">
        <f t="shared" si="13"/>
        <v>0.71103991</v>
      </c>
      <c r="T73" s="7">
        <f t="shared" si="13"/>
        <v>0</v>
      </c>
      <c r="U73" s="7">
        <f t="shared" si="13"/>
        <v>0</v>
      </c>
      <c r="V73" s="7">
        <f t="shared" si="13"/>
        <v>1.8097069800000001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93.337818279999993</v>
      </c>
      <c r="AC73" s="7">
        <f t="shared" si="13"/>
        <v>5.7414905300000001</v>
      </c>
      <c r="AD73" s="7">
        <f t="shared" si="13"/>
        <v>0</v>
      </c>
      <c r="AE73" s="7">
        <f t="shared" si="13"/>
        <v>0</v>
      </c>
      <c r="AF73" s="7">
        <f t="shared" si="13"/>
        <v>57.759867119999996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4.8221905300000003</v>
      </c>
      <c r="AM73" s="7">
        <f t="shared" si="13"/>
        <v>1.46254405</v>
      </c>
      <c r="AN73" s="7">
        <f t="shared" si="13"/>
        <v>0</v>
      </c>
      <c r="AO73" s="7">
        <f t="shared" si="13"/>
        <v>0</v>
      </c>
      <c r="AP73" s="7">
        <f t="shared" si="13"/>
        <v>7.86199242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70.350714889999992</v>
      </c>
      <c r="AW73" s="7">
        <f t="shared" si="13"/>
        <v>11.384740949999999</v>
      </c>
      <c r="AX73" s="7">
        <f t="shared" si="13"/>
        <v>0</v>
      </c>
      <c r="AY73" s="7">
        <f t="shared" si="13"/>
        <v>0</v>
      </c>
      <c r="AZ73" s="7">
        <f t="shared" si="13"/>
        <v>132.94236090000001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30.007682760000002</v>
      </c>
      <c r="BG73" s="7">
        <f t="shared" si="13"/>
        <v>8.7954348000000007</v>
      </c>
      <c r="BH73" s="7">
        <f t="shared" si="13"/>
        <v>0</v>
      </c>
      <c r="BI73" s="7">
        <f t="shared" si="13"/>
        <v>0</v>
      </c>
      <c r="BJ73" s="7">
        <f t="shared" si="13"/>
        <v>47.023304600000003</v>
      </c>
      <c r="BK73" s="7">
        <f t="shared" si="13"/>
        <v>587.76039196999989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</v>
      </c>
      <c r="AS77" s="2278">
        <v>0</v>
      </c>
      <c r="AT77" s="2279">
        <v>0</v>
      </c>
      <c r="AU77" s="2280">
        <v>0</v>
      </c>
      <c r="AV77" s="2281">
        <v>14.90767187</v>
      </c>
      <c r="AW77" s="2282">
        <v>49.857675720000003</v>
      </c>
      <c r="AX77" s="2283">
        <v>0</v>
      </c>
      <c r="AY77" s="2284">
        <v>0</v>
      </c>
      <c r="AZ77" s="2285">
        <v>26.598851759999999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7.7906856099999997</v>
      </c>
      <c r="BG77" s="2292">
        <v>0.87652848000000005</v>
      </c>
      <c r="BH77" s="2293">
        <v>0</v>
      </c>
      <c r="BI77" s="2294">
        <v>0</v>
      </c>
      <c r="BJ77" s="2295">
        <v>6.6887226599999998</v>
      </c>
      <c r="BK77" s="2296">
        <f>SUM(C77:BJ77)</f>
        <v>106.7201361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14.90767187</v>
      </c>
      <c r="AW78" s="7">
        <f t="shared" si="14"/>
        <v>49.857675720000003</v>
      </c>
      <c r="AX78" s="7">
        <f t="shared" si="14"/>
        <v>0</v>
      </c>
      <c r="AY78" s="7">
        <f t="shared" si="14"/>
        <v>0</v>
      </c>
      <c r="AZ78" s="7">
        <f t="shared" si="14"/>
        <v>26.598851759999999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7.7906856099999997</v>
      </c>
      <c r="BG78" s="7">
        <f t="shared" si="14"/>
        <v>0.87652848000000005</v>
      </c>
      <c r="BH78" s="7">
        <f t="shared" si="14"/>
        <v>0</v>
      </c>
      <c r="BI78" s="7">
        <f t="shared" si="14"/>
        <v>0</v>
      </c>
      <c r="BJ78" s="7">
        <f t="shared" si="14"/>
        <v>6.6887226599999998</v>
      </c>
      <c r="BK78" s="7">
        <f t="shared" si="14"/>
        <v>106.7201361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548.58229922999999</v>
      </c>
      <c r="AS81" s="2343">
        <v>0</v>
      </c>
      <c r="AT81" s="2344">
        <v>0</v>
      </c>
      <c r="AU81" s="2345">
        <v>0</v>
      </c>
      <c r="AV81" s="2346">
        <v>1.5106752299999999</v>
      </c>
      <c r="AW81" s="2347">
        <v>26.203481790000001</v>
      </c>
      <c r="AX81" s="2348">
        <v>0</v>
      </c>
      <c r="AY81" s="2349">
        <v>0</v>
      </c>
      <c r="AZ81" s="2350">
        <v>25.412785499999998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2.0990320100000002</v>
      </c>
      <c r="BG81" s="2357">
        <v>0</v>
      </c>
      <c r="BH81" s="2358">
        <v>0</v>
      </c>
      <c r="BI81" s="2359">
        <v>0</v>
      </c>
      <c r="BJ81" s="2360">
        <v>0.28090130000000002</v>
      </c>
      <c r="BK81" s="2361">
        <f>SUM(C81:BJ81)</f>
        <v>604.08917505999989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541.86520486999996</v>
      </c>
      <c r="AS82" s="2405">
        <v>0</v>
      </c>
      <c r="AT82" s="2406">
        <v>0</v>
      </c>
      <c r="AU82" s="2407">
        <v>0</v>
      </c>
      <c r="AV82" s="2408">
        <v>0.85397305999999995</v>
      </c>
      <c r="AW82" s="2409">
        <v>186.0433036</v>
      </c>
      <c r="AX82" s="2410">
        <v>0</v>
      </c>
      <c r="AY82" s="2411">
        <v>0</v>
      </c>
      <c r="AZ82" s="2412">
        <v>1.57774919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0.59731955999999997</v>
      </c>
      <c r="BG82" s="2419">
        <v>5.3082183900000004</v>
      </c>
      <c r="BH82" s="2420">
        <v>0</v>
      </c>
      <c r="BI82" s="2421">
        <v>0</v>
      </c>
      <c r="BJ82" s="2422">
        <v>0.80016083999999998</v>
      </c>
      <c r="BK82" s="2423">
        <f>SUM(C82:BJ82)</f>
        <v>737.04592950999995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493.63734699999998</v>
      </c>
      <c r="AS83" s="2467">
        <v>0</v>
      </c>
      <c r="AT83" s="2468">
        <v>0</v>
      </c>
      <c r="AU83" s="2469">
        <v>0</v>
      </c>
      <c r="AV83" s="2470">
        <v>0.86548232000000003</v>
      </c>
      <c r="AW83" s="2471">
        <v>522.56272335999995</v>
      </c>
      <c r="AX83" s="2472">
        <v>0</v>
      </c>
      <c r="AY83" s="2473">
        <v>0</v>
      </c>
      <c r="AZ83" s="2474">
        <v>7.4072912200000003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0.55528118000000004</v>
      </c>
      <c r="BG83" s="2481">
        <v>0.40918746</v>
      </c>
      <c r="BH83" s="2482">
        <v>0</v>
      </c>
      <c r="BI83" s="2483">
        <v>0</v>
      </c>
      <c r="BJ83" s="2484">
        <v>0.57628179000000002</v>
      </c>
      <c r="BK83" s="2485">
        <f>SUM(C83:BJ83)</f>
        <v>1026.0135943299999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553.35626721000006</v>
      </c>
      <c r="AS84" s="2529">
        <v>0</v>
      </c>
      <c r="AT84" s="2530">
        <v>0</v>
      </c>
      <c r="AU84" s="2531">
        <v>0</v>
      </c>
      <c r="AV84" s="2532">
        <v>0.67260640999999999</v>
      </c>
      <c r="AW84" s="2533">
        <v>104.87953803000001</v>
      </c>
      <c r="AX84" s="2534">
        <v>0</v>
      </c>
      <c r="AY84" s="2535">
        <v>0</v>
      </c>
      <c r="AZ84" s="2536">
        <v>25.631559209999999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0.36547834000000001</v>
      </c>
      <c r="BG84" s="2543">
        <v>3.7524867400000002</v>
      </c>
      <c r="BH84" s="2544">
        <v>0</v>
      </c>
      <c r="BI84" s="2545">
        <v>0</v>
      </c>
      <c r="BJ84" s="2546">
        <v>7.5548290000000004E-2</v>
      </c>
      <c r="BK84" s="2547">
        <f>SUM(C84:BJ84)</f>
        <v>688.73348423000004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2137.4411183100001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3.90273702</v>
      </c>
      <c r="AW85" s="7">
        <f t="shared" si="15"/>
        <v>839.68904678000001</v>
      </c>
      <c r="AX85" s="7">
        <f t="shared" si="15"/>
        <v>0</v>
      </c>
      <c r="AY85" s="7">
        <f t="shared" si="15"/>
        <v>0</v>
      </c>
      <c r="AZ85" s="7">
        <f t="shared" si="15"/>
        <v>60.029385119999993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3.6171110900000003</v>
      </c>
      <c r="BG85" s="7">
        <f t="shared" si="15"/>
        <v>9.4698925900000006</v>
      </c>
      <c r="BH85" s="7">
        <f t="shared" si="15"/>
        <v>0</v>
      </c>
      <c r="BI85" s="7">
        <f t="shared" si="15"/>
        <v>0</v>
      </c>
      <c r="BJ85" s="7">
        <f t="shared" si="15"/>
        <v>1.7328922200000001</v>
      </c>
      <c r="BK85" s="7">
        <f t="shared" si="15"/>
        <v>3055.8821831299997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2137.4411183100001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18.810408889999998</v>
      </c>
      <c r="AW86" s="7">
        <f t="shared" si="16"/>
        <v>889.54672249999999</v>
      </c>
      <c r="AX86" s="7">
        <f t="shared" si="16"/>
        <v>0</v>
      </c>
      <c r="AY86" s="7">
        <f t="shared" si="16"/>
        <v>0</v>
      </c>
      <c r="AZ86" s="7">
        <f t="shared" si="16"/>
        <v>86.628236880000003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11.4077967</v>
      </c>
      <c r="BG86" s="7">
        <f t="shared" si="16"/>
        <v>10.346421070000002</v>
      </c>
      <c r="BH86" s="7">
        <f t="shared" si="16"/>
        <v>0</v>
      </c>
      <c r="BI86" s="7">
        <f t="shared" si="16"/>
        <v>0</v>
      </c>
      <c r="BJ86" s="7">
        <f t="shared" si="16"/>
        <v>8.4216148799999999</v>
      </c>
      <c r="BK86" s="7">
        <f t="shared" si="16"/>
        <v>3162.6023192299999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1350.9439317499998</v>
      </c>
      <c r="E94" s="7">
        <f t="shared" si="19"/>
        <v>263.61145321999999</v>
      </c>
      <c r="F94" s="7">
        <f t="shared" si="19"/>
        <v>0</v>
      </c>
      <c r="G94" s="7">
        <f t="shared" si="19"/>
        <v>0</v>
      </c>
      <c r="H94" s="7">
        <f t="shared" si="19"/>
        <v>348.96575904000002</v>
      </c>
      <c r="I94" s="7">
        <f t="shared" si="19"/>
        <v>5208.5570133499996</v>
      </c>
      <c r="J94" s="7">
        <f t="shared" si="19"/>
        <v>1746.1684980100001</v>
      </c>
      <c r="K94" s="7">
        <f t="shared" si="19"/>
        <v>0</v>
      </c>
      <c r="L94" s="7">
        <f t="shared" si="19"/>
        <v>456.77619965999992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114.72263332999999</v>
      </c>
      <c r="S94" s="7">
        <f t="shared" si="19"/>
        <v>246.19541189999998</v>
      </c>
      <c r="T94" s="7">
        <f t="shared" si="19"/>
        <v>178.69864046999999</v>
      </c>
      <c r="U94" s="7">
        <f t="shared" si="19"/>
        <v>0</v>
      </c>
      <c r="V94" s="7">
        <f t="shared" si="19"/>
        <v>74.488673609999992</v>
      </c>
      <c r="W94" s="7">
        <f t="shared" si="19"/>
        <v>0</v>
      </c>
      <c r="X94" s="7">
        <f t="shared" si="19"/>
        <v>148.21241727999998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1184.6088686200001</v>
      </c>
      <c r="AC94" s="7">
        <f t="shared" si="19"/>
        <v>220.66404052999999</v>
      </c>
      <c r="AD94" s="7">
        <f t="shared" si="19"/>
        <v>30.67399206</v>
      </c>
      <c r="AE94" s="7">
        <f t="shared" si="19"/>
        <v>0</v>
      </c>
      <c r="AF94" s="7">
        <f t="shared" si="19"/>
        <v>655.43433586999993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121.55239432</v>
      </c>
      <c r="AM94" s="7">
        <f t="shared" si="19"/>
        <v>19.787292710000003</v>
      </c>
      <c r="AN94" s="7">
        <f t="shared" si="19"/>
        <v>14.59622935</v>
      </c>
      <c r="AO94" s="7">
        <f t="shared" si="19"/>
        <v>0</v>
      </c>
      <c r="AP94" s="7">
        <f t="shared" si="19"/>
        <v>112.81396866999998</v>
      </c>
      <c r="AQ94" s="7">
        <f t="shared" si="19"/>
        <v>0</v>
      </c>
      <c r="AR94" s="7">
        <f t="shared" si="19"/>
        <v>2137.4413581700001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2427.51106402</v>
      </c>
      <c r="AW94" s="7">
        <f t="shared" si="19"/>
        <v>1836.3225063899999</v>
      </c>
      <c r="AX94" s="7">
        <f t="shared" si="19"/>
        <v>27.94318526</v>
      </c>
      <c r="AY94" s="7">
        <f t="shared" si="19"/>
        <v>0</v>
      </c>
      <c r="AZ94" s="7">
        <f t="shared" si="19"/>
        <v>1915.06974995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1309.95785763</v>
      </c>
      <c r="BG94" s="7">
        <f t="shared" si="19"/>
        <v>218.82866232999999</v>
      </c>
      <c r="BH94" s="7">
        <f t="shared" si="19"/>
        <v>76.809127660000001</v>
      </c>
      <c r="BI94" s="7">
        <f t="shared" si="19"/>
        <v>0</v>
      </c>
      <c r="BJ94" s="7">
        <f t="shared" si="19"/>
        <v>806.11932806999994</v>
      </c>
      <c r="BK94" s="7">
        <f t="shared" si="19"/>
        <v>23253.474593230007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5.0866160899999997</v>
      </c>
      <c r="I98" s="2630">
        <v>0.99787174999999995</v>
      </c>
      <c r="J98" s="2631">
        <v>0</v>
      </c>
      <c r="K98" s="2632">
        <v>0</v>
      </c>
      <c r="L98" s="2633">
        <v>1.33115432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0</v>
      </c>
      <c r="S98" s="2640">
        <v>0</v>
      </c>
      <c r="T98" s="2641">
        <v>0</v>
      </c>
      <c r="U98" s="2642">
        <v>0</v>
      </c>
      <c r="V98" s="2643">
        <v>0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22.92215543</v>
      </c>
      <c r="AC98" s="2650">
        <v>0.41309130999999999</v>
      </c>
      <c r="AD98" s="2651">
        <v>0</v>
      </c>
      <c r="AE98" s="2652">
        <v>0</v>
      </c>
      <c r="AF98" s="2653">
        <v>3.4035473700000001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9.4387299999999993E-3</v>
      </c>
      <c r="AM98" s="2660">
        <v>0</v>
      </c>
      <c r="AN98" s="2661">
        <v>0</v>
      </c>
      <c r="AO98" s="2662">
        <v>0</v>
      </c>
      <c r="AP98" s="2663">
        <v>0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8.24350293</v>
      </c>
      <c r="AW98" s="2670">
        <v>0.33816713999999998</v>
      </c>
      <c r="AX98" s="2671">
        <v>0</v>
      </c>
      <c r="AY98" s="2672">
        <v>0</v>
      </c>
      <c r="AZ98" s="2673">
        <v>1.5543526700000001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2.5700000000000001E-5</v>
      </c>
      <c r="BG98" s="2680">
        <v>0</v>
      </c>
      <c r="BH98" s="2681">
        <v>0</v>
      </c>
      <c r="BI98" s="2682">
        <v>0</v>
      </c>
      <c r="BJ98" s="2683">
        <v>0</v>
      </c>
      <c r="BK98" s="2684">
        <f>SUM(C98:BJ98)</f>
        <v>44.299923440000001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5.0866160899999997</v>
      </c>
      <c r="I99" s="7">
        <f t="shared" si="20"/>
        <v>0.99787174999999995</v>
      </c>
      <c r="J99" s="7">
        <f t="shared" si="20"/>
        <v>0</v>
      </c>
      <c r="K99" s="7">
        <f t="shared" si="20"/>
        <v>0</v>
      </c>
      <c r="L99" s="7">
        <f t="shared" si="20"/>
        <v>1.33115432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0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22.92215543</v>
      </c>
      <c r="AC99" s="7">
        <f t="shared" si="20"/>
        <v>0.41309130999999999</v>
      </c>
      <c r="AD99" s="7">
        <f t="shared" si="20"/>
        <v>0</v>
      </c>
      <c r="AE99" s="7">
        <f t="shared" si="20"/>
        <v>0</v>
      </c>
      <c r="AF99" s="7">
        <f t="shared" si="20"/>
        <v>3.4035473700000001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9.4387299999999993E-3</v>
      </c>
      <c r="AM99" s="7">
        <f t="shared" si="20"/>
        <v>0</v>
      </c>
      <c r="AN99" s="7">
        <f t="shared" si="20"/>
        <v>0</v>
      </c>
      <c r="AO99" s="7">
        <f t="shared" si="20"/>
        <v>0</v>
      </c>
      <c r="AP99" s="7">
        <f t="shared" si="20"/>
        <v>0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8.24350293</v>
      </c>
      <c r="AW99" s="7">
        <f t="shared" si="20"/>
        <v>0.33816713999999998</v>
      </c>
      <c r="AX99" s="7">
        <f t="shared" si="20"/>
        <v>0</v>
      </c>
      <c r="AY99" s="7">
        <f t="shared" si="20"/>
        <v>0</v>
      </c>
      <c r="AZ99" s="7">
        <f t="shared" si="20"/>
        <v>1.5543526700000001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2.5700000000000001E-5</v>
      </c>
      <c r="BG99" s="7">
        <f t="shared" si="20"/>
        <v>0</v>
      </c>
      <c r="BH99" s="7">
        <f t="shared" si="20"/>
        <v>0</v>
      </c>
      <c r="BI99" s="7">
        <f t="shared" si="20"/>
        <v>0</v>
      </c>
      <c r="BJ99" s="7">
        <f t="shared" si="20"/>
        <v>0</v>
      </c>
      <c r="BK99" s="7">
        <f t="shared" si="20"/>
        <v>44.299923440000001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5.0866160899999997</v>
      </c>
      <c r="I100" s="7">
        <f t="shared" si="21"/>
        <v>0.99787174999999995</v>
      </c>
      <c r="J100" s="7">
        <f t="shared" si="21"/>
        <v>0</v>
      </c>
      <c r="K100" s="7">
        <f t="shared" si="21"/>
        <v>0</v>
      </c>
      <c r="L100" s="7">
        <f t="shared" si="21"/>
        <v>1.33115432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0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22.92215543</v>
      </c>
      <c r="AC100" s="7">
        <f t="shared" si="21"/>
        <v>0.41309130999999999</v>
      </c>
      <c r="AD100" s="7">
        <f t="shared" si="21"/>
        <v>0</v>
      </c>
      <c r="AE100" s="7">
        <f t="shared" si="21"/>
        <v>0</v>
      </c>
      <c r="AF100" s="7">
        <f t="shared" si="21"/>
        <v>3.4035473700000001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9.4387299999999993E-3</v>
      </c>
      <c r="AM100" s="7">
        <f t="shared" si="21"/>
        <v>0</v>
      </c>
      <c r="AN100" s="7">
        <f t="shared" si="21"/>
        <v>0</v>
      </c>
      <c r="AO100" s="7">
        <f t="shared" si="21"/>
        <v>0</v>
      </c>
      <c r="AP100" s="7">
        <f t="shared" si="21"/>
        <v>0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8.24350293</v>
      </c>
      <c r="AW100" s="7">
        <f t="shared" si="21"/>
        <v>0.33816713999999998</v>
      </c>
      <c r="AX100" s="7">
        <f t="shared" si="21"/>
        <v>0</v>
      </c>
      <c r="AY100" s="7">
        <f t="shared" si="21"/>
        <v>0</v>
      </c>
      <c r="AZ100" s="7">
        <f t="shared" si="21"/>
        <v>1.5543526700000001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2.5700000000000001E-5</v>
      </c>
      <c r="BG100" s="7">
        <f t="shared" si="21"/>
        <v>0</v>
      </c>
      <c r="BH100" s="7">
        <f t="shared" si="21"/>
        <v>0</v>
      </c>
      <c r="BI100" s="7">
        <f t="shared" si="21"/>
        <v>0</v>
      </c>
      <c r="BJ100" s="7">
        <f t="shared" si="21"/>
        <v>0</v>
      </c>
      <c r="BK100" s="7">
        <f t="shared" si="21"/>
        <v>44.299923440000001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06">
        <v>2.0545000000000001E-4</v>
      </c>
      <c r="D4" s="2707">
        <v>1.9870949999999998E-2</v>
      </c>
      <c r="E4" s="2708">
        <v>0.61227750000000003</v>
      </c>
      <c r="F4" s="2709">
        <v>8.3188399999999992E-3</v>
      </c>
      <c r="G4" s="2710">
        <v>0</v>
      </c>
      <c r="H4" s="2711">
        <v>0</v>
      </c>
      <c r="I4" s="2712">
        <v>2.1448999999999999E-4</v>
      </c>
      <c r="J4" s="2713">
        <v>0.64088723999999997</v>
      </c>
      <c r="K4" s="2714">
        <v>0</v>
      </c>
    </row>
    <row r="5" spans="1:1023">
      <c r="A5" s="11">
        <v>2</v>
      </c>
      <c r="B5" s="13" t="s">
        <v>21</v>
      </c>
      <c r="C5" s="2841">
        <v>3.3533790799999998</v>
      </c>
      <c r="D5" s="2842">
        <v>51.464396700000002</v>
      </c>
      <c r="E5" s="2843">
        <v>58.916724780000003</v>
      </c>
      <c r="F5" s="2844">
        <v>2.43804424</v>
      </c>
      <c r="G5" s="2845">
        <v>0</v>
      </c>
      <c r="H5" s="2846">
        <v>0.86852837000000005</v>
      </c>
      <c r="I5" s="2847">
        <v>0.27292348</v>
      </c>
      <c r="J5" s="2848">
        <v>117.31399663000001</v>
      </c>
      <c r="K5" s="2849">
        <v>5.3251000000000004E-4</v>
      </c>
    </row>
    <row r="6" spans="1:1023">
      <c r="A6" s="11">
        <v>3</v>
      </c>
      <c r="B6" s="12" t="s">
        <v>22</v>
      </c>
      <c r="C6" s="2733">
        <v>0</v>
      </c>
      <c r="D6" s="2734">
        <v>4.5954479999999999E-2</v>
      </c>
      <c r="E6" s="2735">
        <v>2.0352428300000001</v>
      </c>
      <c r="F6" s="2736">
        <v>1.5521729999999999E-2</v>
      </c>
      <c r="G6" s="2737">
        <v>0</v>
      </c>
      <c r="H6" s="2738">
        <v>4.8761300000000002E-3</v>
      </c>
      <c r="I6" s="2739">
        <v>5.8328999999999998E-4</v>
      </c>
      <c r="J6" s="2740">
        <v>2.1021784700000001</v>
      </c>
      <c r="K6" s="2741">
        <v>0</v>
      </c>
    </row>
    <row r="7" spans="1:1023">
      <c r="A7" s="11">
        <v>4</v>
      </c>
      <c r="B7" s="13" t="s">
        <v>23</v>
      </c>
      <c r="C7" s="2787">
        <v>1.4561108700000001</v>
      </c>
      <c r="D7" s="2788">
        <v>8.0788698799999992</v>
      </c>
      <c r="E7" s="2789">
        <v>64.68774406</v>
      </c>
      <c r="F7" s="2790">
        <v>9.3560619000000003</v>
      </c>
      <c r="G7" s="2791">
        <v>0</v>
      </c>
      <c r="H7" s="2792">
        <v>0.23886436</v>
      </c>
      <c r="I7" s="2793">
        <v>2.5472160000000001E-2</v>
      </c>
      <c r="J7" s="2794">
        <v>83.843123230000003</v>
      </c>
      <c r="K7" s="2795">
        <v>0</v>
      </c>
    </row>
    <row r="8" spans="1:1023">
      <c r="A8" s="11">
        <v>5</v>
      </c>
      <c r="B8" s="13" t="s">
        <v>24</v>
      </c>
      <c r="C8" s="2940">
        <v>2.8858916899999998</v>
      </c>
      <c r="D8" s="2941">
        <v>10.4851847</v>
      </c>
      <c r="E8" s="2942">
        <v>146.65772745000001</v>
      </c>
      <c r="F8" s="2943">
        <v>3.0814408000000002</v>
      </c>
      <c r="G8" s="2944">
        <v>0</v>
      </c>
      <c r="H8" s="2945">
        <v>0.33416970000000001</v>
      </c>
      <c r="I8" s="2946">
        <v>0.38901862999999998</v>
      </c>
      <c r="J8" s="2947">
        <v>163.83343298</v>
      </c>
      <c r="K8" s="2948">
        <v>6.6867000000000001E-4</v>
      </c>
    </row>
    <row r="9" spans="1:1023">
      <c r="A9" s="11">
        <v>6</v>
      </c>
      <c r="B9" s="13" t="s">
        <v>25</v>
      </c>
      <c r="C9" s="2742">
        <v>0.43003026</v>
      </c>
      <c r="D9" s="2743">
        <v>1.73489643</v>
      </c>
      <c r="E9" s="2744">
        <v>16.550201999999999</v>
      </c>
      <c r="F9" s="2745">
        <v>0.58980511000000002</v>
      </c>
      <c r="G9" s="2746">
        <v>0</v>
      </c>
      <c r="H9" s="2747">
        <v>0.22586234999999999</v>
      </c>
      <c r="I9" s="2748">
        <v>0.78808595999999997</v>
      </c>
      <c r="J9" s="2749">
        <v>20.318882089999999</v>
      </c>
      <c r="K9" s="2750">
        <v>0</v>
      </c>
    </row>
    <row r="10" spans="1:1023">
      <c r="A10" s="11">
        <v>7</v>
      </c>
      <c r="B10" s="13" t="s">
        <v>26</v>
      </c>
      <c r="C10" s="2760">
        <v>10.49888632</v>
      </c>
      <c r="D10" s="2761">
        <v>25.1498177</v>
      </c>
      <c r="E10" s="2762">
        <v>112.92118315</v>
      </c>
      <c r="F10" s="2763">
        <v>5.4307925099999999</v>
      </c>
      <c r="G10" s="2764">
        <v>0</v>
      </c>
      <c r="H10" s="2765">
        <v>0.94888097999999998</v>
      </c>
      <c r="I10" s="2766">
        <v>8.9387129999999995E-2</v>
      </c>
      <c r="J10" s="2767">
        <v>155.03894781</v>
      </c>
      <c r="K10" s="2768">
        <v>0</v>
      </c>
    </row>
    <row r="11" spans="1:1023">
      <c r="A11" s="11">
        <v>8</v>
      </c>
      <c r="B11" s="12" t="s">
        <v>27</v>
      </c>
      <c r="C11" s="2715">
        <v>2.6932149999999998E-2</v>
      </c>
      <c r="D11" s="2716">
        <v>0.24758274999999999</v>
      </c>
      <c r="E11" s="2717">
        <v>0.69026198000000005</v>
      </c>
      <c r="F11" s="2718">
        <v>4.0704789999999998E-2</v>
      </c>
      <c r="G11" s="2719">
        <v>0</v>
      </c>
      <c r="H11" s="2720">
        <v>0</v>
      </c>
      <c r="I11" s="2721">
        <v>1.3654289999999999E-2</v>
      </c>
      <c r="J11" s="2722">
        <v>1.0191359600000001</v>
      </c>
      <c r="K11" s="2723">
        <v>0</v>
      </c>
    </row>
    <row r="12" spans="1:1023">
      <c r="A12" s="11">
        <v>9</v>
      </c>
      <c r="B12" s="12" t="s">
        <v>28</v>
      </c>
      <c r="C12" s="3021">
        <v>5.7699999999999998E-6</v>
      </c>
      <c r="D12" s="3022">
        <v>0.41898732</v>
      </c>
      <c r="E12" s="3023">
        <v>0.21456153</v>
      </c>
      <c r="F12" s="3024">
        <v>1.5529599999999999E-3</v>
      </c>
      <c r="G12" s="3025">
        <v>0</v>
      </c>
      <c r="H12" s="3026">
        <v>0</v>
      </c>
      <c r="I12" s="3027">
        <v>4.7700000000000001E-6</v>
      </c>
      <c r="J12" s="3028">
        <v>0.63511234999999999</v>
      </c>
      <c r="K12" s="3029">
        <v>0</v>
      </c>
    </row>
    <row r="13" spans="1:1023">
      <c r="A13" s="11">
        <v>10</v>
      </c>
      <c r="B13" s="13" t="s">
        <v>29</v>
      </c>
      <c r="C13" s="2895">
        <v>0.97616051999999998</v>
      </c>
      <c r="D13" s="2896">
        <v>6.1855744000000001</v>
      </c>
      <c r="E13" s="2897">
        <v>40.649473380000003</v>
      </c>
      <c r="F13" s="2898">
        <v>1.0669854400000001</v>
      </c>
      <c r="G13" s="2899">
        <v>0</v>
      </c>
      <c r="H13" s="2900">
        <v>0.14602598</v>
      </c>
      <c r="I13" s="2901">
        <v>5.9634E-2</v>
      </c>
      <c r="J13" s="2902">
        <v>49.08385371</v>
      </c>
      <c r="K13" s="2903">
        <v>0</v>
      </c>
    </row>
    <row r="14" spans="1:1023">
      <c r="A14" s="11">
        <v>11</v>
      </c>
      <c r="B14" s="13" t="s">
        <v>30</v>
      </c>
      <c r="C14" s="2967">
        <v>291.23038198</v>
      </c>
      <c r="D14" s="2968">
        <v>244.56229292</v>
      </c>
      <c r="E14" s="2969">
        <v>607.00130042000001</v>
      </c>
      <c r="F14" s="2970">
        <v>41.051083990000002</v>
      </c>
      <c r="G14" s="2971">
        <v>0</v>
      </c>
      <c r="H14" s="2972">
        <v>1.3446471600000001</v>
      </c>
      <c r="I14" s="2973">
        <v>13.25984753</v>
      </c>
      <c r="J14" s="2974">
        <v>1198.4495540099999</v>
      </c>
      <c r="K14" s="2975">
        <v>2.5700000000000001E-5</v>
      </c>
    </row>
    <row r="15" spans="1:1023">
      <c r="A15" s="11">
        <v>12</v>
      </c>
      <c r="B15" s="13" t="s">
        <v>31</v>
      </c>
      <c r="C15" s="2904">
        <v>193.34600040000001</v>
      </c>
      <c r="D15" s="2905">
        <v>8.7624803999999994</v>
      </c>
      <c r="E15" s="2906">
        <v>70.442828129999995</v>
      </c>
      <c r="F15" s="2907">
        <v>1.94843923</v>
      </c>
      <c r="G15" s="2908">
        <v>0</v>
      </c>
      <c r="H15" s="2909">
        <v>0.85547066000000005</v>
      </c>
      <c r="I15" s="2910">
        <v>9.6194872599999997</v>
      </c>
      <c r="J15" s="2911">
        <v>284.97470608999998</v>
      </c>
      <c r="K15" s="2912">
        <v>0</v>
      </c>
    </row>
    <row r="16" spans="1:1023">
      <c r="A16" s="11">
        <v>13</v>
      </c>
      <c r="B16" s="13" t="s">
        <v>32</v>
      </c>
      <c r="C16" s="2724">
        <v>0.55899790999999999</v>
      </c>
      <c r="D16" s="2725">
        <v>1.68900176</v>
      </c>
      <c r="E16" s="2726">
        <v>5.00825283</v>
      </c>
      <c r="F16" s="2727">
        <v>0.13071447</v>
      </c>
      <c r="G16" s="2728">
        <v>0</v>
      </c>
      <c r="H16" s="2729">
        <v>0.12735878</v>
      </c>
      <c r="I16" s="2730">
        <v>3.016398E-2</v>
      </c>
      <c r="J16" s="2731">
        <v>7.5444897400000004</v>
      </c>
      <c r="K16" s="2732">
        <v>0</v>
      </c>
    </row>
    <row r="17" spans="1:11">
      <c r="A17" s="11">
        <v>14</v>
      </c>
      <c r="B17" s="13" t="s">
        <v>33</v>
      </c>
      <c r="C17" s="2778">
        <v>0.16476125999999999</v>
      </c>
      <c r="D17" s="2779">
        <v>1.3736502799999999</v>
      </c>
      <c r="E17" s="2780">
        <v>14.913710679999999</v>
      </c>
      <c r="F17" s="2781">
        <v>0.43476968999999999</v>
      </c>
      <c r="G17" s="2782">
        <v>0</v>
      </c>
      <c r="H17" s="2783">
        <v>3.3978359999999999E-2</v>
      </c>
      <c r="I17" s="2784">
        <v>1.0486799999999999E-2</v>
      </c>
      <c r="J17" s="2785">
        <v>16.931357070000001</v>
      </c>
      <c r="K17" s="2786">
        <v>0</v>
      </c>
    </row>
    <row r="18" spans="1:11">
      <c r="A18" s="11">
        <v>15</v>
      </c>
      <c r="B18" s="13" t="s">
        <v>34</v>
      </c>
      <c r="C18" s="2913">
        <v>4.71573712</v>
      </c>
      <c r="D18" s="2914">
        <v>19.879547370000001</v>
      </c>
      <c r="E18" s="2915">
        <v>321.48625842000001</v>
      </c>
      <c r="F18" s="2916">
        <v>18.079694400000001</v>
      </c>
      <c r="G18" s="2917">
        <v>0</v>
      </c>
      <c r="H18" s="2918">
        <v>0.98623327999999999</v>
      </c>
      <c r="I18" s="2919">
        <v>2.26273744</v>
      </c>
      <c r="J18" s="2920">
        <v>367.41020802999998</v>
      </c>
      <c r="K18" s="2921">
        <v>0</v>
      </c>
    </row>
    <row r="19" spans="1:11">
      <c r="A19" s="11">
        <v>16</v>
      </c>
      <c r="B19" s="13" t="s">
        <v>35</v>
      </c>
      <c r="C19" s="2814">
        <v>167.80721137</v>
      </c>
      <c r="D19" s="2815">
        <v>181.01677934</v>
      </c>
      <c r="E19" s="2816">
        <v>376.91342925999999</v>
      </c>
      <c r="F19" s="2817">
        <v>27.33320003</v>
      </c>
      <c r="G19" s="2818">
        <v>0</v>
      </c>
      <c r="H19" s="2819">
        <v>6.2348213699999997</v>
      </c>
      <c r="I19" s="2820">
        <v>5.4213952399999998</v>
      </c>
      <c r="J19" s="2821">
        <v>764.72683660999996</v>
      </c>
      <c r="K19" s="2822">
        <v>0</v>
      </c>
    </row>
    <row r="20" spans="1:11">
      <c r="A20" s="11">
        <v>17</v>
      </c>
      <c r="B20" s="13" t="s">
        <v>36</v>
      </c>
      <c r="C20" s="2985">
        <v>36.535682479999998</v>
      </c>
      <c r="D20" s="2986">
        <v>34.168782280000002</v>
      </c>
      <c r="E20" s="2987">
        <v>308.56123467999998</v>
      </c>
      <c r="F20" s="2988">
        <v>7.85012094</v>
      </c>
      <c r="G20" s="2989">
        <v>0</v>
      </c>
      <c r="H20" s="2990">
        <v>1.11259986</v>
      </c>
      <c r="I20" s="2991">
        <v>1.05679499</v>
      </c>
      <c r="J20" s="2992">
        <v>389.28521523000001</v>
      </c>
      <c r="K20" s="2993">
        <v>0</v>
      </c>
    </row>
    <row r="21" spans="1:11">
      <c r="A21" s="11">
        <v>18</v>
      </c>
      <c r="B21" s="12" t="s">
        <v>37</v>
      </c>
      <c r="C21" s="2931">
        <v>0</v>
      </c>
      <c r="D21" s="2932">
        <v>1.6133499999999999E-3</v>
      </c>
      <c r="E21" s="2933">
        <v>2.2422569999999999E-2</v>
      </c>
      <c r="F21" s="2934">
        <v>0</v>
      </c>
      <c r="G21" s="2935">
        <v>0</v>
      </c>
      <c r="H21" s="2936">
        <v>0</v>
      </c>
      <c r="I21" s="2937">
        <v>0</v>
      </c>
      <c r="J21" s="2938">
        <v>2.4035919999999999E-2</v>
      </c>
      <c r="K21" s="2939">
        <v>0</v>
      </c>
    </row>
    <row r="22" spans="1:11">
      <c r="A22" s="11">
        <v>19</v>
      </c>
      <c r="B22" s="13" t="s">
        <v>38</v>
      </c>
      <c r="C22" s="2769">
        <v>131.31615839</v>
      </c>
      <c r="D22" s="2770">
        <v>100.70250466</v>
      </c>
      <c r="E22" s="2771">
        <v>222.87756396</v>
      </c>
      <c r="F22" s="2772">
        <v>6.4542759500000004</v>
      </c>
      <c r="G22" s="2773">
        <v>0</v>
      </c>
      <c r="H22" s="2774">
        <v>1.34473066</v>
      </c>
      <c r="I22" s="2775">
        <v>0.52675548999999999</v>
      </c>
      <c r="J22" s="2776">
        <v>463.22198911999999</v>
      </c>
      <c r="K22" s="2777">
        <v>9.1879999999999994E-5</v>
      </c>
    </row>
    <row r="23" spans="1:11">
      <c r="A23" s="11">
        <v>20</v>
      </c>
      <c r="B23" s="13" t="s">
        <v>39</v>
      </c>
      <c r="C23" s="3003">
        <v>4484.0452837599996</v>
      </c>
      <c r="D23" s="3004">
        <v>970.72240934000001</v>
      </c>
      <c r="E23" s="3005">
        <v>1142.2709637</v>
      </c>
      <c r="F23" s="3006">
        <v>62.225081119999999</v>
      </c>
      <c r="G23" s="3007">
        <v>0</v>
      </c>
      <c r="H23" s="3008">
        <v>63.863019379999997</v>
      </c>
      <c r="I23" s="3009">
        <v>2962.4812541599999</v>
      </c>
      <c r="J23" s="3010">
        <v>9685.6080114699998</v>
      </c>
      <c r="K23" s="3011">
        <v>2.7952689999999999E-2</v>
      </c>
    </row>
    <row r="24" spans="1:11">
      <c r="A24" s="11">
        <v>21</v>
      </c>
      <c r="B24" s="12" t="s">
        <v>40</v>
      </c>
      <c r="C24" s="2751">
        <v>1.3069539999999999E-2</v>
      </c>
      <c r="D24" s="2752">
        <v>5.0177099999999999E-3</v>
      </c>
      <c r="E24" s="2753">
        <v>0.46698900999999998</v>
      </c>
      <c r="F24" s="2754">
        <v>2.4084E-4</v>
      </c>
      <c r="G24" s="2755">
        <v>0</v>
      </c>
      <c r="H24" s="2756">
        <v>0</v>
      </c>
      <c r="I24" s="2757">
        <v>2.5506600000000002E-3</v>
      </c>
      <c r="J24" s="2758">
        <v>0.48786774999999999</v>
      </c>
      <c r="K24" s="2759">
        <v>0</v>
      </c>
    </row>
    <row r="25" spans="1:11">
      <c r="A25" s="11">
        <v>22</v>
      </c>
      <c r="B25" s="13" t="s">
        <v>41</v>
      </c>
      <c r="C25" s="2886">
        <v>7.19997E-2</v>
      </c>
      <c r="D25" s="2887">
        <v>0.22397328999999999</v>
      </c>
      <c r="E25" s="2888">
        <v>2.9218468</v>
      </c>
      <c r="F25" s="2889">
        <v>0.20337045000000001</v>
      </c>
      <c r="G25" s="2890">
        <v>0</v>
      </c>
      <c r="H25" s="2891">
        <v>0.43958740000000002</v>
      </c>
      <c r="I25" s="2892">
        <v>1.7120099999999999E-3</v>
      </c>
      <c r="J25" s="2893">
        <v>3.8624896400000002</v>
      </c>
      <c r="K25" s="2894">
        <v>0</v>
      </c>
    </row>
    <row r="26" spans="1:11">
      <c r="A26" s="11">
        <v>23</v>
      </c>
      <c r="B26" s="12" t="s">
        <v>42</v>
      </c>
      <c r="C26" s="2994">
        <v>5.2663500000000004E-3</v>
      </c>
      <c r="D26" s="2995">
        <v>8.7782599999999995E-3</v>
      </c>
      <c r="E26" s="2996">
        <v>0.85102131000000003</v>
      </c>
      <c r="F26" s="2997">
        <v>0</v>
      </c>
      <c r="G26" s="2998">
        <v>0</v>
      </c>
      <c r="H26" s="2999">
        <v>1.6253800000000001E-3</v>
      </c>
      <c r="I26" s="3000">
        <v>7.3449999999999996E-5</v>
      </c>
      <c r="J26" s="3001">
        <v>0.86676474999999997</v>
      </c>
      <c r="K26" s="3002">
        <v>0</v>
      </c>
    </row>
    <row r="27" spans="1:11">
      <c r="A27" s="11">
        <v>24</v>
      </c>
      <c r="B27" s="12" t="s">
        <v>43</v>
      </c>
      <c r="C27" s="2832">
        <v>5.5241000000000003E-4</v>
      </c>
      <c r="D27" s="2833">
        <v>5.6501589999999997E-2</v>
      </c>
      <c r="E27" s="2834">
        <v>2.4816733399999999</v>
      </c>
      <c r="F27" s="2835">
        <v>1.3254129999999999E-2</v>
      </c>
      <c r="G27" s="2836">
        <v>0</v>
      </c>
      <c r="H27" s="2837">
        <v>0.18637665</v>
      </c>
      <c r="I27" s="2838">
        <v>3.3370000000000001E-5</v>
      </c>
      <c r="J27" s="2839">
        <v>2.7383914800000002</v>
      </c>
      <c r="K27" s="2840">
        <v>0</v>
      </c>
    </row>
    <row r="28" spans="1:11">
      <c r="A28" s="11">
        <v>25</v>
      </c>
      <c r="B28" s="13" t="s">
        <v>44</v>
      </c>
      <c r="C28" s="2859">
        <v>561.17418438000004</v>
      </c>
      <c r="D28" s="2860">
        <v>294.61098735000002</v>
      </c>
      <c r="E28" s="2861">
        <v>212.18809010999999</v>
      </c>
      <c r="F28" s="2862">
        <v>6.0069263099999999</v>
      </c>
      <c r="G28" s="2863">
        <v>0</v>
      </c>
      <c r="H28" s="2864">
        <v>6.4755868400000001</v>
      </c>
      <c r="I28" s="2865">
        <v>31.492694</v>
      </c>
      <c r="J28" s="2866">
        <v>1111.9484689999999</v>
      </c>
      <c r="K28" s="2867">
        <v>7.6458200000000002E-3</v>
      </c>
    </row>
    <row r="29" spans="1:11">
      <c r="A29" s="11">
        <v>26</v>
      </c>
      <c r="B29" s="13" t="s">
        <v>45</v>
      </c>
      <c r="C29" s="2868">
        <v>60.023969979999997</v>
      </c>
      <c r="D29" s="2869">
        <v>26.18751602</v>
      </c>
      <c r="E29" s="2870">
        <v>179.26767004999999</v>
      </c>
      <c r="F29" s="2871">
        <v>3.4386888199999999</v>
      </c>
      <c r="G29" s="2872">
        <v>0</v>
      </c>
      <c r="H29" s="2873">
        <v>0.94896521</v>
      </c>
      <c r="I29" s="2874">
        <v>0.15891669</v>
      </c>
      <c r="J29" s="2875">
        <v>270.02572677000001</v>
      </c>
      <c r="K29" s="2876">
        <v>2.4343999999999999E-4</v>
      </c>
    </row>
    <row r="30" spans="1:11">
      <c r="A30" s="11">
        <v>27</v>
      </c>
      <c r="B30" s="13" t="s">
        <v>46</v>
      </c>
      <c r="C30" s="2922">
        <v>549.10118068999998</v>
      </c>
      <c r="D30" s="2923">
        <v>202.45581913000001</v>
      </c>
      <c r="E30" s="2924">
        <v>2643.8046258499999</v>
      </c>
      <c r="F30" s="2925">
        <v>189.34199434999999</v>
      </c>
      <c r="G30" s="2926">
        <v>0</v>
      </c>
      <c r="H30" s="2927">
        <v>1.2398323899999999</v>
      </c>
      <c r="I30" s="2928">
        <v>0.72416888000000001</v>
      </c>
      <c r="J30" s="2929">
        <v>3586.6676212900002</v>
      </c>
      <c r="K30" s="2930">
        <v>44.217664480000003</v>
      </c>
    </row>
    <row r="31" spans="1:11">
      <c r="A31" s="11">
        <v>28</v>
      </c>
      <c r="B31" s="13" t="s">
        <v>47</v>
      </c>
      <c r="C31" s="2697">
        <v>0.80113034999999999</v>
      </c>
      <c r="D31" s="2698">
        <v>0.41359175999999997</v>
      </c>
      <c r="E31" s="2699">
        <v>3.7131135400000002</v>
      </c>
      <c r="F31" s="2700">
        <v>6.8227549999999998E-2</v>
      </c>
      <c r="G31" s="2701">
        <v>0</v>
      </c>
      <c r="H31" s="2702">
        <v>4.3521020000000001E-2</v>
      </c>
      <c r="I31" s="2703">
        <v>7.2040799999999999E-3</v>
      </c>
      <c r="J31" s="2704">
        <v>5.0467882900000003</v>
      </c>
      <c r="K31" s="2705">
        <v>0</v>
      </c>
    </row>
    <row r="32" spans="1:11">
      <c r="A32" s="11">
        <v>29</v>
      </c>
      <c r="B32" s="13" t="s">
        <v>48</v>
      </c>
      <c r="C32" s="2877">
        <v>7.0503483500000002</v>
      </c>
      <c r="D32" s="2878">
        <v>7.7203212600000004</v>
      </c>
      <c r="E32" s="2879">
        <v>71.848233469999997</v>
      </c>
      <c r="F32" s="2880">
        <v>1.7308764000000001</v>
      </c>
      <c r="G32" s="2881">
        <v>0</v>
      </c>
      <c r="H32" s="2882">
        <v>0.56872237999999997</v>
      </c>
      <c r="I32" s="2883">
        <v>4.772655E-2</v>
      </c>
      <c r="J32" s="2884">
        <v>88.966228409999999</v>
      </c>
      <c r="K32" s="2885">
        <v>0</v>
      </c>
    </row>
    <row r="33" spans="1:14">
      <c r="A33" s="11">
        <v>30</v>
      </c>
      <c r="B33" s="13" t="s">
        <v>49</v>
      </c>
      <c r="C33" s="2805">
        <v>15.809670199999999</v>
      </c>
      <c r="D33" s="2806">
        <v>36.143991030000002</v>
      </c>
      <c r="E33" s="2807">
        <v>155.51985071999999</v>
      </c>
      <c r="F33" s="2808">
        <v>7.0676489</v>
      </c>
      <c r="G33" s="2809">
        <v>0</v>
      </c>
      <c r="H33" s="2810">
        <v>2.1791439100000001</v>
      </c>
      <c r="I33" s="2811">
        <v>1.1081308299999999</v>
      </c>
      <c r="J33" s="2812">
        <v>217.82843560000001</v>
      </c>
      <c r="K33" s="2813">
        <v>8.4875200000000001E-3</v>
      </c>
    </row>
    <row r="34" spans="1:14">
      <c r="A34" s="11">
        <v>31</v>
      </c>
      <c r="B34" s="12" t="s">
        <v>50</v>
      </c>
      <c r="C34" s="2850">
        <v>3.9771000000000001E-4</v>
      </c>
      <c r="D34" s="2851">
        <v>2.1443420000000001E-2</v>
      </c>
      <c r="E34" s="2852">
        <v>4.9045665100000004</v>
      </c>
      <c r="F34" s="2853">
        <v>6.4460420000000004E-2</v>
      </c>
      <c r="G34" s="2854">
        <v>0</v>
      </c>
      <c r="H34" s="2855">
        <v>2.708963E-2</v>
      </c>
      <c r="I34" s="2856">
        <v>1.1233700000000001E-3</v>
      </c>
      <c r="J34" s="2857">
        <v>5.0190810600000004</v>
      </c>
      <c r="K34" s="2858">
        <v>0</v>
      </c>
    </row>
    <row r="35" spans="1:14">
      <c r="A35" s="11">
        <v>32</v>
      </c>
      <c r="B35" s="13" t="s">
        <v>51</v>
      </c>
      <c r="C35" s="2976">
        <v>515.10570240000004</v>
      </c>
      <c r="D35" s="2977">
        <v>400.86481377000001</v>
      </c>
      <c r="E35" s="2978">
        <v>283.97630093999999</v>
      </c>
      <c r="F35" s="2979">
        <v>9.1838359900000004</v>
      </c>
      <c r="G35" s="2980">
        <v>0</v>
      </c>
      <c r="H35" s="2981">
        <v>4.8852727299999996</v>
      </c>
      <c r="I35" s="2982">
        <v>18.187570610000002</v>
      </c>
      <c r="J35" s="2983">
        <v>1232.20349644</v>
      </c>
      <c r="K35" s="2984">
        <v>1.5877659999999998E-2</v>
      </c>
    </row>
    <row r="36" spans="1:14">
      <c r="A36" s="11">
        <v>33</v>
      </c>
      <c r="B36" s="13" t="s">
        <v>52</v>
      </c>
      <c r="C36" s="2823">
        <v>56.625834419999997</v>
      </c>
      <c r="D36" s="2824">
        <v>88.317758170000005</v>
      </c>
      <c r="E36" s="2825">
        <v>262.10226069999999</v>
      </c>
      <c r="F36" s="2826">
        <v>9.3723843599999999</v>
      </c>
      <c r="G36" s="2827">
        <v>0</v>
      </c>
      <c r="H36" s="2828">
        <v>1.5884569900000001</v>
      </c>
      <c r="I36" s="2829">
        <v>2.7739868400000001</v>
      </c>
      <c r="J36" s="2830">
        <v>420.78068146999999</v>
      </c>
      <c r="K36" s="2831">
        <v>7.8249000000000005E-4</v>
      </c>
    </row>
    <row r="37" spans="1:14">
      <c r="A37" s="11">
        <v>34</v>
      </c>
      <c r="B37" s="13" t="s">
        <v>53</v>
      </c>
      <c r="C37" s="2949">
        <v>4.5516580000000001E-2</v>
      </c>
      <c r="D37" s="2950">
        <v>0.18351312</v>
      </c>
      <c r="E37" s="2951">
        <v>1.6812201200000001</v>
      </c>
      <c r="F37" s="2952">
        <v>2.9703899999999998E-3</v>
      </c>
      <c r="G37" s="2953">
        <v>0</v>
      </c>
      <c r="H37" s="2954">
        <v>7.5889999999999999E-2</v>
      </c>
      <c r="I37" s="2955">
        <v>1.5315299999999999E-3</v>
      </c>
      <c r="J37" s="2956">
        <v>1.99064175</v>
      </c>
      <c r="K37" s="2957">
        <v>0</v>
      </c>
    </row>
    <row r="38" spans="1:14">
      <c r="A38" s="11">
        <v>35</v>
      </c>
      <c r="B38" s="13" t="s">
        <v>54</v>
      </c>
      <c r="C38" s="3012">
        <v>249.10267514</v>
      </c>
      <c r="D38" s="3013">
        <v>106.96709009</v>
      </c>
      <c r="E38" s="3014">
        <v>663.18780418999995</v>
      </c>
      <c r="F38" s="3015">
        <v>21.99928491</v>
      </c>
      <c r="G38" s="3016">
        <v>0</v>
      </c>
      <c r="H38" s="3017">
        <v>1.6692267999999999</v>
      </c>
      <c r="I38" s="3018">
        <v>1.0494558199999999</v>
      </c>
      <c r="J38" s="3019">
        <v>1043.9755369500001</v>
      </c>
      <c r="K38" s="3020">
        <v>4.84886E-3</v>
      </c>
    </row>
    <row r="39" spans="1:14">
      <c r="A39" s="11">
        <v>36</v>
      </c>
      <c r="B39" s="13" t="s">
        <v>55</v>
      </c>
      <c r="C39" s="2796">
        <v>0.44088986000000002</v>
      </c>
      <c r="D39" s="2797">
        <v>2.8012260200000001</v>
      </c>
      <c r="E39" s="2798">
        <v>24.28658982</v>
      </c>
      <c r="F39" s="2799">
        <v>1.25812273</v>
      </c>
      <c r="G39" s="2800">
        <v>0</v>
      </c>
      <c r="H39" s="2801">
        <v>0.50124771999999995</v>
      </c>
      <c r="I39" s="2802">
        <v>5.7380599999999997E-2</v>
      </c>
      <c r="J39" s="2803">
        <v>29.345456760000001</v>
      </c>
      <c r="K39" s="2804">
        <v>0</v>
      </c>
    </row>
    <row r="40" spans="1:14">
      <c r="A40" s="11">
        <v>37</v>
      </c>
      <c r="B40" s="13" t="s">
        <v>56</v>
      </c>
      <c r="C40" s="2958">
        <v>339.42767752999998</v>
      </c>
      <c r="D40" s="2959">
        <v>138.0667014</v>
      </c>
      <c r="E40" s="2960">
        <v>820.56953931999999</v>
      </c>
      <c r="F40" s="2961">
        <v>150.47149730999999</v>
      </c>
      <c r="G40" s="2962">
        <v>0</v>
      </c>
      <c r="H40" s="2963">
        <v>7.21952368</v>
      </c>
      <c r="I40" s="2964">
        <v>3.9600226900000002</v>
      </c>
      <c r="J40" s="2965">
        <v>1459.7149619100001</v>
      </c>
      <c r="K40" s="2966">
        <v>1.5101710000000001E-2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48" t="s">
        <v>18</v>
      </c>
      <c r="B42" s="3049" t="s">
        <v>18</v>
      </c>
      <c r="C42" s="3030">
        <v>7684.14788236</v>
      </c>
      <c r="D42" s="3031">
        <v>2971.7592404299999</v>
      </c>
      <c r="E42" s="3032">
        <v>8847.2047590999991</v>
      </c>
      <c r="F42" s="3033">
        <v>587.76039198000001</v>
      </c>
      <c r="G42" s="3034">
        <v>0</v>
      </c>
      <c r="H42" s="3035">
        <v>106.7201361</v>
      </c>
      <c r="I42" s="3036">
        <v>3055.8821831</v>
      </c>
      <c r="J42" s="3037">
        <v>23253.474593070001</v>
      </c>
      <c r="K42" s="3038">
        <v>44.299923450000001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2023-08-09T11:58:55Z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