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X:\8 STATUTORY REPORTS\FY 2022-23\(10) Jan 2023\SEBI AAUM Disclosure\Website Upload\Monthly AUM Category Data T30 B30 Sponsor Associates\"/>
    </mc:Choice>
  </mc:AlternateContent>
  <xr:revisionPtr revIDLastSave="0" documentId="13_ncr:1_{A8CFDB86-94DD-48B6-8430-8747259CC3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F92" i="1" l="1"/>
  <c r="BD92" i="1"/>
  <c r="AX92" i="1"/>
  <c r="AV92" i="1"/>
  <c r="AP92" i="1"/>
  <c r="AN92" i="1"/>
  <c r="AH92" i="1"/>
  <c r="AF92" i="1"/>
  <c r="Z92" i="1"/>
  <c r="X92" i="1"/>
  <c r="R92" i="1"/>
  <c r="P92" i="1"/>
  <c r="J92" i="1"/>
  <c r="H92" i="1"/>
  <c r="BK91" i="1"/>
  <c r="BJ91" i="1"/>
  <c r="BJ92" i="1" s="1"/>
  <c r="BI91" i="1"/>
  <c r="BI92" i="1" s="1"/>
  <c r="BH91" i="1"/>
  <c r="BH92" i="1" s="1"/>
  <c r="BG91" i="1"/>
  <c r="BG92" i="1" s="1"/>
  <c r="BF91" i="1"/>
  <c r="BE91" i="1"/>
  <c r="BE92" i="1" s="1"/>
  <c r="BD91" i="1"/>
  <c r="BC91" i="1"/>
  <c r="BC92" i="1" s="1"/>
  <c r="BB91" i="1"/>
  <c r="BB92" i="1" s="1"/>
  <c r="BA91" i="1"/>
  <c r="BA92" i="1" s="1"/>
  <c r="AZ91" i="1"/>
  <c r="AZ92" i="1" s="1"/>
  <c r="AY91" i="1"/>
  <c r="AY92" i="1" s="1"/>
  <c r="AX91" i="1"/>
  <c r="AW91" i="1"/>
  <c r="AW92" i="1" s="1"/>
  <c r="AV91" i="1"/>
  <c r="AU91" i="1"/>
  <c r="AU92" i="1" s="1"/>
  <c r="AT91" i="1"/>
  <c r="AT92" i="1" s="1"/>
  <c r="AS91" i="1"/>
  <c r="AS92" i="1" s="1"/>
  <c r="AR91" i="1"/>
  <c r="AR92" i="1" s="1"/>
  <c r="AQ91" i="1"/>
  <c r="AQ92" i="1" s="1"/>
  <c r="AP91" i="1"/>
  <c r="AO91" i="1"/>
  <c r="AO92" i="1" s="1"/>
  <c r="AN91" i="1"/>
  <c r="AM91" i="1"/>
  <c r="AM92" i="1" s="1"/>
  <c r="AL91" i="1"/>
  <c r="AL92" i="1" s="1"/>
  <c r="AK91" i="1"/>
  <c r="AK92" i="1" s="1"/>
  <c r="AJ91" i="1"/>
  <c r="AJ92" i="1" s="1"/>
  <c r="AI91" i="1"/>
  <c r="AI92" i="1" s="1"/>
  <c r="AH91" i="1"/>
  <c r="AG91" i="1"/>
  <c r="AG92" i="1" s="1"/>
  <c r="AF91" i="1"/>
  <c r="AE91" i="1"/>
  <c r="AE92" i="1" s="1"/>
  <c r="AD91" i="1"/>
  <c r="AD92" i="1" s="1"/>
  <c r="AC91" i="1"/>
  <c r="AC92" i="1" s="1"/>
  <c r="AB91" i="1"/>
  <c r="AB92" i="1" s="1"/>
  <c r="AA91" i="1"/>
  <c r="AA92" i="1" s="1"/>
  <c r="Z91" i="1"/>
  <c r="Y91" i="1"/>
  <c r="Y92" i="1" s="1"/>
  <c r="X91" i="1"/>
  <c r="W91" i="1"/>
  <c r="W92" i="1" s="1"/>
  <c r="V91" i="1"/>
  <c r="V92" i="1" s="1"/>
  <c r="U91" i="1"/>
  <c r="U92" i="1" s="1"/>
  <c r="T91" i="1"/>
  <c r="T92" i="1" s="1"/>
  <c r="S91" i="1"/>
  <c r="S92" i="1" s="1"/>
  <c r="R91" i="1"/>
  <c r="Q91" i="1"/>
  <c r="Q92" i="1" s="1"/>
  <c r="P91" i="1"/>
  <c r="O91" i="1"/>
  <c r="O92" i="1" s="1"/>
  <c r="N91" i="1"/>
  <c r="N92" i="1" s="1"/>
  <c r="M91" i="1"/>
  <c r="M92" i="1" s="1"/>
  <c r="L91" i="1"/>
  <c r="L92" i="1" s="1"/>
  <c r="K91" i="1"/>
  <c r="K92" i="1" s="1"/>
  <c r="J91" i="1"/>
  <c r="I91" i="1"/>
  <c r="I92" i="1" s="1"/>
  <c r="H91" i="1"/>
  <c r="G91" i="1"/>
  <c r="G92" i="1" s="1"/>
  <c r="F91" i="1"/>
  <c r="F92" i="1" s="1"/>
  <c r="E91" i="1"/>
  <c r="E92" i="1" s="1"/>
  <c r="D91" i="1"/>
  <c r="D92" i="1" s="1"/>
  <c r="C91" i="1"/>
  <c r="C92" i="1" s="1"/>
  <c r="BK90" i="1"/>
  <c r="BK92" i="1" s="1"/>
  <c r="BF84" i="1"/>
  <c r="BD84" i="1"/>
  <c r="AX84" i="1"/>
  <c r="AV84" i="1"/>
  <c r="AP84" i="1"/>
  <c r="AN84" i="1"/>
  <c r="AH84" i="1"/>
  <c r="AF84" i="1"/>
  <c r="Z84" i="1"/>
  <c r="X84" i="1"/>
  <c r="R84" i="1"/>
  <c r="P84" i="1"/>
  <c r="J84" i="1"/>
  <c r="H84" i="1"/>
  <c r="BK83" i="1"/>
  <c r="BJ83" i="1"/>
  <c r="BJ84" i="1" s="1"/>
  <c r="BI83" i="1"/>
  <c r="BI84" i="1" s="1"/>
  <c r="BH83" i="1"/>
  <c r="BH84" i="1" s="1"/>
  <c r="BG83" i="1"/>
  <c r="BG84" i="1" s="1"/>
  <c r="BF83" i="1"/>
  <c r="BE83" i="1"/>
  <c r="BE84" i="1" s="1"/>
  <c r="BD83" i="1"/>
  <c r="BC83" i="1"/>
  <c r="BC84" i="1" s="1"/>
  <c r="BB83" i="1"/>
  <c r="BB84" i="1" s="1"/>
  <c r="BA83" i="1"/>
  <c r="BA84" i="1" s="1"/>
  <c r="AZ83" i="1"/>
  <c r="AZ84" i="1" s="1"/>
  <c r="AY83" i="1"/>
  <c r="AY84" i="1" s="1"/>
  <c r="AX83" i="1"/>
  <c r="AW83" i="1"/>
  <c r="AW84" i="1" s="1"/>
  <c r="AV83" i="1"/>
  <c r="AU83" i="1"/>
  <c r="AU84" i="1" s="1"/>
  <c r="AT83" i="1"/>
  <c r="AT84" i="1" s="1"/>
  <c r="AS83" i="1"/>
  <c r="AS84" i="1" s="1"/>
  <c r="AR83" i="1"/>
  <c r="AR84" i="1" s="1"/>
  <c r="AQ83" i="1"/>
  <c r="AQ84" i="1" s="1"/>
  <c r="AP83" i="1"/>
  <c r="AO83" i="1"/>
  <c r="AO84" i="1" s="1"/>
  <c r="AN83" i="1"/>
  <c r="AM83" i="1"/>
  <c r="AM84" i="1" s="1"/>
  <c r="AL83" i="1"/>
  <c r="AL84" i="1" s="1"/>
  <c r="AK83" i="1"/>
  <c r="AK84" i="1" s="1"/>
  <c r="AJ83" i="1"/>
  <c r="AJ84" i="1" s="1"/>
  <c r="AI83" i="1"/>
  <c r="AI84" i="1" s="1"/>
  <c r="AH83" i="1"/>
  <c r="AG83" i="1"/>
  <c r="AG84" i="1" s="1"/>
  <c r="AF83" i="1"/>
  <c r="AE83" i="1"/>
  <c r="AE84" i="1" s="1"/>
  <c r="AD83" i="1"/>
  <c r="AD84" i="1" s="1"/>
  <c r="AC83" i="1"/>
  <c r="AC84" i="1" s="1"/>
  <c r="AB83" i="1"/>
  <c r="AB84" i="1" s="1"/>
  <c r="AA83" i="1"/>
  <c r="AA84" i="1" s="1"/>
  <c r="Z83" i="1"/>
  <c r="Y83" i="1"/>
  <c r="Y84" i="1" s="1"/>
  <c r="X83" i="1"/>
  <c r="W83" i="1"/>
  <c r="W84" i="1" s="1"/>
  <c r="V83" i="1"/>
  <c r="V84" i="1" s="1"/>
  <c r="U83" i="1"/>
  <c r="U84" i="1" s="1"/>
  <c r="T83" i="1"/>
  <c r="T84" i="1" s="1"/>
  <c r="S83" i="1"/>
  <c r="S84" i="1" s="1"/>
  <c r="R83" i="1"/>
  <c r="Q83" i="1"/>
  <c r="Q84" i="1" s="1"/>
  <c r="P83" i="1"/>
  <c r="O83" i="1"/>
  <c r="O84" i="1" s="1"/>
  <c r="N83" i="1"/>
  <c r="N84" i="1" s="1"/>
  <c r="M83" i="1"/>
  <c r="M84" i="1" s="1"/>
  <c r="L83" i="1"/>
  <c r="L84" i="1" s="1"/>
  <c r="K83" i="1"/>
  <c r="K84" i="1" s="1"/>
  <c r="J83" i="1"/>
  <c r="I83" i="1"/>
  <c r="I84" i="1" s="1"/>
  <c r="H83" i="1"/>
  <c r="G83" i="1"/>
  <c r="G84" i="1" s="1"/>
  <c r="F83" i="1"/>
  <c r="F84" i="1" s="1"/>
  <c r="E83" i="1"/>
  <c r="E84" i="1" s="1"/>
  <c r="D83" i="1"/>
  <c r="D84" i="1" s="1"/>
  <c r="C83" i="1"/>
  <c r="C84" i="1" s="1"/>
  <c r="BK82" i="1"/>
  <c r="BK84" i="1" s="1"/>
  <c r="BI78" i="1"/>
  <c r="BG78" i="1"/>
  <c r="BA78" i="1"/>
  <c r="AY78" i="1"/>
  <c r="AS78" i="1"/>
  <c r="AQ78" i="1"/>
  <c r="AK78" i="1"/>
  <c r="AI78" i="1"/>
  <c r="AC78" i="1"/>
  <c r="AA78" i="1"/>
  <c r="U78" i="1"/>
  <c r="S78" i="1"/>
  <c r="M78" i="1"/>
  <c r="K78" i="1"/>
  <c r="E78" i="1"/>
  <c r="C78" i="1"/>
  <c r="BJ77" i="1"/>
  <c r="BI77" i="1"/>
  <c r="BH77" i="1"/>
  <c r="BG77" i="1"/>
  <c r="BF77" i="1"/>
  <c r="BE77" i="1"/>
  <c r="BD77" i="1"/>
  <c r="BC77" i="1"/>
  <c r="BB77" i="1"/>
  <c r="BA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K76" i="1"/>
  <c r="BK75" i="1"/>
  <c r="BK74" i="1"/>
  <c r="BK73" i="1"/>
  <c r="BK77" i="1" s="1"/>
  <c r="BJ70" i="1"/>
  <c r="BJ78" i="1" s="1"/>
  <c r="BI70" i="1"/>
  <c r="BH70" i="1"/>
  <c r="BH78" i="1" s="1"/>
  <c r="BG70" i="1"/>
  <c r="BF70" i="1"/>
  <c r="BF78" i="1" s="1"/>
  <c r="BE70" i="1"/>
  <c r="BE78" i="1" s="1"/>
  <c r="BD70" i="1"/>
  <c r="BD78" i="1" s="1"/>
  <c r="BC70" i="1"/>
  <c r="BC78" i="1" s="1"/>
  <c r="BB70" i="1"/>
  <c r="BB78" i="1" s="1"/>
  <c r="BA70" i="1"/>
  <c r="AZ70" i="1"/>
  <c r="AZ78" i="1" s="1"/>
  <c r="AY70" i="1"/>
  <c r="AX70" i="1"/>
  <c r="AX78" i="1" s="1"/>
  <c r="AW70" i="1"/>
  <c r="AW78" i="1" s="1"/>
  <c r="AV70" i="1"/>
  <c r="AV78" i="1" s="1"/>
  <c r="AU70" i="1"/>
  <c r="AU78" i="1" s="1"/>
  <c r="AT70" i="1"/>
  <c r="AT78" i="1" s="1"/>
  <c r="AS70" i="1"/>
  <c r="AR70" i="1"/>
  <c r="AR78" i="1" s="1"/>
  <c r="AQ70" i="1"/>
  <c r="AP70" i="1"/>
  <c r="AP78" i="1" s="1"/>
  <c r="AO70" i="1"/>
  <c r="AO78" i="1" s="1"/>
  <c r="AN70" i="1"/>
  <c r="AN78" i="1" s="1"/>
  <c r="AM70" i="1"/>
  <c r="AM78" i="1" s="1"/>
  <c r="AL70" i="1"/>
  <c r="AL78" i="1" s="1"/>
  <c r="AK70" i="1"/>
  <c r="AJ70" i="1"/>
  <c r="AJ78" i="1" s="1"/>
  <c r="AI70" i="1"/>
  <c r="AH70" i="1"/>
  <c r="AH78" i="1" s="1"/>
  <c r="AG70" i="1"/>
  <c r="AG78" i="1" s="1"/>
  <c r="AF70" i="1"/>
  <c r="AF78" i="1" s="1"/>
  <c r="AE70" i="1"/>
  <c r="AE78" i="1" s="1"/>
  <c r="AD70" i="1"/>
  <c r="AD78" i="1" s="1"/>
  <c r="AC70" i="1"/>
  <c r="AB70" i="1"/>
  <c r="AB78" i="1" s="1"/>
  <c r="AA70" i="1"/>
  <c r="Z70" i="1"/>
  <c r="Z78" i="1" s="1"/>
  <c r="Y70" i="1"/>
  <c r="Y78" i="1" s="1"/>
  <c r="X70" i="1"/>
  <c r="X78" i="1" s="1"/>
  <c r="W70" i="1"/>
  <c r="W78" i="1" s="1"/>
  <c r="V70" i="1"/>
  <c r="V78" i="1" s="1"/>
  <c r="U70" i="1"/>
  <c r="T70" i="1"/>
  <c r="T78" i="1" s="1"/>
  <c r="S70" i="1"/>
  <c r="R70" i="1"/>
  <c r="R78" i="1" s="1"/>
  <c r="Q70" i="1"/>
  <c r="Q78" i="1" s="1"/>
  <c r="P70" i="1"/>
  <c r="P78" i="1" s="1"/>
  <c r="O70" i="1"/>
  <c r="O78" i="1" s="1"/>
  <c r="N70" i="1"/>
  <c r="N78" i="1" s="1"/>
  <c r="M70" i="1"/>
  <c r="L70" i="1"/>
  <c r="L78" i="1" s="1"/>
  <c r="K70" i="1"/>
  <c r="J70" i="1"/>
  <c r="J78" i="1" s="1"/>
  <c r="I70" i="1"/>
  <c r="I78" i="1" s="1"/>
  <c r="H70" i="1"/>
  <c r="H78" i="1" s="1"/>
  <c r="G70" i="1"/>
  <c r="G78" i="1" s="1"/>
  <c r="F70" i="1"/>
  <c r="F78" i="1" s="1"/>
  <c r="E70" i="1"/>
  <c r="D70" i="1"/>
  <c r="D78" i="1" s="1"/>
  <c r="C70" i="1"/>
  <c r="BK69" i="1"/>
  <c r="BK70" i="1" s="1"/>
  <c r="BE65" i="1"/>
  <c r="BC65" i="1"/>
  <c r="AW65" i="1"/>
  <c r="AU65" i="1"/>
  <c r="AO65" i="1"/>
  <c r="AM65" i="1"/>
  <c r="AG65" i="1"/>
  <c r="AE65" i="1"/>
  <c r="Y65" i="1"/>
  <c r="W65" i="1"/>
  <c r="Q65" i="1"/>
  <c r="O65" i="1"/>
  <c r="I65" i="1"/>
  <c r="G65" i="1"/>
  <c r="BJ64" i="1"/>
  <c r="BJ65" i="1" s="1"/>
  <c r="BI64" i="1"/>
  <c r="BI65" i="1" s="1"/>
  <c r="BH64" i="1"/>
  <c r="BH65" i="1" s="1"/>
  <c r="BG64" i="1"/>
  <c r="BG65" i="1" s="1"/>
  <c r="BF64" i="1"/>
  <c r="BF65" i="1" s="1"/>
  <c r="BE64" i="1"/>
  <c r="BD64" i="1"/>
  <c r="BD65" i="1" s="1"/>
  <c r="BC64" i="1"/>
  <c r="BB64" i="1"/>
  <c r="BB65" i="1" s="1"/>
  <c r="BA64" i="1"/>
  <c r="BA65" i="1" s="1"/>
  <c r="AZ64" i="1"/>
  <c r="AZ65" i="1" s="1"/>
  <c r="AY64" i="1"/>
  <c r="AY65" i="1" s="1"/>
  <c r="AX64" i="1"/>
  <c r="AX65" i="1" s="1"/>
  <c r="AW64" i="1"/>
  <c r="AV64" i="1"/>
  <c r="AV65" i="1" s="1"/>
  <c r="AU64" i="1"/>
  <c r="AT64" i="1"/>
  <c r="AT65" i="1" s="1"/>
  <c r="AS64" i="1"/>
  <c r="AS65" i="1" s="1"/>
  <c r="AR64" i="1"/>
  <c r="AR65" i="1" s="1"/>
  <c r="AQ64" i="1"/>
  <c r="AQ65" i="1" s="1"/>
  <c r="AP64" i="1"/>
  <c r="AP65" i="1" s="1"/>
  <c r="AO64" i="1"/>
  <c r="AN64" i="1"/>
  <c r="AN65" i="1" s="1"/>
  <c r="AM64" i="1"/>
  <c r="AL64" i="1"/>
  <c r="AL65" i="1" s="1"/>
  <c r="AK64" i="1"/>
  <c r="AK65" i="1" s="1"/>
  <c r="AJ64" i="1"/>
  <c r="AJ65" i="1" s="1"/>
  <c r="AI64" i="1"/>
  <c r="AI65" i="1" s="1"/>
  <c r="AH64" i="1"/>
  <c r="AH65" i="1" s="1"/>
  <c r="AG64" i="1"/>
  <c r="AF64" i="1"/>
  <c r="AF65" i="1" s="1"/>
  <c r="AE64" i="1"/>
  <c r="AD64" i="1"/>
  <c r="AD65" i="1" s="1"/>
  <c r="AC64" i="1"/>
  <c r="AC65" i="1" s="1"/>
  <c r="AB64" i="1"/>
  <c r="AB65" i="1" s="1"/>
  <c r="AA64" i="1"/>
  <c r="AA65" i="1" s="1"/>
  <c r="Z64" i="1"/>
  <c r="Z65" i="1" s="1"/>
  <c r="Y64" i="1"/>
  <c r="X64" i="1"/>
  <c r="X65" i="1" s="1"/>
  <c r="W64" i="1"/>
  <c r="V64" i="1"/>
  <c r="V65" i="1" s="1"/>
  <c r="U64" i="1"/>
  <c r="U65" i="1" s="1"/>
  <c r="T64" i="1"/>
  <c r="T65" i="1" s="1"/>
  <c r="S64" i="1"/>
  <c r="S65" i="1" s="1"/>
  <c r="R64" i="1"/>
  <c r="R65" i="1" s="1"/>
  <c r="Q64" i="1"/>
  <c r="P64" i="1"/>
  <c r="P65" i="1" s="1"/>
  <c r="O64" i="1"/>
  <c r="N64" i="1"/>
  <c r="N65" i="1" s="1"/>
  <c r="M64" i="1"/>
  <c r="M65" i="1" s="1"/>
  <c r="L64" i="1"/>
  <c r="L65" i="1" s="1"/>
  <c r="K64" i="1"/>
  <c r="K65" i="1" s="1"/>
  <c r="J64" i="1"/>
  <c r="J65" i="1" s="1"/>
  <c r="I64" i="1"/>
  <c r="H64" i="1"/>
  <c r="H65" i="1" s="1"/>
  <c r="G64" i="1"/>
  <c r="F64" i="1"/>
  <c r="F65" i="1" s="1"/>
  <c r="E64" i="1"/>
  <c r="E65" i="1" s="1"/>
  <c r="D64" i="1"/>
  <c r="D65" i="1" s="1"/>
  <c r="C64" i="1"/>
  <c r="C65" i="1" s="1"/>
  <c r="BK63" i="1"/>
  <c r="BK64" i="1" s="1"/>
  <c r="BK65" i="1" s="1"/>
  <c r="BH59" i="1"/>
  <c r="BF59" i="1"/>
  <c r="AZ59" i="1"/>
  <c r="AX59" i="1"/>
  <c r="AR59" i="1"/>
  <c r="AP59" i="1"/>
  <c r="AJ59" i="1"/>
  <c r="AH59" i="1"/>
  <c r="AB59" i="1"/>
  <c r="Z59" i="1"/>
  <c r="T59" i="1"/>
  <c r="R59" i="1"/>
  <c r="L59" i="1"/>
  <c r="J59" i="1"/>
  <c r="D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8" i="1" s="1"/>
  <c r="BK53" i="1"/>
  <c r="BK52" i="1"/>
  <c r="BK51" i="1"/>
  <c r="BK50" i="1"/>
  <c r="BK49" i="1"/>
  <c r="BK48" i="1"/>
  <c r="BK47" i="1"/>
  <c r="BK44" i="1"/>
  <c r="BJ44" i="1"/>
  <c r="BJ59" i="1" s="1"/>
  <c r="BI44" i="1"/>
  <c r="BI59" i="1" s="1"/>
  <c r="BH44" i="1"/>
  <c r="BG44" i="1"/>
  <c r="BG59" i="1" s="1"/>
  <c r="BF44" i="1"/>
  <c r="BE44" i="1"/>
  <c r="BE59" i="1" s="1"/>
  <c r="BD44" i="1"/>
  <c r="BD59" i="1" s="1"/>
  <c r="BC44" i="1"/>
  <c r="BC59" i="1" s="1"/>
  <c r="BB44" i="1"/>
  <c r="BB59" i="1" s="1"/>
  <c r="BA44" i="1"/>
  <c r="BA59" i="1" s="1"/>
  <c r="AZ44" i="1"/>
  <c r="AY44" i="1"/>
  <c r="AY59" i="1" s="1"/>
  <c r="AX44" i="1"/>
  <c r="AW44" i="1"/>
  <c r="AW59" i="1" s="1"/>
  <c r="AV44" i="1"/>
  <c r="AV59" i="1" s="1"/>
  <c r="AU44" i="1"/>
  <c r="AU59" i="1" s="1"/>
  <c r="AT44" i="1"/>
  <c r="AT59" i="1" s="1"/>
  <c r="AS44" i="1"/>
  <c r="AS59" i="1" s="1"/>
  <c r="AR44" i="1"/>
  <c r="AQ44" i="1"/>
  <c r="AQ59" i="1" s="1"/>
  <c r="AP44" i="1"/>
  <c r="AO44" i="1"/>
  <c r="AO59" i="1" s="1"/>
  <c r="AN44" i="1"/>
  <c r="AN59" i="1" s="1"/>
  <c r="AM44" i="1"/>
  <c r="AM59" i="1" s="1"/>
  <c r="AL44" i="1"/>
  <c r="AL59" i="1" s="1"/>
  <c r="AK44" i="1"/>
  <c r="AK59" i="1" s="1"/>
  <c r="AJ44" i="1"/>
  <c r="AI44" i="1"/>
  <c r="AI59" i="1" s="1"/>
  <c r="AH44" i="1"/>
  <c r="AG44" i="1"/>
  <c r="AG59" i="1" s="1"/>
  <c r="AF44" i="1"/>
  <c r="AF59" i="1" s="1"/>
  <c r="AE44" i="1"/>
  <c r="AE59" i="1" s="1"/>
  <c r="AD44" i="1"/>
  <c r="AD59" i="1" s="1"/>
  <c r="AC44" i="1"/>
  <c r="AC59" i="1" s="1"/>
  <c r="AB44" i="1"/>
  <c r="AA44" i="1"/>
  <c r="AA59" i="1" s="1"/>
  <c r="Z44" i="1"/>
  <c r="Y44" i="1"/>
  <c r="Y59" i="1" s="1"/>
  <c r="X44" i="1"/>
  <c r="X59" i="1" s="1"/>
  <c r="W44" i="1"/>
  <c r="W59" i="1" s="1"/>
  <c r="V44" i="1"/>
  <c r="V59" i="1" s="1"/>
  <c r="U44" i="1"/>
  <c r="U59" i="1" s="1"/>
  <c r="T44" i="1"/>
  <c r="S44" i="1"/>
  <c r="S59" i="1" s="1"/>
  <c r="R44" i="1"/>
  <c r="Q44" i="1"/>
  <c r="Q59" i="1" s="1"/>
  <c r="P44" i="1"/>
  <c r="P59" i="1" s="1"/>
  <c r="O44" i="1"/>
  <c r="O59" i="1" s="1"/>
  <c r="N44" i="1"/>
  <c r="N59" i="1" s="1"/>
  <c r="M44" i="1"/>
  <c r="M59" i="1" s="1"/>
  <c r="L44" i="1"/>
  <c r="K44" i="1"/>
  <c r="K59" i="1" s="1"/>
  <c r="J44" i="1"/>
  <c r="I44" i="1"/>
  <c r="I59" i="1" s="1"/>
  <c r="H44" i="1"/>
  <c r="H59" i="1" s="1"/>
  <c r="G44" i="1"/>
  <c r="G59" i="1" s="1"/>
  <c r="F44" i="1"/>
  <c r="F59" i="1" s="1"/>
  <c r="E44" i="1"/>
  <c r="E59" i="1" s="1"/>
  <c r="D44" i="1"/>
  <c r="C44" i="1"/>
  <c r="C59" i="1" s="1"/>
  <c r="BK43" i="1"/>
  <c r="BK42" i="1"/>
  <c r="BK59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I86" i="1" s="1"/>
  <c r="BH12" i="1"/>
  <c r="BH38" i="1" s="1"/>
  <c r="BH86" i="1" s="1"/>
  <c r="BG12" i="1"/>
  <c r="BG38" i="1" s="1"/>
  <c r="BG86" i="1" s="1"/>
  <c r="BF12" i="1"/>
  <c r="BF38" i="1" s="1"/>
  <c r="BF86" i="1" s="1"/>
  <c r="BE12" i="1"/>
  <c r="BE38" i="1" s="1"/>
  <c r="BD12" i="1"/>
  <c r="BD38" i="1" s="1"/>
  <c r="BC12" i="1"/>
  <c r="BC38" i="1" s="1"/>
  <c r="BB12" i="1"/>
  <c r="BB38" i="1" s="1"/>
  <c r="BA12" i="1"/>
  <c r="BA38" i="1" s="1"/>
  <c r="BA86" i="1" s="1"/>
  <c r="AZ12" i="1"/>
  <c r="AZ38" i="1" s="1"/>
  <c r="AZ86" i="1" s="1"/>
  <c r="AY12" i="1"/>
  <c r="AY38" i="1" s="1"/>
  <c r="AY86" i="1" s="1"/>
  <c r="AX12" i="1"/>
  <c r="AX38" i="1" s="1"/>
  <c r="AX86" i="1" s="1"/>
  <c r="AW12" i="1"/>
  <c r="AW38" i="1" s="1"/>
  <c r="AV12" i="1"/>
  <c r="AV38" i="1" s="1"/>
  <c r="AU12" i="1"/>
  <c r="AU38" i="1" s="1"/>
  <c r="AT12" i="1"/>
  <c r="AT38" i="1" s="1"/>
  <c r="AS12" i="1"/>
  <c r="AS38" i="1" s="1"/>
  <c r="AS86" i="1" s="1"/>
  <c r="AR12" i="1"/>
  <c r="AR38" i="1" s="1"/>
  <c r="AR86" i="1" s="1"/>
  <c r="AQ12" i="1"/>
  <c r="AQ38" i="1" s="1"/>
  <c r="AQ86" i="1" s="1"/>
  <c r="AP12" i="1"/>
  <c r="AP38" i="1" s="1"/>
  <c r="AP86" i="1" s="1"/>
  <c r="AO12" i="1"/>
  <c r="AO38" i="1" s="1"/>
  <c r="AN12" i="1"/>
  <c r="AN38" i="1" s="1"/>
  <c r="AM12" i="1"/>
  <c r="AM38" i="1" s="1"/>
  <c r="AL12" i="1"/>
  <c r="AL38" i="1" s="1"/>
  <c r="AK12" i="1"/>
  <c r="AK38" i="1" s="1"/>
  <c r="AK86" i="1" s="1"/>
  <c r="AJ12" i="1"/>
  <c r="AJ38" i="1" s="1"/>
  <c r="AJ86" i="1" s="1"/>
  <c r="AI12" i="1"/>
  <c r="AI38" i="1" s="1"/>
  <c r="AI86" i="1" s="1"/>
  <c r="AH12" i="1"/>
  <c r="AH38" i="1" s="1"/>
  <c r="AH86" i="1" s="1"/>
  <c r="AG12" i="1"/>
  <c r="AG38" i="1" s="1"/>
  <c r="AF12" i="1"/>
  <c r="AF38" i="1" s="1"/>
  <c r="AE12" i="1"/>
  <c r="AE38" i="1" s="1"/>
  <c r="AD12" i="1"/>
  <c r="AD38" i="1" s="1"/>
  <c r="AC12" i="1"/>
  <c r="AC38" i="1" s="1"/>
  <c r="AC86" i="1" s="1"/>
  <c r="AB12" i="1"/>
  <c r="AB38" i="1" s="1"/>
  <c r="AB86" i="1" s="1"/>
  <c r="AA12" i="1"/>
  <c r="AA38" i="1" s="1"/>
  <c r="AA86" i="1" s="1"/>
  <c r="Z12" i="1"/>
  <c r="Z38" i="1" s="1"/>
  <c r="Z86" i="1" s="1"/>
  <c r="Y12" i="1"/>
  <c r="Y38" i="1" s="1"/>
  <c r="X12" i="1"/>
  <c r="X38" i="1" s="1"/>
  <c r="W12" i="1"/>
  <c r="W38" i="1" s="1"/>
  <c r="V12" i="1"/>
  <c r="V38" i="1" s="1"/>
  <c r="U12" i="1"/>
  <c r="U38" i="1" s="1"/>
  <c r="U86" i="1" s="1"/>
  <c r="T12" i="1"/>
  <c r="T38" i="1" s="1"/>
  <c r="T86" i="1" s="1"/>
  <c r="S12" i="1"/>
  <c r="S38" i="1" s="1"/>
  <c r="S86" i="1" s="1"/>
  <c r="R12" i="1"/>
  <c r="R38" i="1" s="1"/>
  <c r="R86" i="1" s="1"/>
  <c r="Q12" i="1"/>
  <c r="Q38" i="1" s="1"/>
  <c r="P12" i="1"/>
  <c r="P38" i="1" s="1"/>
  <c r="O12" i="1"/>
  <c r="O38" i="1" s="1"/>
  <c r="N12" i="1"/>
  <c r="N38" i="1" s="1"/>
  <c r="M12" i="1"/>
  <c r="M38" i="1" s="1"/>
  <c r="M86" i="1" s="1"/>
  <c r="L12" i="1"/>
  <c r="L38" i="1" s="1"/>
  <c r="L86" i="1" s="1"/>
  <c r="K12" i="1"/>
  <c r="K38" i="1" s="1"/>
  <c r="K86" i="1" s="1"/>
  <c r="J12" i="1"/>
  <c r="J38" i="1" s="1"/>
  <c r="J86" i="1" s="1"/>
  <c r="I12" i="1"/>
  <c r="I38" i="1" s="1"/>
  <c r="H12" i="1"/>
  <c r="H38" i="1" s="1"/>
  <c r="G12" i="1"/>
  <c r="G38" i="1" s="1"/>
  <c r="F12" i="1"/>
  <c r="F38" i="1" s="1"/>
  <c r="E12" i="1"/>
  <c r="E38" i="1" s="1"/>
  <c r="E86" i="1" s="1"/>
  <c r="D12" i="1"/>
  <c r="D38" i="1" s="1"/>
  <c r="D86" i="1" s="1"/>
  <c r="C12" i="1"/>
  <c r="C38" i="1" s="1"/>
  <c r="C86" i="1" s="1"/>
  <c r="BK11" i="1"/>
  <c r="BK10" i="1"/>
  <c r="BK9" i="1"/>
  <c r="F86" i="1" l="1"/>
  <c r="N86" i="1"/>
  <c r="V86" i="1"/>
  <c r="AD86" i="1"/>
  <c r="AL86" i="1"/>
  <c r="AT86" i="1"/>
  <c r="BB86" i="1"/>
  <c r="BJ86" i="1"/>
  <c r="G86" i="1"/>
  <c r="O86" i="1"/>
  <c r="W86" i="1"/>
  <c r="AE86" i="1"/>
  <c r="AM86" i="1"/>
  <c r="AU86" i="1"/>
  <c r="BC86" i="1"/>
  <c r="H86" i="1"/>
  <c r="P86" i="1"/>
  <c r="X86" i="1"/>
  <c r="AF86" i="1"/>
  <c r="AN86" i="1"/>
  <c r="AV86" i="1"/>
  <c r="BD86" i="1"/>
  <c r="I86" i="1"/>
  <c r="Q86" i="1"/>
  <c r="Y86" i="1"/>
  <c r="AG86" i="1"/>
  <c r="AO86" i="1"/>
  <c r="AW86" i="1"/>
  <c r="BE86" i="1"/>
  <c r="BK12" i="1"/>
  <c r="BK38" i="1" s="1"/>
  <c r="BK86" i="1" s="1"/>
  <c r="BK78" i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<sst xmlns="http://schemas.openxmlformats.org/spreadsheetml/2006/main" count="180" uniqueCount="137">
  <si>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</si>
  <si>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</si>
  <si>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</si>
  <si>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</si>
  <si>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</si>
  <si>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</si>
  <si>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</si>
  <si>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</si>
  <si>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</si>
  <si>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</si>
  <si>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</si>
  <si>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</si>
  <si>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</si>
  <si>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</si>
  <si>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</si>
  <si>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</si>
  <si>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</si>
  <si>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</si>
  <si>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</si>
  <si>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</si>
  <si>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</si>
  <si>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</si>
  <si>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</si>
  <si>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</si>
  <si>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</si>
  <si>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</si>
  <si>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</si>
  <si>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</si>
  <si>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</si>
  <si>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</si>
  <si>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</si>
  <si>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</si>
  <si>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</si>
  <si>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</si>
  <si>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</si>
  <si>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</si>
  <si>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</si>
  <si>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</si>
  <si>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</si>
  <si>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</si>
  <si>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</si>
  <si>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</si>
  <si>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</si>
  <si>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</si>
  <si>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</si>
  <si>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</si>
  <si>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</si>
  <si>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</si>
  <si>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</si>
  <si>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</si>
  <si>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</si>
  <si>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</si>
  <si>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</si>
  <si>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</si>
  <si>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</si>
  <si>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</si>
  <si>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</si>
  <si>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</si>
  <si>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2023-01-31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</si>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</sst>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2" width="8.6328125" style="1" customWidth="1"/>
    <col min="63" max="63" width="10.816406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2544" t="s">
        <v>0</v>
      </c>
      <c r="B2" s="2544" t="s">
        <v>1</v>
      </c>
      <c r="C2" s="2548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6" t="s">
        <v>2</v>
      </c>
    </row>
    <row r="3" spans="1:75" ht="18" customHeight="1">
      <c r="A3" s="2544"/>
      <c r="B3" s="2544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6"/>
    </row>
    <row r="4" spans="1:75">
      <c r="A4" s="2544"/>
      <c r="B4" s="2544"/>
      <c r="C4" s="2549" t="s">
        <v>6</v>
      </c>
      <c r="D4" s="2549"/>
      <c r="E4" s="2549"/>
      <c r="F4" s="2549"/>
      <c r="G4" s="2549"/>
      <c r="H4" s="2549"/>
      <c r="I4" s="2549"/>
      <c r="J4" s="2549"/>
      <c r="K4" s="2549"/>
      <c r="L4" s="2549"/>
      <c r="M4" s="2549" t="s">
        <v>7</v>
      </c>
      <c r="N4" s="2549"/>
      <c r="O4" s="2549"/>
      <c r="P4" s="2549"/>
      <c r="Q4" s="2549"/>
      <c r="R4" s="2549"/>
      <c r="S4" s="2549"/>
      <c r="T4" s="2549"/>
      <c r="U4" s="2549"/>
      <c r="V4" s="2549"/>
      <c r="W4" s="2549" t="s">
        <v>6</v>
      </c>
      <c r="X4" s="2549"/>
      <c r="Y4" s="2549"/>
      <c r="Z4" s="2549"/>
      <c r="AA4" s="2549"/>
      <c r="AB4" s="2549"/>
      <c r="AC4" s="2549"/>
      <c r="AD4" s="2549"/>
      <c r="AE4" s="2549"/>
      <c r="AF4" s="2549"/>
      <c r="AG4" s="2549" t="s">
        <v>7</v>
      </c>
      <c r="AH4" s="2549"/>
      <c r="AI4" s="2549"/>
      <c r="AJ4" s="2549"/>
      <c r="AK4" s="2549"/>
      <c r="AL4" s="2549"/>
      <c r="AM4" s="2549"/>
      <c r="AN4" s="2549"/>
      <c r="AO4" s="2549"/>
      <c r="AP4" s="2549"/>
      <c r="AQ4" s="2549" t="s">
        <v>6</v>
      </c>
      <c r="AR4" s="2549"/>
      <c r="AS4" s="2549"/>
      <c r="AT4" s="2549"/>
      <c r="AU4" s="2549"/>
      <c r="AV4" s="2549"/>
      <c r="AW4" s="2549"/>
      <c r="AX4" s="2549"/>
      <c r="AY4" s="2549"/>
      <c r="AZ4" s="2549"/>
      <c r="BA4" s="2549" t="s">
        <v>7</v>
      </c>
      <c r="BB4" s="2549"/>
      <c r="BC4" s="2549"/>
      <c r="BD4" s="2549"/>
      <c r="BE4" s="2549"/>
      <c r="BF4" s="2549"/>
      <c r="BG4" s="2549"/>
      <c r="BH4" s="2549"/>
      <c r="BI4" s="2549"/>
      <c r="BJ4" s="2549"/>
      <c r="BK4" s="2546"/>
    </row>
    <row r="5" spans="1:75" ht="15" customHeight="1">
      <c r="A5" s="2544"/>
      <c r="B5" s="2544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6"/>
    </row>
    <row r="6" spans="1:75" ht="15" customHeight="1">
      <c r="A6" s="2545"/>
      <c r="B6" s="2545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7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830.21726923000006</v>
      </c>
      <c r="E9" s="32">
        <v>130.86831058999999</v>
      </c>
      <c r="F9" s="33">
        <v>0</v>
      </c>
      <c r="G9" s="34">
        <v>0</v>
      </c>
      <c r="H9" s="35">
        <v>17.13206521</v>
      </c>
      <c r="I9" s="36">
        <v>2204.3400164</v>
      </c>
      <c r="J9" s="37">
        <v>1400.9243901299999</v>
      </c>
      <c r="K9" s="38">
        <v>0</v>
      </c>
      <c r="L9" s="39">
        <v>75.326586640000002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11.36136846</v>
      </c>
      <c r="S9" s="46">
        <v>145.78290002</v>
      </c>
      <c r="T9" s="47">
        <v>102.49692474</v>
      </c>
      <c r="U9" s="48">
        <v>0</v>
      </c>
      <c r="V9" s="49">
        <v>24.25555554</v>
      </c>
      <c r="W9" s="50">
        <v>0</v>
      </c>
      <c r="X9" s="51">
        <v>45.529233720000001</v>
      </c>
      <c r="Y9" s="52">
        <v>0</v>
      </c>
      <c r="Z9" s="53">
        <v>0</v>
      </c>
      <c r="AA9" s="54">
        <v>0</v>
      </c>
      <c r="AB9" s="55">
        <v>8.7026640000000002E-2</v>
      </c>
      <c r="AC9" s="56">
        <v>126.10529345</v>
      </c>
      <c r="AD9" s="57">
        <v>0</v>
      </c>
      <c r="AE9" s="58">
        <v>0</v>
      </c>
      <c r="AF9" s="59">
        <v>1.8038490700000001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8.1148369999999997E-2</v>
      </c>
      <c r="AM9" s="66">
        <v>0.44613198999999998</v>
      </c>
      <c r="AN9" s="67">
        <v>7.1701020299999998</v>
      </c>
      <c r="AO9" s="68">
        <v>0</v>
      </c>
      <c r="AP9" s="69">
        <v>0.56626343000000001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13.657158109999999</v>
      </c>
      <c r="AW9" s="76">
        <v>498.52321838</v>
      </c>
      <c r="AX9" s="77">
        <v>1.6199972499999999</v>
      </c>
      <c r="AY9" s="78">
        <v>0</v>
      </c>
      <c r="AZ9" s="79">
        <v>66.384250550000004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6.8256863499999998</v>
      </c>
      <c r="BG9" s="86">
        <v>13.143286160000001</v>
      </c>
      <c r="BH9" s="87">
        <v>2.24921419</v>
      </c>
      <c r="BI9" s="88">
        <v>0</v>
      </c>
      <c r="BJ9" s="89">
        <v>8.2527120899999993</v>
      </c>
      <c r="BK9" s="90">
        <f>SUM(C9:BJ9)</f>
        <v>5735.1499587399994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0.18644953</v>
      </c>
      <c r="E10" s="94">
        <v>0</v>
      </c>
      <c r="F10" s="95">
        <v>0</v>
      </c>
      <c r="G10" s="96">
        <v>0</v>
      </c>
      <c r="H10" s="97">
        <v>0.26457473999999997</v>
      </c>
      <c r="I10" s="98">
        <v>30.909283160000001</v>
      </c>
      <c r="J10" s="99">
        <v>7.8385080800000004</v>
      </c>
      <c r="K10" s="100">
        <v>0</v>
      </c>
      <c r="L10" s="101">
        <v>1.1579720600000001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0.32661750000000001</v>
      </c>
      <c r="S10" s="108">
        <v>5.5872443299999999</v>
      </c>
      <c r="T10" s="109">
        <v>14.00750693</v>
      </c>
      <c r="U10" s="110">
        <v>0</v>
      </c>
      <c r="V10" s="111">
        <v>1.3681904899999999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3.683471E-2</v>
      </c>
      <c r="AC10" s="118">
        <v>0.29505490000000001</v>
      </c>
      <c r="AD10" s="119">
        <v>0</v>
      </c>
      <c r="AE10" s="120">
        <v>0</v>
      </c>
      <c r="AF10" s="121">
        <v>1.76165123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0.11947741000000001</v>
      </c>
      <c r="AM10" s="128">
        <v>1.7006918099999999</v>
      </c>
      <c r="AN10" s="129">
        <v>0.35784058000000002</v>
      </c>
      <c r="AO10" s="130">
        <v>0</v>
      </c>
      <c r="AP10" s="131">
        <v>1.6915610000000001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1.0615218900000001</v>
      </c>
      <c r="AW10" s="138">
        <v>5.1758143299999997</v>
      </c>
      <c r="AX10" s="139">
        <v>0</v>
      </c>
      <c r="AY10" s="140">
        <v>0</v>
      </c>
      <c r="AZ10" s="141">
        <v>5.8774940899999999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0.92256218000000001</v>
      </c>
      <c r="BG10" s="148">
        <v>1.1514523800000001</v>
      </c>
      <c r="BH10" s="149">
        <v>2.1948438000000001</v>
      </c>
      <c r="BI10" s="150">
        <v>0</v>
      </c>
      <c r="BJ10" s="151">
        <v>3.4302535199999999</v>
      </c>
      <c r="BK10" s="152">
        <f>SUM(C10:BJ10)</f>
        <v>87.423400649999962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14.68501517</v>
      </c>
      <c r="E11" s="156">
        <v>0</v>
      </c>
      <c r="F11" s="157">
        <v>0</v>
      </c>
      <c r="G11" s="158">
        <v>0</v>
      </c>
      <c r="H11" s="159">
        <v>0.21779130999999999</v>
      </c>
      <c r="I11" s="160">
        <v>207.84345515999999</v>
      </c>
      <c r="J11" s="161">
        <v>14.30831502</v>
      </c>
      <c r="K11" s="162">
        <v>0</v>
      </c>
      <c r="L11" s="163">
        <v>1.1105337399999999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0.17951489000000001</v>
      </c>
      <c r="S11" s="170">
        <v>0.32307276000000001</v>
      </c>
      <c r="T11" s="171">
        <v>8.8127178700000002</v>
      </c>
      <c r="U11" s="172">
        <v>0</v>
      </c>
      <c r="V11" s="173">
        <v>0.84885692999999995</v>
      </c>
      <c r="W11" s="174">
        <v>0</v>
      </c>
      <c r="X11" s="175">
        <v>65.077678579999997</v>
      </c>
      <c r="Y11" s="176">
        <v>0</v>
      </c>
      <c r="Z11" s="177">
        <v>0</v>
      </c>
      <c r="AA11" s="178">
        <v>0</v>
      </c>
      <c r="AB11" s="179">
        <v>0</v>
      </c>
      <c r="AC11" s="180">
        <v>20.181161700000001</v>
      </c>
      <c r="AD11" s="181">
        <v>0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5.0557900000000001E-3</v>
      </c>
      <c r="AM11" s="190">
        <v>8.5570110000000005E-2</v>
      </c>
      <c r="AN11" s="191">
        <v>1.11722645</v>
      </c>
      <c r="AO11" s="192">
        <v>0</v>
      </c>
      <c r="AP11" s="193">
        <v>0.89486045000000003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0.78082304000000002</v>
      </c>
      <c r="AW11" s="200">
        <v>122.13485756999999</v>
      </c>
      <c r="AX11" s="201">
        <v>2.2503122699999998</v>
      </c>
      <c r="AY11" s="202">
        <v>0</v>
      </c>
      <c r="AZ11" s="203">
        <v>3.9005173399999999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0.77867454999999997</v>
      </c>
      <c r="BG11" s="210">
        <v>2.8191510000000002</v>
      </c>
      <c r="BH11" s="211">
        <v>0.80277156999999999</v>
      </c>
      <c r="BI11" s="212">
        <v>0</v>
      </c>
      <c r="BJ11" s="213">
        <v>1.72770884</v>
      </c>
      <c r="BK11" s="214">
        <f>SUM(C11:BJ11)</f>
        <v>470.88564210999999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845.0887339300001</v>
      </c>
      <c r="E12" s="7">
        <f t="shared" si="0"/>
        <v>130.86831058999999</v>
      </c>
      <c r="F12" s="7">
        <f t="shared" si="0"/>
        <v>0</v>
      </c>
      <c r="G12" s="7">
        <f t="shared" si="0"/>
        <v>0</v>
      </c>
      <c r="H12" s="7">
        <f t="shared" si="0"/>
        <v>17.61443126</v>
      </c>
      <c r="I12" s="7">
        <f t="shared" si="0"/>
        <v>2443.0927547199999</v>
      </c>
      <c r="J12" s="7">
        <f t="shared" si="0"/>
        <v>1423.07121323</v>
      </c>
      <c r="K12" s="7">
        <f t="shared" si="0"/>
        <v>0</v>
      </c>
      <c r="L12" s="7">
        <f t="shared" si="0"/>
        <v>77.595092440000002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11.867500849999999</v>
      </c>
      <c r="S12" s="7">
        <f t="shared" si="0"/>
        <v>151.69321711000001</v>
      </c>
      <c r="T12" s="7">
        <f t="shared" si="0"/>
        <v>125.31714954</v>
      </c>
      <c r="U12" s="7">
        <f t="shared" si="0"/>
        <v>0</v>
      </c>
      <c r="V12" s="7">
        <f t="shared" si="0"/>
        <v>26.47260296</v>
      </c>
      <c r="W12" s="7">
        <f t="shared" si="0"/>
        <v>0</v>
      </c>
      <c r="X12" s="7">
        <f t="shared" si="0"/>
        <v>110.6069123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0.12386135000000001</v>
      </c>
      <c r="AC12" s="7">
        <f t="shared" si="0"/>
        <v>146.58151004999999</v>
      </c>
      <c r="AD12" s="7">
        <f t="shared" si="0"/>
        <v>0</v>
      </c>
      <c r="AE12" s="7">
        <f t="shared" si="0"/>
        <v>0</v>
      </c>
      <c r="AF12" s="7">
        <f t="shared" si="0"/>
        <v>3.5655003000000001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0.20568157000000001</v>
      </c>
      <c r="AM12" s="7">
        <f t="shared" si="0"/>
        <v>2.2323939099999999</v>
      </c>
      <c r="AN12" s="7">
        <f t="shared" si="0"/>
        <v>8.6451690600000006</v>
      </c>
      <c r="AO12" s="7">
        <f t="shared" si="0"/>
        <v>0</v>
      </c>
      <c r="AP12" s="7">
        <f t="shared" si="0"/>
        <v>3.1526848800000002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15.499503039999999</v>
      </c>
      <c r="AW12" s="7">
        <f t="shared" si="0"/>
        <v>625.83389027999999</v>
      </c>
      <c r="AX12" s="7">
        <f t="shared" si="0"/>
        <v>3.8703095199999997</v>
      </c>
      <c r="AY12" s="7">
        <f t="shared" si="0"/>
        <v>0</v>
      </c>
      <c r="AZ12" s="7">
        <f t="shared" si="0"/>
        <v>76.162261979999997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8.5269230799999995</v>
      </c>
      <c r="BG12" s="7">
        <f t="shared" si="0"/>
        <v>17.113889540000002</v>
      </c>
      <c r="BH12" s="7">
        <f t="shared" si="0"/>
        <v>5.2468295600000001</v>
      </c>
      <c r="BI12" s="7">
        <f t="shared" si="0"/>
        <v>0</v>
      </c>
      <c r="BJ12" s="7">
        <f t="shared" si="0"/>
        <v>13.41067445</v>
      </c>
      <c r="BK12" s="7">
        <f t="shared" si="0"/>
        <v>6293.4590014999994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0.71536396999999996</v>
      </c>
      <c r="E15" s="221">
        <v>0</v>
      </c>
      <c r="F15" s="222">
        <v>0</v>
      </c>
      <c r="G15" s="223">
        <v>0</v>
      </c>
      <c r="H15" s="224">
        <v>2.4088710299999998</v>
      </c>
      <c r="I15" s="225">
        <v>2.6785472499999998</v>
      </c>
      <c r="J15" s="226">
        <v>0</v>
      </c>
      <c r="K15" s="227">
        <v>0</v>
      </c>
      <c r="L15" s="228">
        <v>3.0451989300000002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0.72914612999999995</v>
      </c>
      <c r="S15" s="235">
        <v>6.7736826800000003</v>
      </c>
      <c r="T15" s="236">
        <v>0</v>
      </c>
      <c r="U15" s="237">
        <v>0</v>
      </c>
      <c r="V15" s="238">
        <v>0.43895051000000002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7.5439309999999996E-2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1.6603860000000002E-2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1.54723923</v>
      </c>
      <c r="AW15" s="265">
        <v>22.837486649999999</v>
      </c>
      <c r="AX15" s="266">
        <v>7.8607999999999998E-4</v>
      </c>
      <c r="AY15" s="267">
        <v>0</v>
      </c>
      <c r="AZ15" s="268">
        <v>4.2441117300000002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0.64384240000000004</v>
      </c>
      <c r="BG15" s="275">
        <v>9.1158740000000002E-2</v>
      </c>
      <c r="BH15" s="276">
        <v>0</v>
      </c>
      <c r="BI15" s="277">
        <v>0</v>
      </c>
      <c r="BJ15" s="278">
        <v>0.58434262000000003</v>
      </c>
      <c r="BK15" s="279">
        <f>SUM(C15:BJ15)</f>
        <v>46.830771119999994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0.71536396999999996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2.4088710299999998</v>
      </c>
      <c r="I16" s="7">
        <f t="shared" si="1"/>
        <v>2.6785472499999998</v>
      </c>
      <c r="J16" s="7">
        <f t="shared" si="1"/>
        <v>0</v>
      </c>
      <c r="K16" s="7">
        <f t="shared" si="1"/>
        <v>0</v>
      </c>
      <c r="L16" s="7">
        <f t="shared" si="1"/>
        <v>3.0451989300000002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0.72914612999999995</v>
      </c>
      <c r="S16" s="7">
        <f t="shared" si="1"/>
        <v>6.7736826800000003</v>
      </c>
      <c r="T16" s="7">
        <f t="shared" si="1"/>
        <v>0</v>
      </c>
      <c r="U16" s="7">
        <f t="shared" si="1"/>
        <v>0</v>
      </c>
      <c r="V16" s="7">
        <f t="shared" si="1"/>
        <v>0.43895051000000002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7.5439309999999996E-2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1.6603860000000002E-2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1.54723923</v>
      </c>
      <c r="AW16" s="7">
        <f t="shared" si="1"/>
        <v>22.837486649999999</v>
      </c>
      <c r="AX16" s="7">
        <f t="shared" si="1"/>
        <v>7.8607999999999998E-4</v>
      </c>
      <c r="AY16" s="7">
        <f t="shared" si="1"/>
        <v>0</v>
      </c>
      <c r="AZ16" s="7">
        <f t="shared" si="1"/>
        <v>4.2441117300000002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0.64384240000000004</v>
      </c>
      <c r="BG16" s="7">
        <f t="shared" si="1"/>
        <v>9.1158740000000002E-2</v>
      </c>
      <c r="BH16" s="7">
        <f t="shared" si="1"/>
        <v>0</v>
      </c>
      <c r="BI16" s="7">
        <f t="shared" si="1"/>
        <v>0</v>
      </c>
      <c r="BJ16" s="7">
        <f t="shared" si="1"/>
        <v>0.58434262000000003</v>
      </c>
      <c r="BK16" s="7">
        <f t="shared" si="1"/>
        <v>46.830771119999994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73.652556770000004</v>
      </c>
      <c r="E31" s="481">
        <v>0</v>
      </c>
      <c r="F31" s="482">
        <v>0</v>
      </c>
      <c r="G31" s="483">
        <v>0</v>
      </c>
      <c r="H31" s="484">
        <v>6.8028568800000002</v>
      </c>
      <c r="I31" s="485">
        <v>782.87082705</v>
      </c>
      <c r="J31" s="486">
        <v>8.2718809600000007</v>
      </c>
      <c r="K31" s="487">
        <v>0</v>
      </c>
      <c r="L31" s="488">
        <v>35.689103199999998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2.8756940599999998</v>
      </c>
      <c r="S31" s="495">
        <v>24.369364409999999</v>
      </c>
      <c r="T31" s="496">
        <v>11.345555559999999</v>
      </c>
      <c r="U31" s="497">
        <v>0</v>
      </c>
      <c r="V31" s="498">
        <v>3.5411959099999999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1.0225803200000001</v>
      </c>
      <c r="AC31" s="505">
        <v>0.34788386999999998</v>
      </c>
      <c r="AD31" s="506">
        <v>0</v>
      </c>
      <c r="AE31" s="507">
        <v>0</v>
      </c>
      <c r="AF31" s="508">
        <v>3.9198664000000001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0.91885231000000001</v>
      </c>
      <c r="AM31" s="515">
        <v>1.976791E-2</v>
      </c>
      <c r="AN31" s="516">
        <v>2.6377598600000001</v>
      </c>
      <c r="AO31" s="517">
        <v>0</v>
      </c>
      <c r="AP31" s="518">
        <v>0.54408798999999997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50.141559950000001</v>
      </c>
      <c r="AW31" s="525">
        <v>23.505240350000001</v>
      </c>
      <c r="AX31" s="526">
        <v>8.1794740000000005E-2</v>
      </c>
      <c r="AY31" s="527">
        <v>0</v>
      </c>
      <c r="AZ31" s="528">
        <v>92.087875319999995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30.734832369999999</v>
      </c>
      <c r="BG31" s="535">
        <v>35.117696119999998</v>
      </c>
      <c r="BH31" s="536">
        <v>8.0158295000000006</v>
      </c>
      <c r="BI31" s="537">
        <v>0</v>
      </c>
      <c r="BJ31" s="538">
        <v>28.813959019999999</v>
      </c>
      <c r="BK31" s="539">
        <f t="shared" ref="BK31:BK36" si="5">SUM(C31:BJ31)</f>
        <v>1227.3286208300001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0.80230509000000005</v>
      </c>
      <c r="E32" s="543">
        <v>0</v>
      </c>
      <c r="F32" s="544">
        <v>0</v>
      </c>
      <c r="G32" s="545">
        <v>0</v>
      </c>
      <c r="H32" s="546">
        <v>0.84761869000000001</v>
      </c>
      <c r="I32" s="547">
        <v>14.852568590000001</v>
      </c>
      <c r="J32" s="548">
        <v>1.1594951</v>
      </c>
      <c r="K32" s="549">
        <v>0</v>
      </c>
      <c r="L32" s="550">
        <v>4.9502704299999998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0.44419017999999999</v>
      </c>
      <c r="S32" s="557">
        <v>1.4328685800000001</v>
      </c>
      <c r="T32" s="558">
        <v>4.96370909</v>
      </c>
      <c r="U32" s="559">
        <v>0</v>
      </c>
      <c r="V32" s="560">
        <v>0.87601077000000005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0.17412962000000001</v>
      </c>
      <c r="AC32" s="567">
        <v>0</v>
      </c>
      <c r="AD32" s="568">
        <v>0</v>
      </c>
      <c r="AE32" s="569">
        <v>0</v>
      </c>
      <c r="AF32" s="570">
        <v>0.29738362000000002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0.16954728999999999</v>
      </c>
      <c r="AM32" s="577">
        <v>0.40938860999999999</v>
      </c>
      <c r="AN32" s="578">
        <v>0</v>
      </c>
      <c r="AO32" s="579">
        <v>0</v>
      </c>
      <c r="AP32" s="580">
        <v>0.77634939000000003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22.528471190000001</v>
      </c>
      <c r="AW32" s="587">
        <v>22.308346270000001</v>
      </c>
      <c r="AX32" s="588">
        <v>1.1579999999999999E-5</v>
      </c>
      <c r="AY32" s="589">
        <v>0</v>
      </c>
      <c r="AZ32" s="590">
        <v>30.963622740000002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4.0454812899999997</v>
      </c>
      <c r="BG32" s="597">
        <v>0.24527342999999999</v>
      </c>
      <c r="BH32" s="598">
        <v>0.46224433999999998</v>
      </c>
      <c r="BI32" s="599">
        <v>0</v>
      </c>
      <c r="BJ32" s="600">
        <v>3.1525992299999999</v>
      </c>
      <c r="BK32" s="601">
        <f t="shared" si="5"/>
        <v>115.86188512000001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0.84277301000000004</v>
      </c>
      <c r="E33" s="605">
        <v>0</v>
      </c>
      <c r="F33" s="606">
        <v>0</v>
      </c>
      <c r="G33" s="607">
        <v>0</v>
      </c>
      <c r="H33" s="608">
        <v>1.7638091600000001</v>
      </c>
      <c r="I33" s="609">
        <v>0.20585471999999999</v>
      </c>
      <c r="J33" s="610">
        <v>0</v>
      </c>
      <c r="K33" s="611">
        <v>0</v>
      </c>
      <c r="L33" s="612">
        <v>1.5711553899999999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0.69634171</v>
      </c>
      <c r="S33" s="619">
        <v>0.21334233999999999</v>
      </c>
      <c r="T33" s="620">
        <v>0</v>
      </c>
      <c r="U33" s="621">
        <v>0</v>
      </c>
      <c r="V33" s="622">
        <v>0.42732293999999998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0.12663759999999999</v>
      </c>
      <c r="AC33" s="629">
        <v>0</v>
      </c>
      <c r="AD33" s="630">
        <v>0</v>
      </c>
      <c r="AE33" s="631">
        <v>0</v>
      </c>
      <c r="AF33" s="632">
        <v>0.16792317000000001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0.10761072000000001</v>
      </c>
      <c r="AM33" s="639">
        <v>0</v>
      </c>
      <c r="AN33" s="640">
        <v>0</v>
      </c>
      <c r="AO33" s="641">
        <v>0</v>
      </c>
      <c r="AP33" s="642">
        <v>0.23502555999999999</v>
      </c>
      <c r="AQ33" s="643">
        <v>0</v>
      </c>
      <c r="AR33" s="644">
        <v>1.2465999999999999E-4</v>
      </c>
      <c r="AS33" s="645">
        <v>0</v>
      </c>
      <c r="AT33" s="646">
        <v>0</v>
      </c>
      <c r="AU33" s="647">
        <v>0</v>
      </c>
      <c r="AV33" s="648">
        <v>26.804849579999999</v>
      </c>
      <c r="AW33" s="649">
        <v>2.1913438300000001</v>
      </c>
      <c r="AX33" s="650">
        <v>0</v>
      </c>
      <c r="AY33" s="651">
        <v>0</v>
      </c>
      <c r="AZ33" s="652">
        <v>10.0175851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6.2620493699999997</v>
      </c>
      <c r="BG33" s="659">
        <v>0.84579519000000003</v>
      </c>
      <c r="BH33" s="660">
        <v>5.1969050000000001</v>
      </c>
      <c r="BI33" s="661">
        <v>0</v>
      </c>
      <c r="BJ33" s="662">
        <v>4.9858106600000003</v>
      </c>
      <c r="BK33" s="663">
        <f t="shared" si="5"/>
        <v>62.662259709999994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52.548450760000001</v>
      </c>
      <c r="E34" s="667">
        <v>0</v>
      </c>
      <c r="F34" s="668">
        <v>0</v>
      </c>
      <c r="G34" s="669">
        <v>0</v>
      </c>
      <c r="H34" s="670">
        <v>8.0389329800000002</v>
      </c>
      <c r="I34" s="671">
        <v>182.23271051</v>
      </c>
      <c r="J34" s="672">
        <v>9.9048804799999992</v>
      </c>
      <c r="K34" s="673">
        <v>0</v>
      </c>
      <c r="L34" s="674">
        <v>50.438773550000001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5.2863796199999999</v>
      </c>
      <c r="S34" s="681">
        <v>10.328518519999999</v>
      </c>
      <c r="T34" s="682">
        <v>6.6298560599999998</v>
      </c>
      <c r="U34" s="683">
        <v>0</v>
      </c>
      <c r="V34" s="684">
        <v>4.5135385399999999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0.15697806</v>
      </c>
      <c r="AC34" s="691">
        <v>4.9710702400000004</v>
      </c>
      <c r="AD34" s="692">
        <v>0</v>
      </c>
      <c r="AE34" s="693">
        <v>0</v>
      </c>
      <c r="AF34" s="694">
        <v>8.7950078900000008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0.38055573999999998</v>
      </c>
      <c r="AM34" s="701">
        <v>2.7189999999999999E-5</v>
      </c>
      <c r="AN34" s="702">
        <v>6.1407179200000002</v>
      </c>
      <c r="AO34" s="703">
        <v>0</v>
      </c>
      <c r="AP34" s="704">
        <v>1.2897984899999999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78.636929839999993</v>
      </c>
      <c r="AW34" s="711">
        <v>53.604997089999998</v>
      </c>
      <c r="AX34" s="712">
        <v>1.15339938</v>
      </c>
      <c r="AY34" s="713">
        <v>0</v>
      </c>
      <c r="AZ34" s="714">
        <v>97.767488659999998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61.684326730000002</v>
      </c>
      <c r="BG34" s="721">
        <v>6.0586482699999999</v>
      </c>
      <c r="BH34" s="722">
        <v>10.204835510000001</v>
      </c>
      <c r="BI34" s="723">
        <v>0</v>
      </c>
      <c r="BJ34" s="724">
        <v>43.343413820000002</v>
      </c>
      <c r="BK34" s="725">
        <f t="shared" si="5"/>
        <v>704.11023584999998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0.63514581999999997</v>
      </c>
      <c r="E35" s="729">
        <v>0</v>
      </c>
      <c r="F35" s="730">
        <v>0</v>
      </c>
      <c r="G35" s="731">
        <v>0</v>
      </c>
      <c r="H35" s="732">
        <v>1.5030943800000001</v>
      </c>
      <c r="I35" s="733">
        <v>9.1968696100000003</v>
      </c>
      <c r="J35" s="734">
        <v>0.35895091000000001</v>
      </c>
      <c r="K35" s="735">
        <v>0</v>
      </c>
      <c r="L35" s="736">
        <v>5.7976033999999999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0.43582430999999999</v>
      </c>
      <c r="S35" s="743">
        <v>0.18277979</v>
      </c>
      <c r="T35" s="744">
        <v>5.3581693499999998</v>
      </c>
      <c r="U35" s="745">
        <v>0</v>
      </c>
      <c r="V35" s="746">
        <v>1.3607819800000001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0.47560908000000002</v>
      </c>
      <c r="AC35" s="753">
        <v>4.3454470000000002E-2</v>
      </c>
      <c r="AD35" s="754">
        <v>0</v>
      </c>
      <c r="AE35" s="755">
        <v>0</v>
      </c>
      <c r="AF35" s="756">
        <v>1.28720513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0.15842961999999999</v>
      </c>
      <c r="AM35" s="763">
        <v>0</v>
      </c>
      <c r="AN35" s="764">
        <v>0</v>
      </c>
      <c r="AO35" s="765">
        <v>0</v>
      </c>
      <c r="AP35" s="766">
        <v>0.39044276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6.6281359799999997</v>
      </c>
      <c r="AW35" s="773">
        <v>6.27125865</v>
      </c>
      <c r="AX35" s="774">
        <v>0</v>
      </c>
      <c r="AY35" s="775">
        <v>0</v>
      </c>
      <c r="AZ35" s="776">
        <v>23.148453060000001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4.8928069599999997</v>
      </c>
      <c r="BG35" s="783">
        <v>2.3567416300000001</v>
      </c>
      <c r="BH35" s="784">
        <v>33.566436969999998</v>
      </c>
      <c r="BI35" s="785">
        <v>0</v>
      </c>
      <c r="BJ35" s="786">
        <v>10.143359390000001</v>
      </c>
      <c r="BK35" s="787">
        <f t="shared" si="5"/>
        <v>114.19155325000001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0.56808245999999996</v>
      </c>
      <c r="E36" s="791">
        <v>0</v>
      </c>
      <c r="F36" s="792">
        <v>0</v>
      </c>
      <c r="G36" s="793">
        <v>0</v>
      </c>
      <c r="H36" s="794">
        <v>0.25615964000000002</v>
      </c>
      <c r="I36" s="795">
        <v>5.02380519</v>
      </c>
      <c r="J36" s="796">
        <v>8.5815853299999993</v>
      </c>
      <c r="K36" s="797">
        <v>0</v>
      </c>
      <c r="L36" s="798">
        <v>1.2097526199999999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0.17262457</v>
      </c>
      <c r="S36" s="805">
        <v>1.0356565499999999</v>
      </c>
      <c r="T36" s="806">
        <v>4.5249136500000002</v>
      </c>
      <c r="U36" s="807">
        <v>0</v>
      </c>
      <c r="V36" s="808">
        <v>0.28079785000000002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7.1076589999999995E-2</v>
      </c>
      <c r="AC36" s="815">
        <v>5.2936160000000003E-2</v>
      </c>
      <c r="AD36" s="816">
        <v>1.291753E-2</v>
      </c>
      <c r="AE36" s="817">
        <v>0</v>
      </c>
      <c r="AF36" s="818">
        <v>1.81903996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4.7053159999999997E-2</v>
      </c>
      <c r="AM36" s="825">
        <v>0</v>
      </c>
      <c r="AN36" s="826">
        <v>0</v>
      </c>
      <c r="AO36" s="827">
        <v>0</v>
      </c>
      <c r="AP36" s="828">
        <v>1.4185000000000001E-4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1.0226849099999999</v>
      </c>
      <c r="AW36" s="835">
        <v>5.5402223800000003</v>
      </c>
      <c r="AX36" s="836">
        <v>0</v>
      </c>
      <c r="AY36" s="837">
        <v>0</v>
      </c>
      <c r="AZ36" s="838">
        <v>5.5521438099999996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0.92556519000000004</v>
      </c>
      <c r="BG36" s="845">
        <v>0.39662204000000001</v>
      </c>
      <c r="BH36" s="846">
        <v>0.26629961000000002</v>
      </c>
      <c r="BI36" s="847">
        <v>0</v>
      </c>
      <c r="BJ36" s="848">
        <v>1.1720374</v>
      </c>
      <c r="BK36" s="849">
        <f t="shared" si="5"/>
        <v>38.532118449999992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129.04931391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19.212471730000001</v>
      </c>
      <c r="I37" s="7">
        <f t="shared" si="6"/>
        <v>994.38263567000001</v>
      </c>
      <c r="J37" s="7">
        <f t="shared" si="6"/>
        <v>28.276792780000001</v>
      </c>
      <c r="K37" s="7">
        <f t="shared" si="6"/>
        <v>0</v>
      </c>
      <c r="L37" s="7">
        <f t="shared" si="6"/>
        <v>99.656658590000006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9.91105445</v>
      </c>
      <c r="S37" s="7">
        <f t="shared" si="6"/>
        <v>37.562530189999997</v>
      </c>
      <c r="T37" s="7">
        <f t="shared" si="6"/>
        <v>32.822203709999997</v>
      </c>
      <c r="U37" s="7">
        <f t="shared" si="6"/>
        <v>0</v>
      </c>
      <c r="V37" s="7">
        <f t="shared" si="6"/>
        <v>10.99964799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2.02701127</v>
      </c>
      <c r="AC37" s="7">
        <f t="shared" si="6"/>
        <v>5.4153447400000001</v>
      </c>
      <c r="AD37" s="7">
        <f t="shared" si="6"/>
        <v>1.291753E-2</v>
      </c>
      <c r="AE37" s="7">
        <f t="shared" si="6"/>
        <v>0</v>
      </c>
      <c r="AF37" s="7">
        <f t="shared" si="6"/>
        <v>16.286426170000002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1.7820488399999999</v>
      </c>
      <c r="AM37" s="7">
        <f t="shared" si="6"/>
        <v>0.42918371</v>
      </c>
      <c r="AN37" s="7">
        <f t="shared" si="6"/>
        <v>8.7784777799999993</v>
      </c>
      <c r="AO37" s="7">
        <f t="shared" si="6"/>
        <v>0</v>
      </c>
      <c r="AP37" s="7">
        <f t="shared" si="6"/>
        <v>3.2358460399999998</v>
      </c>
      <c r="AQ37" s="7">
        <f t="shared" si="6"/>
        <v>0</v>
      </c>
      <c r="AR37" s="7">
        <f t="shared" si="6"/>
        <v>1.2465999999999999E-4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185.76263144999999</v>
      </c>
      <c r="AW37" s="7">
        <f t="shared" si="6"/>
        <v>113.42140857</v>
      </c>
      <c r="AX37" s="7">
        <f t="shared" si="6"/>
        <v>1.2352057000000001</v>
      </c>
      <c r="AY37" s="7">
        <f t="shared" si="6"/>
        <v>0</v>
      </c>
      <c r="AZ37" s="7">
        <f t="shared" si="6"/>
        <v>259.53716868999999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108.54506191</v>
      </c>
      <c r="BG37" s="7">
        <f t="shared" si="6"/>
        <v>45.02077667999999</v>
      </c>
      <c r="BH37" s="7">
        <f t="shared" si="6"/>
        <v>57.712550929999999</v>
      </c>
      <c r="BI37" s="7">
        <f t="shared" si="6"/>
        <v>0</v>
      </c>
      <c r="BJ37" s="7">
        <f t="shared" si="6"/>
        <v>91.611179519999993</v>
      </c>
      <c r="BK37" s="7">
        <f t="shared" si="6"/>
        <v>2262.6866732100002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974.8534118099999</v>
      </c>
      <c r="E38" s="7">
        <f t="shared" si="7"/>
        <v>130.86831058999999</v>
      </c>
      <c r="F38" s="7">
        <f t="shared" si="7"/>
        <v>0</v>
      </c>
      <c r="G38" s="7">
        <f t="shared" si="7"/>
        <v>0</v>
      </c>
      <c r="H38" s="7">
        <f t="shared" si="7"/>
        <v>39.235774020000001</v>
      </c>
      <c r="I38" s="7">
        <f t="shared" si="7"/>
        <v>3440.1539376400001</v>
      </c>
      <c r="J38" s="7">
        <f t="shared" si="7"/>
        <v>1451.3480060100003</v>
      </c>
      <c r="K38" s="7">
        <f t="shared" si="7"/>
        <v>0</v>
      </c>
      <c r="L38" s="7">
        <f t="shared" si="7"/>
        <v>180.29694996000001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22.507701430000001</v>
      </c>
      <c r="S38" s="7">
        <f t="shared" si="7"/>
        <v>196.02942997999997</v>
      </c>
      <c r="T38" s="7">
        <f t="shared" si="7"/>
        <v>158.13935325</v>
      </c>
      <c r="U38" s="7">
        <f t="shared" si="7"/>
        <v>0</v>
      </c>
      <c r="V38" s="7">
        <f t="shared" si="7"/>
        <v>37.911201460000001</v>
      </c>
      <c r="W38" s="7">
        <f t="shared" si="7"/>
        <v>0</v>
      </c>
      <c r="X38" s="7">
        <f t="shared" si="7"/>
        <v>110.6069123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2.2263119300000001</v>
      </c>
      <c r="AC38" s="7">
        <f t="shared" si="7"/>
        <v>151.99685478999999</v>
      </c>
      <c r="AD38" s="7">
        <f t="shared" si="7"/>
        <v>1.291753E-2</v>
      </c>
      <c r="AE38" s="7">
        <f t="shared" si="7"/>
        <v>0</v>
      </c>
      <c r="AF38" s="7">
        <f t="shared" si="7"/>
        <v>19.851926470000002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2.0043342700000002</v>
      </c>
      <c r="AM38" s="7">
        <f t="shared" si="7"/>
        <v>2.6615776199999996</v>
      </c>
      <c r="AN38" s="7">
        <f t="shared" si="7"/>
        <v>17.42364684</v>
      </c>
      <c r="AO38" s="7">
        <f t="shared" si="7"/>
        <v>0</v>
      </c>
      <c r="AP38" s="7">
        <f t="shared" si="7"/>
        <v>6.3885309200000009</v>
      </c>
      <c r="AQ38" s="7">
        <f t="shared" si="7"/>
        <v>0</v>
      </c>
      <c r="AR38" s="7">
        <f t="shared" si="7"/>
        <v>1.2465999999999999E-4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202.80937372</v>
      </c>
      <c r="AW38" s="7">
        <f t="shared" si="7"/>
        <v>762.09278549999999</v>
      </c>
      <c r="AX38" s="7">
        <f t="shared" si="7"/>
        <v>5.1063013000000002</v>
      </c>
      <c r="AY38" s="7">
        <f t="shared" si="7"/>
        <v>0</v>
      </c>
      <c r="AZ38" s="7">
        <f t="shared" si="7"/>
        <v>339.94354239999996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117.71582739</v>
      </c>
      <c r="BG38" s="7">
        <f t="shared" si="7"/>
        <v>62.225824959999997</v>
      </c>
      <c r="BH38" s="7">
        <f t="shared" si="7"/>
        <v>62.959380490000001</v>
      </c>
      <c r="BI38" s="7">
        <f t="shared" si="7"/>
        <v>0</v>
      </c>
      <c r="BJ38" s="7">
        <f t="shared" si="7"/>
        <v>105.60619659</v>
      </c>
      <c r="BK38" s="7">
        <f t="shared" si="7"/>
        <v>8602.9764458299996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0.63193518000000004</v>
      </c>
      <c r="E42" s="859">
        <v>0</v>
      </c>
      <c r="F42" s="860">
        <v>0</v>
      </c>
      <c r="G42" s="861">
        <v>0</v>
      </c>
      <c r="H42" s="862">
        <v>16.991221190000001</v>
      </c>
      <c r="I42" s="863">
        <v>0.47449740000000001</v>
      </c>
      <c r="J42" s="864">
        <v>0</v>
      </c>
      <c r="K42" s="865">
        <v>0</v>
      </c>
      <c r="L42" s="866">
        <v>2.4029088299999999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15.30529273</v>
      </c>
      <c r="S42" s="873">
        <v>0.63879505000000003</v>
      </c>
      <c r="T42" s="874">
        <v>0</v>
      </c>
      <c r="U42" s="875">
        <v>0</v>
      </c>
      <c r="V42" s="876">
        <v>1.94132478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5.9628970299999997</v>
      </c>
      <c r="AC42" s="883">
        <v>0.31614567999999998</v>
      </c>
      <c r="AD42" s="884">
        <v>0</v>
      </c>
      <c r="AE42" s="885">
        <v>0</v>
      </c>
      <c r="AF42" s="886">
        <v>1.20956457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5.7381206999999996</v>
      </c>
      <c r="AM42" s="893">
        <v>0.16501028000000001</v>
      </c>
      <c r="AN42" s="894">
        <v>0</v>
      </c>
      <c r="AO42" s="895">
        <v>0</v>
      </c>
      <c r="AP42" s="896">
        <v>1.3958749800000001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128.86948303</v>
      </c>
      <c r="AW42" s="903">
        <v>13.6842007</v>
      </c>
      <c r="AX42" s="904">
        <v>0</v>
      </c>
      <c r="AY42" s="905">
        <v>0</v>
      </c>
      <c r="AZ42" s="906">
        <v>35.873917069999997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134.42153789</v>
      </c>
      <c r="BG42" s="913">
        <v>7.1708836800000002</v>
      </c>
      <c r="BH42" s="914">
        <v>0</v>
      </c>
      <c r="BI42" s="915">
        <v>0</v>
      </c>
      <c r="BJ42" s="916">
        <v>29.64111698</v>
      </c>
      <c r="BK42" s="917">
        <f>SUM(C42:BJ42)</f>
        <v>402.83472774999996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1.00421764</v>
      </c>
      <c r="E43" s="921">
        <v>0</v>
      </c>
      <c r="F43" s="922">
        <v>0</v>
      </c>
      <c r="G43" s="923">
        <v>0</v>
      </c>
      <c r="H43" s="924">
        <v>7.7951720800000004</v>
      </c>
      <c r="I43" s="925">
        <v>0</v>
      </c>
      <c r="J43" s="926">
        <v>0</v>
      </c>
      <c r="K43" s="927">
        <v>0</v>
      </c>
      <c r="L43" s="928">
        <v>0.46978133999999999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4.8896662900000001</v>
      </c>
      <c r="S43" s="935">
        <v>0</v>
      </c>
      <c r="T43" s="936">
        <v>0</v>
      </c>
      <c r="U43" s="937">
        <v>0</v>
      </c>
      <c r="V43" s="938">
        <v>0.25801468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0.29149990999999997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0.52540385000000001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213.66014946999999</v>
      </c>
      <c r="AW43" s="965">
        <v>0.72961268999999995</v>
      </c>
      <c r="AX43" s="966">
        <v>0</v>
      </c>
      <c r="AY43" s="967">
        <v>0</v>
      </c>
      <c r="AZ43" s="968">
        <v>13.65557834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174.16675099</v>
      </c>
      <c r="BG43" s="975">
        <v>0.25044483000000001</v>
      </c>
      <c r="BH43" s="976">
        <v>0</v>
      </c>
      <c r="BI43" s="977">
        <v>0</v>
      </c>
      <c r="BJ43" s="978">
        <v>3.1211671999999999</v>
      </c>
      <c r="BK43" s="979">
        <f>SUM(C43:BJ43)</f>
        <v>420.81745931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1.63615282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24.786393270000001</v>
      </c>
      <c r="I44" s="7">
        <f t="shared" si="8"/>
        <v>0.47449740000000001</v>
      </c>
      <c r="J44" s="7">
        <f t="shared" si="8"/>
        <v>0</v>
      </c>
      <c r="K44" s="7">
        <f t="shared" si="8"/>
        <v>0</v>
      </c>
      <c r="L44" s="7">
        <f t="shared" si="8"/>
        <v>2.8726901699999998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20.194959019999999</v>
      </c>
      <c r="S44" s="7">
        <f t="shared" si="8"/>
        <v>0.63879505000000003</v>
      </c>
      <c r="T44" s="7">
        <f t="shared" si="8"/>
        <v>0</v>
      </c>
      <c r="U44" s="7">
        <f t="shared" si="8"/>
        <v>0</v>
      </c>
      <c r="V44" s="7">
        <f t="shared" si="8"/>
        <v>2.19933946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6.2543969399999995</v>
      </c>
      <c r="AC44" s="7">
        <f t="shared" si="8"/>
        <v>0.31614567999999998</v>
      </c>
      <c r="AD44" s="7">
        <f t="shared" si="8"/>
        <v>0</v>
      </c>
      <c r="AE44" s="7">
        <f t="shared" si="8"/>
        <v>0</v>
      </c>
      <c r="AF44" s="7">
        <f t="shared" si="8"/>
        <v>1.20956457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6.2635245499999996</v>
      </c>
      <c r="AM44" s="7">
        <f t="shared" si="8"/>
        <v>0.16501028000000001</v>
      </c>
      <c r="AN44" s="7">
        <f t="shared" si="8"/>
        <v>0</v>
      </c>
      <c r="AO44" s="7">
        <f t="shared" si="8"/>
        <v>0</v>
      </c>
      <c r="AP44" s="7">
        <f t="shared" si="8"/>
        <v>1.3958749800000001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342.52963249999999</v>
      </c>
      <c r="AW44" s="7">
        <f t="shared" si="8"/>
        <v>14.41381339</v>
      </c>
      <c r="AX44" s="7">
        <f t="shared" si="8"/>
        <v>0</v>
      </c>
      <c r="AY44" s="7">
        <f t="shared" si="8"/>
        <v>0</v>
      </c>
      <c r="AZ44" s="7">
        <f t="shared" si="8"/>
        <v>49.529495409999996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308.58828887999999</v>
      </c>
      <c r="BG44" s="7">
        <f t="shared" si="8"/>
        <v>7.4213285100000004</v>
      </c>
      <c r="BH44" s="7">
        <f t="shared" si="8"/>
        <v>0</v>
      </c>
      <c r="BI44" s="7">
        <f t="shared" si="8"/>
        <v>0</v>
      </c>
      <c r="BJ44" s="7">
        <f t="shared" si="8"/>
        <v>32.762284180000002</v>
      </c>
      <c r="BK44" s="7">
        <f t="shared" si="8"/>
        <v>823.65218705999996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0.60285955000000002</v>
      </c>
      <c r="E47" s="986">
        <v>0</v>
      </c>
      <c r="F47" s="987">
        <v>0</v>
      </c>
      <c r="G47" s="988">
        <v>0</v>
      </c>
      <c r="H47" s="989">
        <v>0.24742049999999999</v>
      </c>
      <c r="I47" s="990">
        <v>5.5448783700000002</v>
      </c>
      <c r="J47" s="991">
        <v>0</v>
      </c>
      <c r="K47" s="992">
        <v>0</v>
      </c>
      <c r="L47" s="993">
        <v>5.2123635799999999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0.16652294000000001</v>
      </c>
      <c r="S47" s="1000">
        <v>0.56476941999999997</v>
      </c>
      <c r="T47" s="1001">
        <v>0</v>
      </c>
      <c r="U47" s="1002">
        <v>0</v>
      </c>
      <c r="V47" s="1003">
        <v>9.9281899999999999E-3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9.8072380000000001E-2</v>
      </c>
      <c r="AC47" s="1010">
        <v>0.20983645000000001</v>
      </c>
      <c r="AD47" s="1011">
        <v>0</v>
      </c>
      <c r="AE47" s="1012">
        <v>0</v>
      </c>
      <c r="AF47" s="1013">
        <v>0.30285922999999998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4.2460589999999999E-2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1.35840322</v>
      </c>
      <c r="AW47" s="1030">
        <v>5.01009891</v>
      </c>
      <c r="AX47" s="1031">
        <v>0</v>
      </c>
      <c r="AY47" s="1032">
        <v>0</v>
      </c>
      <c r="AZ47" s="1033">
        <v>7.2718650199999999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0.42865685999999997</v>
      </c>
      <c r="BG47" s="1040">
        <v>5.8682099999999996E-3</v>
      </c>
      <c r="BH47" s="1041">
        <v>0</v>
      </c>
      <c r="BI47" s="1042">
        <v>0</v>
      </c>
      <c r="BJ47" s="1043">
        <v>0.55209984000000001</v>
      </c>
      <c r="BK47" s="1044">
        <f t="shared" ref="BK47:BK57" si="9">SUM(C47:BJ47)</f>
        <v>27.628963259999995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1.12305604</v>
      </c>
      <c r="E48" s="1048">
        <v>0</v>
      </c>
      <c r="F48" s="1049">
        <v>0</v>
      </c>
      <c r="G48" s="1050">
        <v>0</v>
      </c>
      <c r="H48" s="1051">
        <v>10.55896491</v>
      </c>
      <c r="I48" s="1052">
        <v>68.0198386</v>
      </c>
      <c r="J48" s="1053">
        <v>0</v>
      </c>
      <c r="K48" s="1054">
        <v>0</v>
      </c>
      <c r="L48" s="1055">
        <v>20.481372029999999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6.5367486100000001</v>
      </c>
      <c r="S48" s="1062">
        <v>8.1635362100000002</v>
      </c>
      <c r="T48" s="1063">
        <v>18.0941054</v>
      </c>
      <c r="U48" s="1064">
        <v>0</v>
      </c>
      <c r="V48" s="1065">
        <v>7.9469477099999999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28.07857928</v>
      </c>
      <c r="AC48" s="1072">
        <v>15.831469719999999</v>
      </c>
      <c r="AD48" s="1073">
        <v>1.0424411</v>
      </c>
      <c r="AE48" s="1074">
        <v>0</v>
      </c>
      <c r="AF48" s="1075">
        <v>63.771867610000001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35.745021520000002</v>
      </c>
      <c r="AM48" s="1082">
        <v>5.9995211499999996</v>
      </c>
      <c r="AN48" s="1083">
        <v>0.31273233</v>
      </c>
      <c r="AO48" s="1084">
        <v>0</v>
      </c>
      <c r="AP48" s="1085">
        <v>48.8479527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112.58514584</v>
      </c>
      <c r="AW48" s="1092">
        <v>33.463807119999998</v>
      </c>
      <c r="AX48" s="1093">
        <v>0</v>
      </c>
      <c r="AY48" s="1094">
        <v>0</v>
      </c>
      <c r="AZ48" s="1095">
        <v>342.34655996999999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95.27752538</v>
      </c>
      <c r="BG48" s="1102">
        <v>16.930181860000001</v>
      </c>
      <c r="BH48" s="1103">
        <v>0.52122055</v>
      </c>
      <c r="BI48" s="1104">
        <v>0</v>
      </c>
      <c r="BJ48" s="1105">
        <v>134.80220596999999</v>
      </c>
      <c r="BK48" s="1106">
        <f t="shared" si="9"/>
        <v>1076.4808016100001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0.67821390999999998</v>
      </c>
      <c r="E49" s="1110">
        <v>0</v>
      </c>
      <c r="F49" s="1111">
        <v>0</v>
      </c>
      <c r="G49" s="1112">
        <v>0</v>
      </c>
      <c r="H49" s="1113">
        <v>2.9451637900000001</v>
      </c>
      <c r="I49" s="1114">
        <v>0.22009730999999999</v>
      </c>
      <c r="J49" s="1115">
        <v>0</v>
      </c>
      <c r="K49" s="1116">
        <v>0</v>
      </c>
      <c r="L49" s="1117">
        <v>2.94087341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2.2427202300000002</v>
      </c>
      <c r="S49" s="1124">
        <v>2.5230272899999999</v>
      </c>
      <c r="T49" s="1125">
        <v>0</v>
      </c>
      <c r="U49" s="1126">
        <v>0</v>
      </c>
      <c r="V49" s="1127">
        <v>1.5579496900000001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1.34917741</v>
      </c>
      <c r="AC49" s="1134">
        <v>0.45127887999999999</v>
      </c>
      <c r="AD49" s="1135">
        <v>0</v>
      </c>
      <c r="AE49" s="1136">
        <v>0</v>
      </c>
      <c r="AF49" s="1137">
        <v>1.6059802999999999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1.04560483</v>
      </c>
      <c r="AM49" s="1144">
        <v>4.6397799999999996E-3</v>
      </c>
      <c r="AN49" s="1145">
        <v>0</v>
      </c>
      <c r="AO49" s="1146">
        <v>0</v>
      </c>
      <c r="AP49" s="1147">
        <v>0.92878110000000003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25.51771501</v>
      </c>
      <c r="AW49" s="1154">
        <v>1.6816134199999999</v>
      </c>
      <c r="AX49" s="1155">
        <v>1.3979699999999999E-3</v>
      </c>
      <c r="AY49" s="1156">
        <v>0</v>
      </c>
      <c r="AZ49" s="1157">
        <v>35.182748859999997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18.78496522</v>
      </c>
      <c r="BG49" s="1164">
        <v>1.38056348</v>
      </c>
      <c r="BH49" s="1165">
        <v>9.6062999999999999E-3</v>
      </c>
      <c r="BI49" s="1166">
        <v>0</v>
      </c>
      <c r="BJ49" s="1167">
        <v>14.031214179999999</v>
      </c>
      <c r="BK49" s="1168">
        <f t="shared" si="9"/>
        <v>115.08333236999999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8.7732599999999994E-2</v>
      </c>
      <c r="E50" s="1172">
        <v>0</v>
      </c>
      <c r="F50" s="1173">
        <v>0</v>
      </c>
      <c r="G50" s="1174">
        <v>0</v>
      </c>
      <c r="H50" s="1175">
        <v>0.41739819</v>
      </c>
      <c r="I50" s="1176">
        <v>0</v>
      </c>
      <c r="J50" s="1177">
        <v>0</v>
      </c>
      <c r="K50" s="1178">
        <v>0</v>
      </c>
      <c r="L50" s="1179">
        <v>0.18025140000000001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0.22319802</v>
      </c>
      <c r="S50" s="1186">
        <v>0</v>
      </c>
      <c r="T50" s="1187">
        <v>0</v>
      </c>
      <c r="U50" s="1188">
        <v>0</v>
      </c>
      <c r="V50" s="1189">
        <v>1.7361089999999999E-2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2.0253409999999999E-2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7.1445656499999997</v>
      </c>
      <c r="AW50" s="1216">
        <v>0.31121945000000001</v>
      </c>
      <c r="AX50" s="1217">
        <v>0</v>
      </c>
      <c r="AY50" s="1218">
        <v>0</v>
      </c>
      <c r="AZ50" s="1219">
        <v>0.56047314000000004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3.3096895700000002</v>
      </c>
      <c r="BG50" s="1226">
        <v>0</v>
      </c>
      <c r="BH50" s="1227">
        <v>0</v>
      </c>
      <c r="BI50" s="1228">
        <v>0</v>
      </c>
      <c r="BJ50" s="1229">
        <v>0.77806615000000001</v>
      </c>
      <c r="BK50" s="1230">
        <f t="shared" si="9"/>
        <v>13.05020867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0.85926665999999996</v>
      </c>
      <c r="E51" s="1234">
        <v>0</v>
      </c>
      <c r="F51" s="1235">
        <v>0</v>
      </c>
      <c r="G51" s="1236">
        <v>0</v>
      </c>
      <c r="H51" s="1237">
        <v>4.8290233799999998</v>
      </c>
      <c r="I51" s="1238">
        <v>14.08126388</v>
      </c>
      <c r="J51" s="1239">
        <v>0</v>
      </c>
      <c r="K51" s="1240">
        <v>0</v>
      </c>
      <c r="L51" s="1241">
        <v>2.3124400600000001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3.1730706099999999</v>
      </c>
      <c r="S51" s="1248">
        <v>0.39769408000000001</v>
      </c>
      <c r="T51" s="1249">
        <v>0</v>
      </c>
      <c r="U51" s="1250">
        <v>0</v>
      </c>
      <c r="V51" s="1251">
        <v>0.87604996999999996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4.7949830100000002</v>
      </c>
      <c r="AC51" s="1258">
        <v>0.66798519999999995</v>
      </c>
      <c r="AD51" s="1259">
        <v>0</v>
      </c>
      <c r="AE51" s="1260">
        <v>0</v>
      </c>
      <c r="AF51" s="1261">
        <v>2.7139893599999998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3.2987412599999999</v>
      </c>
      <c r="AM51" s="1268">
        <v>3.7781500000000003E-2</v>
      </c>
      <c r="AN51" s="1269">
        <v>0</v>
      </c>
      <c r="AO51" s="1270">
        <v>0</v>
      </c>
      <c r="AP51" s="1271">
        <v>0.58641173999999996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216.60633901</v>
      </c>
      <c r="AW51" s="1278">
        <v>11.34766999</v>
      </c>
      <c r="AX51" s="1279">
        <v>4.7734500000000003E-3</v>
      </c>
      <c r="AY51" s="1280">
        <v>0</v>
      </c>
      <c r="AZ51" s="1281">
        <v>38.134280560000001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64.693079190000006</v>
      </c>
      <c r="BG51" s="1288">
        <v>1.7938931199999999</v>
      </c>
      <c r="BH51" s="1289">
        <v>5.2892E-4</v>
      </c>
      <c r="BI51" s="1290">
        <v>0</v>
      </c>
      <c r="BJ51" s="1291">
        <v>18.660746039999999</v>
      </c>
      <c r="BK51" s="1292">
        <f t="shared" si="9"/>
        <v>389.87001099000003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1.08715999</v>
      </c>
      <c r="E52" s="1296">
        <v>0</v>
      </c>
      <c r="F52" s="1297">
        <v>0</v>
      </c>
      <c r="G52" s="1298">
        <v>0</v>
      </c>
      <c r="H52" s="1299">
        <v>2.55417264</v>
      </c>
      <c r="I52" s="1300">
        <v>0.11106737999999999</v>
      </c>
      <c r="J52" s="1301">
        <v>0</v>
      </c>
      <c r="K52" s="1302">
        <v>0</v>
      </c>
      <c r="L52" s="1303">
        <v>1.6211868300000001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1.3716815200000001</v>
      </c>
      <c r="S52" s="1310">
        <v>1.53800475</v>
      </c>
      <c r="T52" s="1311">
        <v>0</v>
      </c>
      <c r="U52" s="1312">
        <v>0</v>
      </c>
      <c r="V52" s="1313">
        <v>0.30757465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0.54846815999999998</v>
      </c>
      <c r="AC52" s="1320">
        <v>7.1260290000000004E-2</v>
      </c>
      <c r="AD52" s="1321">
        <v>0</v>
      </c>
      <c r="AE52" s="1322">
        <v>0</v>
      </c>
      <c r="AF52" s="1323">
        <v>0.49597986999999999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0.33378476000000001</v>
      </c>
      <c r="AM52" s="1330">
        <v>1.8069399999999999E-3</v>
      </c>
      <c r="AN52" s="1331">
        <v>0</v>
      </c>
      <c r="AO52" s="1332">
        <v>0</v>
      </c>
      <c r="AP52" s="1333">
        <v>0.11751112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42.122824399999999</v>
      </c>
      <c r="AW52" s="1340">
        <v>1.64972118</v>
      </c>
      <c r="AX52" s="1341">
        <v>0</v>
      </c>
      <c r="AY52" s="1342">
        <v>0</v>
      </c>
      <c r="AZ52" s="1343">
        <v>9.6490678200000009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20.22847179</v>
      </c>
      <c r="BG52" s="1350">
        <v>2.5908026199999998</v>
      </c>
      <c r="BH52" s="1351">
        <v>9.5634399999999994E-3</v>
      </c>
      <c r="BI52" s="1352">
        <v>0</v>
      </c>
      <c r="BJ52" s="1353">
        <v>4.9556293599999997</v>
      </c>
      <c r="BK52" s="1354">
        <f t="shared" si="9"/>
        <v>91.365739509999997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2.4538573600000002</v>
      </c>
      <c r="E53" s="1358">
        <v>0</v>
      </c>
      <c r="F53" s="1359">
        <v>0</v>
      </c>
      <c r="G53" s="1360">
        <v>0</v>
      </c>
      <c r="H53" s="1361">
        <v>38.322288790000002</v>
      </c>
      <c r="I53" s="1362">
        <v>199.71944730000001</v>
      </c>
      <c r="J53" s="1363">
        <v>0</v>
      </c>
      <c r="K53" s="1364">
        <v>0</v>
      </c>
      <c r="L53" s="1365">
        <v>25.062315869999999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27.950039629999999</v>
      </c>
      <c r="S53" s="1372">
        <v>42.463491130000001</v>
      </c>
      <c r="T53" s="1373">
        <v>3.7132360000000003E-2</v>
      </c>
      <c r="U53" s="1374">
        <v>0</v>
      </c>
      <c r="V53" s="1375">
        <v>12.399229399999999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32.457372100000001</v>
      </c>
      <c r="AC53" s="1382">
        <v>9.4876757200000004</v>
      </c>
      <c r="AD53" s="1383">
        <v>0</v>
      </c>
      <c r="AE53" s="1384">
        <v>0</v>
      </c>
      <c r="AF53" s="1385">
        <v>27.426446169999998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36.141901500000003</v>
      </c>
      <c r="AM53" s="1392">
        <v>2.3441081700000002</v>
      </c>
      <c r="AN53" s="1393">
        <v>0</v>
      </c>
      <c r="AO53" s="1394">
        <v>0</v>
      </c>
      <c r="AP53" s="1395">
        <v>21.817580280000001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387.39375563999999</v>
      </c>
      <c r="AW53" s="1402">
        <v>31.86598137</v>
      </c>
      <c r="AX53" s="1403">
        <v>0</v>
      </c>
      <c r="AY53" s="1404">
        <v>0</v>
      </c>
      <c r="AZ53" s="1405">
        <v>333.17614460999999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335.58236699999998</v>
      </c>
      <c r="BG53" s="1412">
        <v>88.727499750000007</v>
      </c>
      <c r="BH53" s="1413">
        <v>3.7309079999999999</v>
      </c>
      <c r="BI53" s="1414">
        <v>0</v>
      </c>
      <c r="BJ53" s="1415">
        <v>241.54790661999999</v>
      </c>
      <c r="BK53" s="1416">
        <f t="shared" si="9"/>
        <v>1900.1074487700002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1.0799479599999999</v>
      </c>
      <c r="E54" s="1420">
        <v>0</v>
      </c>
      <c r="F54" s="1421">
        <v>0</v>
      </c>
      <c r="G54" s="1422">
        <v>0</v>
      </c>
      <c r="H54" s="1423">
        <v>15.60167813</v>
      </c>
      <c r="I54" s="1424">
        <v>121.33187325</v>
      </c>
      <c r="J54" s="1425">
        <v>0</v>
      </c>
      <c r="K54" s="1426">
        <v>0</v>
      </c>
      <c r="L54" s="1427">
        <v>9.5186329099999991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9.9121354999999998</v>
      </c>
      <c r="S54" s="1434">
        <v>6.5820880400000004</v>
      </c>
      <c r="T54" s="1435">
        <v>0</v>
      </c>
      <c r="U54" s="1436">
        <v>0</v>
      </c>
      <c r="V54" s="1437">
        <v>6.9550393100000001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10.80401123</v>
      </c>
      <c r="AC54" s="1444">
        <v>1.26221666</v>
      </c>
      <c r="AD54" s="1445">
        <v>0</v>
      </c>
      <c r="AE54" s="1446">
        <v>0</v>
      </c>
      <c r="AF54" s="1447">
        <v>11.64143576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9.6123738299999992</v>
      </c>
      <c r="AM54" s="1454">
        <v>0.54342977999999997</v>
      </c>
      <c r="AN54" s="1455">
        <v>0</v>
      </c>
      <c r="AO54" s="1456">
        <v>0</v>
      </c>
      <c r="AP54" s="1457">
        <v>4.3959309500000003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133.94980569000001</v>
      </c>
      <c r="AW54" s="1464">
        <v>30.199030459999999</v>
      </c>
      <c r="AX54" s="1465">
        <v>0</v>
      </c>
      <c r="AY54" s="1466">
        <v>0</v>
      </c>
      <c r="AZ54" s="1467">
        <v>81.182719610000007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130.26363893000001</v>
      </c>
      <c r="BG54" s="1474">
        <v>4.03584809</v>
      </c>
      <c r="BH54" s="1475">
        <v>5.7588400000000003E-3</v>
      </c>
      <c r="BI54" s="1476">
        <v>0</v>
      </c>
      <c r="BJ54" s="1477">
        <v>84.055646550000006</v>
      </c>
      <c r="BK54" s="1478">
        <f t="shared" si="9"/>
        <v>672.93324147999999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0.55023805999999997</v>
      </c>
      <c r="E55" s="1482">
        <v>0</v>
      </c>
      <c r="F55" s="1483">
        <v>0</v>
      </c>
      <c r="G55" s="1484">
        <v>0</v>
      </c>
      <c r="H55" s="1485">
        <v>1.6767867999999999</v>
      </c>
      <c r="I55" s="1486">
        <v>30.886172980000001</v>
      </c>
      <c r="J55" s="1487">
        <v>0</v>
      </c>
      <c r="K55" s="1488">
        <v>0</v>
      </c>
      <c r="L55" s="1489">
        <v>3.2551262300000001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1.4328196900000001</v>
      </c>
      <c r="S55" s="1496">
        <v>8.7827058600000001</v>
      </c>
      <c r="T55" s="1497">
        <v>0</v>
      </c>
      <c r="U55" s="1498">
        <v>0</v>
      </c>
      <c r="V55" s="1499">
        <v>3.3343349199999999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11.98141369</v>
      </c>
      <c r="AC55" s="1506">
        <v>5.0070139500000002</v>
      </c>
      <c r="AD55" s="1507">
        <v>0</v>
      </c>
      <c r="AE55" s="1508">
        <v>0</v>
      </c>
      <c r="AF55" s="1509">
        <v>30.12111475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14.264948840000001</v>
      </c>
      <c r="AM55" s="1516">
        <v>5.0722135799999997</v>
      </c>
      <c r="AN55" s="1517">
        <v>0</v>
      </c>
      <c r="AO55" s="1518">
        <v>0</v>
      </c>
      <c r="AP55" s="1519">
        <v>28.248893760000001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45.614209410000001</v>
      </c>
      <c r="AW55" s="1526">
        <v>9.2927823000000007</v>
      </c>
      <c r="AX55" s="1527">
        <v>0</v>
      </c>
      <c r="AY55" s="1528">
        <v>0</v>
      </c>
      <c r="AZ55" s="1529">
        <v>141.46284840000001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44.114518599999997</v>
      </c>
      <c r="BG55" s="1536">
        <v>15.689740670000001</v>
      </c>
      <c r="BH55" s="1537">
        <v>9.6661100000000003E-3</v>
      </c>
      <c r="BI55" s="1538">
        <v>0</v>
      </c>
      <c r="BJ55" s="1539">
        <v>62.653805490000003</v>
      </c>
      <c r="BK55" s="1540">
        <f t="shared" si="9"/>
        <v>463.45135409000005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4.8515910299999998</v>
      </c>
      <c r="E56" s="1544">
        <v>0</v>
      </c>
      <c r="F56" s="1545">
        <v>0</v>
      </c>
      <c r="G56" s="1546">
        <v>0</v>
      </c>
      <c r="H56" s="1547">
        <v>4.3309467799999997</v>
      </c>
      <c r="I56" s="1548">
        <v>4.3963658700000003</v>
      </c>
      <c r="J56" s="1549">
        <v>0</v>
      </c>
      <c r="K56" s="1550">
        <v>0</v>
      </c>
      <c r="L56" s="1551">
        <v>3.45021157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2.6187844299999998</v>
      </c>
      <c r="S56" s="1558">
        <v>5.8323475699999996</v>
      </c>
      <c r="T56" s="1559">
        <v>0</v>
      </c>
      <c r="U56" s="1560">
        <v>0</v>
      </c>
      <c r="V56" s="1561">
        <v>2.8816146800000002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0.26583844000000001</v>
      </c>
      <c r="AC56" s="1568">
        <v>1.1144960000000001E-2</v>
      </c>
      <c r="AD56" s="1569">
        <v>0</v>
      </c>
      <c r="AE56" s="1570">
        <v>0</v>
      </c>
      <c r="AF56" s="1571">
        <v>0.60286209000000002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0.23093701</v>
      </c>
      <c r="AM56" s="1578">
        <v>0</v>
      </c>
      <c r="AN56" s="1579">
        <v>0</v>
      </c>
      <c r="AO56" s="1580">
        <v>0</v>
      </c>
      <c r="AP56" s="1581">
        <v>0.20911082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8.4552147200000007</v>
      </c>
      <c r="AW56" s="1588">
        <v>0.97492884999999996</v>
      </c>
      <c r="AX56" s="1589">
        <v>0</v>
      </c>
      <c r="AY56" s="1590">
        <v>0</v>
      </c>
      <c r="AZ56" s="1591">
        <v>3.1705667100000001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4.6450406199999996</v>
      </c>
      <c r="BG56" s="1598">
        <v>2.7574224599999999</v>
      </c>
      <c r="BH56" s="1599">
        <v>0</v>
      </c>
      <c r="BI56" s="1600">
        <v>0</v>
      </c>
      <c r="BJ56" s="1601">
        <v>3.7278460500000001</v>
      </c>
      <c r="BK56" s="1602">
        <f t="shared" si="9"/>
        <v>53.412774659999997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0.41057524000000001</v>
      </c>
      <c r="E57" s="1606">
        <v>0</v>
      </c>
      <c r="F57" s="1607">
        <v>0</v>
      </c>
      <c r="G57" s="1608">
        <v>0</v>
      </c>
      <c r="H57" s="1609">
        <v>8.7810298000000007</v>
      </c>
      <c r="I57" s="1610">
        <v>24.668403770000001</v>
      </c>
      <c r="J57" s="1611">
        <v>0</v>
      </c>
      <c r="K57" s="1612">
        <v>0</v>
      </c>
      <c r="L57" s="1613">
        <v>3.1334382999999999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3.3308688900000001</v>
      </c>
      <c r="S57" s="1620">
        <v>5.16155119</v>
      </c>
      <c r="T57" s="1621">
        <v>0</v>
      </c>
      <c r="U57" s="1622">
        <v>0</v>
      </c>
      <c r="V57" s="1623">
        <v>1.0015803000000001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0.13812825000000001</v>
      </c>
      <c r="AC57" s="1630">
        <v>0</v>
      </c>
      <c r="AD57" s="1631">
        <v>0</v>
      </c>
      <c r="AE57" s="1632">
        <v>0</v>
      </c>
      <c r="AF57" s="1633">
        <v>0.20222356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9.118511E-2</v>
      </c>
      <c r="AM57" s="1640">
        <v>0</v>
      </c>
      <c r="AN57" s="1641">
        <v>0</v>
      </c>
      <c r="AO57" s="1642">
        <v>0</v>
      </c>
      <c r="AP57" s="1643">
        <v>1.0212250000000001E-2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12.13345183</v>
      </c>
      <c r="AW57" s="1650">
        <v>0.49759372000000002</v>
      </c>
      <c r="AX57" s="1651">
        <v>0</v>
      </c>
      <c r="AY57" s="1652">
        <v>0</v>
      </c>
      <c r="AZ57" s="1653">
        <v>3.04790552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4.60220232</v>
      </c>
      <c r="BG57" s="1660">
        <v>0.61820037000000005</v>
      </c>
      <c r="BH57" s="1661">
        <v>0</v>
      </c>
      <c r="BI57" s="1662">
        <v>0</v>
      </c>
      <c r="BJ57" s="1663">
        <v>1.7014009800000001</v>
      </c>
      <c r="BK57" s="1664">
        <f t="shared" si="9"/>
        <v>69.529951400000002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13.7844984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90.264873710000003</v>
      </c>
      <c r="I58" s="7">
        <f t="shared" si="10"/>
        <v>468.97940871000003</v>
      </c>
      <c r="J58" s="7">
        <f t="shared" si="10"/>
        <v>0</v>
      </c>
      <c r="K58" s="7">
        <f t="shared" si="10"/>
        <v>0</v>
      </c>
      <c r="L58" s="7">
        <f t="shared" si="10"/>
        <v>77.168212189999991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58.958590069999993</v>
      </c>
      <c r="S58" s="7">
        <f t="shared" si="10"/>
        <v>82.00921554</v>
      </c>
      <c r="T58" s="7">
        <f t="shared" si="10"/>
        <v>18.131237760000001</v>
      </c>
      <c r="U58" s="7">
        <f t="shared" si="10"/>
        <v>0</v>
      </c>
      <c r="V58" s="7">
        <f t="shared" si="10"/>
        <v>37.28760991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90.516043949999997</v>
      </c>
      <c r="AC58" s="7">
        <f t="shared" si="10"/>
        <v>32.999881830000007</v>
      </c>
      <c r="AD58" s="7">
        <f t="shared" si="10"/>
        <v>1.0424411</v>
      </c>
      <c r="AE58" s="7">
        <f t="shared" si="10"/>
        <v>0</v>
      </c>
      <c r="AF58" s="7">
        <f t="shared" si="10"/>
        <v>138.88475869999999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100.82721266000001</v>
      </c>
      <c r="AM58" s="7">
        <f t="shared" si="10"/>
        <v>14.003500899999999</v>
      </c>
      <c r="AN58" s="7">
        <f t="shared" si="10"/>
        <v>0.31273233</v>
      </c>
      <c r="AO58" s="7">
        <f t="shared" si="10"/>
        <v>0</v>
      </c>
      <c r="AP58" s="7">
        <f t="shared" si="10"/>
        <v>105.16238472000002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992.88143042000002</v>
      </c>
      <c r="AW58" s="7">
        <f t="shared" si="10"/>
        <v>126.29444676999999</v>
      </c>
      <c r="AX58" s="7">
        <f t="shared" si="10"/>
        <v>6.1714200000000004E-3</v>
      </c>
      <c r="AY58" s="7">
        <f t="shared" si="10"/>
        <v>0</v>
      </c>
      <c r="AZ58" s="7">
        <f t="shared" si="10"/>
        <v>995.18518022000001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721.93015548000005</v>
      </c>
      <c r="BG58" s="7">
        <f t="shared" si="10"/>
        <v>134.53002063</v>
      </c>
      <c r="BH58" s="7">
        <f t="shared" si="10"/>
        <v>4.2872521600000004</v>
      </c>
      <c r="BI58" s="7">
        <f t="shared" si="10"/>
        <v>0</v>
      </c>
      <c r="BJ58" s="7">
        <f t="shared" si="10"/>
        <v>567.46656723000001</v>
      </c>
      <c r="BK58" s="7">
        <f t="shared" si="10"/>
        <v>4872.9138268099996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15.42065122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115.05126698000001</v>
      </c>
      <c r="I59" s="7">
        <f t="shared" si="11"/>
        <v>469.45390611000005</v>
      </c>
      <c r="J59" s="7">
        <f t="shared" si="11"/>
        <v>0</v>
      </c>
      <c r="K59" s="7">
        <f t="shared" si="11"/>
        <v>0</v>
      </c>
      <c r="L59" s="7">
        <f t="shared" si="11"/>
        <v>80.04090235999999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79.153549089999999</v>
      </c>
      <c r="S59" s="7">
        <f t="shared" si="11"/>
        <v>82.648010589999998</v>
      </c>
      <c r="T59" s="7">
        <f t="shared" si="11"/>
        <v>18.131237760000001</v>
      </c>
      <c r="U59" s="7">
        <f t="shared" si="11"/>
        <v>0</v>
      </c>
      <c r="V59" s="7">
        <f t="shared" si="11"/>
        <v>39.486949369999998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96.770440889999989</v>
      </c>
      <c r="AC59" s="7">
        <f t="shared" si="11"/>
        <v>33.316027510000005</v>
      </c>
      <c r="AD59" s="7">
        <f t="shared" si="11"/>
        <v>1.0424411</v>
      </c>
      <c r="AE59" s="7">
        <f t="shared" si="11"/>
        <v>0</v>
      </c>
      <c r="AF59" s="7">
        <f t="shared" si="11"/>
        <v>140.09432327000002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107.09073721000001</v>
      </c>
      <c r="AM59" s="7">
        <f t="shared" si="11"/>
        <v>14.168511179999999</v>
      </c>
      <c r="AN59" s="7">
        <f t="shared" si="11"/>
        <v>0.31273233</v>
      </c>
      <c r="AO59" s="7">
        <f t="shared" si="11"/>
        <v>0</v>
      </c>
      <c r="AP59" s="7">
        <f t="shared" si="11"/>
        <v>106.55825970000002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1335.4110629199999</v>
      </c>
      <c r="AW59" s="7">
        <f t="shared" si="11"/>
        <v>140.70826015999998</v>
      </c>
      <c r="AX59" s="7">
        <f t="shared" si="11"/>
        <v>6.1714200000000004E-3</v>
      </c>
      <c r="AY59" s="7">
        <f t="shared" si="11"/>
        <v>0</v>
      </c>
      <c r="AZ59" s="7">
        <f t="shared" si="11"/>
        <v>1044.7146756300001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1030.5184443600001</v>
      </c>
      <c r="BG59" s="7">
        <f t="shared" si="11"/>
        <v>141.95134913999999</v>
      </c>
      <c r="BH59" s="7">
        <f t="shared" si="11"/>
        <v>4.2872521600000004</v>
      </c>
      <c r="BI59" s="7">
        <f t="shared" si="11"/>
        <v>0</v>
      </c>
      <c r="BJ59" s="7">
        <f t="shared" si="11"/>
        <v>600.22885141000006</v>
      </c>
      <c r="BK59" s="7">
        <f t="shared" si="11"/>
        <v>5696.5660138699996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0.59686167000000001</v>
      </c>
      <c r="E63" s="1674">
        <v>0</v>
      </c>
      <c r="F63" s="1675">
        <v>0</v>
      </c>
      <c r="G63" s="1676">
        <v>0</v>
      </c>
      <c r="H63" s="1677">
        <v>4.0154232600000004</v>
      </c>
      <c r="I63" s="1678">
        <v>80.198880770000002</v>
      </c>
      <c r="J63" s="1679">
        <v>0</v>
      </c>
      <c r="K63" s="1680">
        <v>0</v>
      </c>
      <c r="L63" s="1681">
        <v>11.03444696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1.5655169099999999</v>
      </c>
      <c r="S63" s="1688">
        <v>1.5778979200000001</v>
      </c>
      <c r="T63" s="1689">
        <v>0</v>
      </c>
      <c r="U63" s="1690">
        <v>0</v>
      </c>
      <c r="V63" s="1691">
        <v>1.89264074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3.5868481000000001</v>
      </c>
      <c r="AC63" s="1698">
        <v>0.12305965000000001</v>
      </c>
      <c r="AD63" s="1699">
        <v>0</v>
      </c>
      <c r="AE63" s="1700">
        <v>0</v>
      </c>
      <c r="AF63" s="1701">
        <v>12.080342269999999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4.5448194500000003</v>
      </c>
      <c r="AM63" s="1708">
        <v>1.38866073</v>
      </c>
      <c r="AN63" s="1709">
        <v>0</v>
      </c>
      <c r="AO63" s="1710">
        <v>0</v>
      </c>
      <c r="AP63" s="1711">
        <v>7.8374566799999998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50.750972990000001</v>
      </c>
      <c r="AW63" s="1718">
        <v>6.9774415200000002</v>
      </c>
      <c r="AX63" s="1719">
        <v>0</v>
      </c>
      <c r="AY63" s="1720">
        <v>0</v>
      </c>
      <c r="AZ63" s="1721">
        <v>114.3354896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29.64571153</v>
      </c>
      <c r="BG63" s="1728">
        <v>8.0346548999999996</v>
      </c>
      <c r="BH63" s="1729">
        <v>0</v>
      </c>
      <c r="BI63" s="1730">
        <v>0</v>
      </c>
      <c r="BJ63" s="1731">
        <v>47.69086179</v>
      </c>
      <c r="BK63" s="1732">
        <f>SUM(C63:BJ63)</f>
        <v>387.87798744000003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0.59686167000000001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4.0154232600000004</v>
      </c>
      <c r="I64" s="7">
        <f t="shared" si="12"/>
        <v>80.198880770000002</v>
      </c>
      <c r="J64" s="7">
        <f t="shared" si="12"/>
        <v>0</v>
      </c>
      <c r="K64" s="7">
        <f t="shared" si="12"/>
        <v>0</v>
      </c>
      <c r="L64" s="7">
        <f t="shared" si="12"/>
        <v>11.03444696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1.5655169099999999</v>
      </c>
      <c r="S64" s="7">
        <f t="shared" si="12"/>
        <v>1.5778979200000001</v>
      </c>
      <c r="T64" s="7">
        <f t="shared" si="12"/>
        <v>0</v>
      </c>
      <c r="U64" s="7">
        <f t="shared" si="12"/>
        <v>0</v>
      </c>
      <c r="V64" s="7">
        <f t="shared" si="12"/>
        <v>1.89264074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3.5868481000000001</v>
      </c>
      <c r="AC64" s="7">
        <f t="shared" si="12"/>
        <v>0.12305965000000001</v>
      </c>
      <c r="AD64" s="7">
        <f t="shared" si="12"/>
        <v>0</v>
      </c>
      <c r="AE64" s="7">
        <f t="shared" si="12"/>
        <v>0</v>
      </c>
      <c r="AF64" s="7">
        <f t="shared" si="12"/>
        <v>12.080342269999999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4.5448194500000003</v>
      </c>
      <c r="AM64" s="7">
        <f t="shared" si="12"/>
        <v>1.38866073</v>
      </c>
      <c r="AN64" s="7">
        <f t="shared" si="12"/>
        <v>0</v>
      </c>
      <c r="AO64" s="7">
        <f t="shared" si="12"/>
        <v>0</v>
      </c>
      <c r="AP64" s="7">
        <f t="shared" si="12"/>
        <v>7.8374566799999998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50.750972990000001</v>
      </c>
      <c r="AW64" s="7">
        <f t="shared" si="12"/>
        <v>6.9774415200000002</v>
      </c>
      <c r="AX64" s="7">
        <f t="shared" si="12"/>
        <v>0</v>
      </c>
      <c r="AY64" s="7">
        <f t="shared" si="12"/>
        <v>0</v>
      </c>
      <c r="AZ64" s="7">
        <f t="shared" si="12"/>
        <v>114.3354896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29.64571153</v>
      </c>
      <c r="BG64" s="7">
        <f t="shared" si="12"/>
        <v>8.0346548999999996</v>
      </c>
      <c r="BH64" s="7">
        <f t="shared" si="12"/>
        <v>0</v>
      </c>
      <c r="BI64" s="7">
        <f t="shared" si="12"/>
        <v>0</v>
      </c>
      <c r="BJ64" s="7">
        <f t="shared" si="12"/>
        <v>47.69086179</v>
      </c>
      <c r="BK64" s="7">
        <f t="shared" si="12"/>
        <v>387.87798744000003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0.59686167000000001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4.0154232600000004</v>
      </c>
      <c r="I65" s="7">
        <f t="shared" si="13"/>
        <v>80.198880770000002</v>
      </c>
      <c r="J65" s="7">
        <f t="shared" si="13"/>
        <v>0</v>
      </c>
      <c r="K65" s="7">
        <f t="shared" si="13"/>
        <v>0</v>
      </c>
      <c r="L65" s="7">
        <f t="shared" si="13"/>
        <v>11.03444696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1.5655169099999999</v>
      </c>
      <c r="S65" s="7">
        <f t="shared" si="13"/>
        <v>1.5778979200000001</v>
      </c>
      <c r="T65" s="7">
        <f t="shared" si="13"/>
        <v>0</v>
      </c>
      <c r="U65" s="7">
        <f t="shared" si="13"/>
        <v>0</v>
      </c>
      <c r="V65" s="7">
        <f t="shared" si="13"/>
        <v>1.89264074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3.5868481000000001</v>
      </c>
      <c r="AC65" s="7">
        <f t="shared" si="13"/>
        <v>0.12305965000000001</v>
      </c>
      <c r="AD65" s="7">
        <f t="shared" si="13"/>
        <v>0</v>
      </c>
      <c r="AE65" s="7">
        <f t="shared" si="13"/>
        <v>0</v>
      </c>
      <c r="AF65" s="7">
        <f t="shared" si="13"/>
        <v>12.080342269999999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4.5448194500000003</v>
      </c>
      <c r="AM65" s="7">
        <f t="shared" si="13"/>
        <v>1.38866073</v>
      </c>
      <c r="AN65" s="7">
        <f t="shared" si="13"/>
        <v>0</v>
      </c>
      <c r="AO65" s="7">
        <f t="shared" si="13"/>
        <v>0</v>
      </c>
      <c r="AP65" s="7">
        <f t="shared" si="13"/>
        <v>7.8374566799999998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50.750972990000001</v>
      </c>
      <c r="AW65" s="7">
        <f t="shared" si="13"/>
        <v>6.9774415200000002</v>
      </c>
      <c r="AX65" s="7">
        <f t="shared" si="13"/>
        <v>0</v>
      </c>
      <c r="AY65" s="7">
        <f t="shared" si="13"/>
        <v>0</v>
      </c>
      <c r="AZ65" s="7">
        <f t="shared" si="13"/>
        <v>114.3354896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29.64571153</v>
      </c>
      <c r="BG65" s="7">
        <f t="shared" si="13"/>
        <v>8.0346548999999996</v>
      </c>
      <c r="BH65" s="7">
        <f t="shared" si="13"/>
        <v>0</v>
      </c>
      <c r="BI65" s="7">
        <f t="shared" si="13"/>
        <v>0</v>
      </c>
      <c r="BJ65" s="7">
        <f t="shared" si="13"/>
        <v>47.69086179</v>
      </c>
      <c r="BK65" s="7">
        <f t="shared" si="13"/>
        <v>387.87798744000003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507.37450346000003</v>
      </c>
      <c r="AS73" s="1847">
        <v>0</v>
      </c>
      <c r="AT73" s="1848">
        <v>0</v>
      </c>
      <c r="AU73" s="1849">
        <v>0</v>
      </c>
      <c r="AV73" s="1850">
        <v>1.3774933700000001</v>
      </c>
      <c r="AW73" s="1851">
        <v>24.398404849999999</v>
      </c>
      <c r="AX73" s="1852">
        <v>0</v>
      </c>
      <c r="AY73" s="1853">
        <v>0</v>
      </c>
      <c r="AZ73" s="1854">
        <v>23.296377629999999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2.0398742699999999</v>
      </c>
      <c r="BG73" s="1861">
        <v>0</v>
      </c>
      <c r="BH73" s="1862">
        <v>0</v>
      </c>
      <c r="BI73" s="1863">
        <v>0</v>
      </c>
      <c r="BJ73" s="1864">
        <v>0.22522186999999999</v>
      </c>
      <c r="BK73" s="1865">
        <f>SUM(C73:BJ73)</f>
        <v>558.71187545000021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494.43443954999998</v>
      </c>
      <c r="AS74" s="1909">
        <v>0</v>
      </c>
      <c r="AT74" s="1910">
        <v>0</v>
      </c>
      <c r="AU74" s="1911">
        <v>0</v>
      </c>
      <c r="AV74" s="1912">
        <v>0.87766367000000001</v>
      </c>
      <c r="AW74" s="1913">
        <v>173.91414197</v>
      </c>
      <c r="AX74" s="1914">
        <v>0</v>
      </c>
      <c r="AY74" s="1915">
        <v>0</v>
      </c>
      <c r="AZ74" s="1916">
        <v>1.34233421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0.59363083999999999</v>
      </c>
      <c r="BG74" s="1923">
        <v>2.9061463500000002</v>
      </c>
      <c r="BH74" s="1924">
        <v>0</v>
      </c>
      <c r="BI74" s="1925">
        <v>0</v>
      </c>
      <c r="BJ74" s="1926">
        <v>0.62653948999999998</v>
      </c>
      <c r="BK74" s="1927">
        <f>SUM(C74:BJ74)</f>
        <v>674.69489607999992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470.57996871</v>
      </c>
      <c r="AS75" s="1971">
        <v>0</v>
      </c>
      <c r="AT75" s="1972">
        <v>0</v>
      </c>
      <c r="AU75" s="1973">
        <v>0</v>
      </c>
      <c r="AV75" s="1974">
        <v>0.76195590999999996</v>
      </c>
      <c r="AW75" s="1975">
        <v>564.24445257000002</v>
      </c>
      <c r="AX75" s="1976">
        <v>0</v>
      </c>
      <c r="AY75" s="1977">
        <v>0</v>
      </c>
      <c r="AZ75" s="1978">
        <v>6.9799616699999998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0.46160031000000001</v>
      </c>
      <c r="BG75" s="1985">
        <v>0</v>
      </c>
      <c r="BH75" s="1986">
        <v>0</v>
      </c>
      <c r="BI75" s="1987">
        <v>0</v>
      </c>
      <c r="BJ75" s="1988">
        <v>0.39935673999999999</v>
      </c>
      <c r="BK75" s="1989">
        <f>SUM(C75:BJ75)</f>
        <v>1043.4272959099999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501.72480664</v>
      </c>
      <c r="AS76" s="2033">
        <v>0</v>
      </c>
      <c r="AT76" s="2034">
        <v>0</v>
      </c>
      <c r="AU76" s="2035">
        <v>0</v>
      </c>
      <c r="AV76" s="2036">
        <v>0.57384469999999999</v>
      </c>
      <c r="AW76" s="2037">
        <v>79.604880510000001</v>
      </c>
      <c r="AX76" s="2038">
        <v>0</v>
      </c>
      <c r="AY76" s="2039">
        <v>0</v>
      </c>
      <c r="AZ76" s="2040">
        <v>23.393458880000001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0.38423090999999998</v>
      </c>
      <c r="BG76" s="2047">
        <v>1.5707497500000001</v>
      </c>
      <c r="BH76" s="2048">
        <v>0</v>
      </c>
      <c r="BI76" s="2049">
        <v>0</v>
      </c>
      <c r="BJ76" s="2050">
        <v>0.13484192</v>
      </c>
      <c r="BK76" s="2051">
        <f>SUM(C76:BJ76)</f>
        <v>607.38681331000009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1974.1137183600001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3.5909576500000004</v>
      </c>
      <c r="AW77" s="7">
        <f t="shared" si="15"/>
        <v>842.16187990000003</v>
      </c>
      <c r="AX77" s="7">
        <f t="shared" si="15"/>
        <v>0</v>
      </c>
      <c r="AY77" s="7">
        <f t="shared" si="15"/>
        <v>0</v>
      </c>
      <c r="AZ77" s="7">
        <f t="shared" si="15"/>
        <v>55.012132390000005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3.4793363299999998</v>
      </c>
      <c r="BG77" s="7">
        <f t="shared" si="15"/>
        <v>4.4768961000000003</v>
      </c>
      <c r="BH77" s="7">
        <f t="shared" si="15"/>
        <v>0</v>
      </c>
      <c r="BI77" s="7">
        <f t="shared" si="15"/>
        <v>0</v>
      </c>
      <c r="BJ77" s="7">
        <f t="shared" si="15"/>
        <v>1.38596002</v>
      </c>
      <c r="BK77" s="7">
        <f t="shared" si="15"/>
        <v>2884.2208807500001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1974.1137183600001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3.5909576500000004</v>
      </c>
      <c r="AW78" s="7">
        <f t="shared" si="16"/>
        <v>842.16187990000003</v>
      </c>
      <c r="AX78" s="7">
        <f t="shared" si="16"/>
        <v>0</v>
      </c>
      <c r="AY78" s="7">
        <f t="shared" si="16"/>
        <v>0</v>
      </c>
      <c r="AZ78" s="7">
        <f t="shared" si="16"/>
        <v>55.012132390000005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3.4793363299999998</v>
      </c>
      <c r="BG78" s="7">
        <f t="shared" si="16"/>
        <v>4.4768961000000003</v>
      </c>
      <c r="BH78" s="7">
        <f t="shared" si="16"/>
        <v>0</v>
      </c>
      <c r="BI78" s="7">
        <f t="shared" si="16"/>
        <v>0</v>
      </c>
      <c r="BJ78" s="7">
        <f t="shared" si="16"/>
        <v>1.38596002</v>
      </c>
      <c r="BK78" s="7">
        <f t="shared" si="16"/>
        <v>2884.2208807500001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990.87092469999982</v>
      </c>
      <c r="E86" s="7">
        <f t="shared" si="19"/>
        <v>130.86831058999999</v>
      </c>
      <c r="F86" s="7">
        <f t="shared" si="19"/>
        <v>0</v>
      </c>
      <c r="G86" s="7">
        <f t="shared" si="19"/>
        <v>0</v>
      </c>
      <c r="H86" s="7">
        <f t="shared" si="19"/>
        <v>158.30246426000002</v>
      </c>
      <c r="I86" s="7">
        <f t="shared" si="19"/>
        <v>3989.80672452</v>
      </c>
      <c r="J86" s="7">
        <f t="shared" si="19"/>
        <v>1451.3480060100003</v>
      </c>
      <c r="K86" s="7">
        <f t="shared" si="19"/>
        <v>0</v>
      </c>
      <c r="L86" s="7">
        <f t="shared" si="19"/>
        <v>271.37229928000005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103.22676743</v>
      </c>
      <c r="S86" s="7">
        <f t="shared" si="19"/>
        <v>280.25533848999999</v>
      </c>
      <c r="T86" s="7">
        <f t="shared" si="19"/>
        <v>176.27059101</v>
      </c>
      <c r="U86" s="7">
        <f t="shared" si="19"/>
        <v>0</v>
      </c>
      <c r="V86" s="7">
        <f t="shared" si="19"/>
        <v>79.290791569999996</v>
      </c>
      <c r="W86" s="7">
        <f t="shared" si="19"/>
        <v>0</v>
      </c>
      <c r="X86" s="7">
        <f t="shared" si="19"/>
        <v>110.6069123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102.58360091999998</v>
      </c>
      <c r="AC86" s="7">
        <f t="shared" si="19"/>
        <v>185.43594194999997</v>
      </c>
      <c r="AD86" s="7">
        <f t="shared" si="19"/>
        <v>1.05535863</v>
      </c>
      <c r="AE86" s="7">
        <f t="shared" si="19"/>
        <v>0</v>
      </c>
      <c r="AF86" s="7">
        <f t="shared" si="19"/>
        <v>172.02659201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113.63989093000002</v>
      </c>
      <c r="AM86" s="7">
        <f t="shared" si="19"/>
        <v>18.21874953</v>
      </c>
      <c r="AN86" s="7">
        <f t="shared" si="19"/>
        <v>17.736379169999999</v>
      </c>
      <c r="AO86" s="7">
        <f t="shared" si="19"/>
        <v>0</v>
      </c>
      <c r="AP86" s="7">
        <f t="shared" si="19"/>
        <v>120.78424730000003</v>
      </c>
      <c r="AQ86" s="7">
        <f t="shared" si="19"/>
        <v>0</v>
      </c>
      <c r="AR86" s="7">
        <f t="shared" si="19"/>
        <v>1974.1138430200001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1592.56236728</v>
      </c>
      <c r="AW86" s="7">
        <f t="shared" si="19"/>
        <v>1751.94036708</v>
      </c>
      <c r="AX86" s="7">
        <f t="shared" si="19"/>
        <v>5.1124727200000004</v>
      </c>
      <c r="AY86" s="7">
        <f t="shared" si="19"/>
        <v>0</v>
      </c>
      <c r="AZ86" s="7">
        <f t="shared" si="19"/>
        <v>1554.0058400200003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1181.3593196100001</v>
      </c>
      <c r="BG86" s="7">
        <f t="shared" si="19"/>
        <v>216.6887251</v>
      </c>
      <c r="BH86" s="7">
        <f t="shared" si="19"/>
        <v>67.246632649999995</v>
      </c>
      <c r="BI86" s="7">
        <f t="shared" si="19"/>
        <v>0</v>
      </c>
      <c r="BJ86" s="7">
        <f t="shared" si="19"/>
        <v>754.91186980999998</v>
      </c>
      <c r="BK86" s="7">
        <f t="shared" si="19"/>
        <v>17571.64132789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topLeftCell="A2" zoomScaleNormal="100" workbookViewId="0">
      <selection activeCell="A2" sqref="A2:K2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10">
        <v>2.1823300000000001E-3</v>
      </c>
      <c r="D4" s="2211">
        <v>1.7722499999999999E-2</v>
      </c>
      <c r="E4" s="2212">
        <v>0.51478212999999995</v>
      </c>
      <c r="F4" s="2213">
        <v>7.67258E-3</v>
      </c>
      <c r="G4" s="2214">
        <v>0</v>
      </c>
      <c r="H4" s="2215">
        <v>0</v>
      </c>
      <c r="I4" s="2216">
        <v>1.5689999999999999E-4</v>
      </c>
      <c r="J4" s="2217">
        <v>0.54251643999999999</v>
      </c>
      <c r="K4" s="2218">
        <v>0</v>
      </c>
    </row>
    <row r="5" spans="1:1023">
      <c r="A5" s="11">
        <v>2</v>
      </c>
      <c r="B5" s="13" t="s">
        <v>21</v>
      </c>
      <c r="C5" s="2264">
        <v>7.8132798299999999</v>
      </c>
      <c r="D5" s="2265">
        <v>44.050345970000002</v>
      </c>
      <c r="E5" s="2266">
        <v>54.979327050000002</v>
      </c>
      <c r="F5" s="2267">
        <v>2.2031126300000001</v>
      </c>
      <c r="G5" s="2268">
        <v>0</v>
      </c>
      <c r="H5" s="2269">
        <v>0</v>
      </c>
      <c r="I5" s="2270">
        <v>0.22259102</v>
      </c>
      <c r="J5" s="2271">
        <v>109.26865650000001</v>
      </c>
      <c r="K5" s="2272">
        <v>0</v>
      </c>
    </row>
    <row r="6" spans="1:1023">
      <c r="A6" s="11">
        <v>3</v>
      </c>
      <c r="B6" s="12" t="s">
        <v>22</v>
      </c>
      <c r="C6" s="2327">
        <v>3.0378599999999999E-3</v>
      </c>
      <c r="D6" s="2328">
        <v>3.3408849999999997E-2</v>
      </c>
      <c r="E6" s="2329">
        <v>1.9083416600000001</v>
      </c>
      <c r="F6" s="2330">
        <v>1.372368E-2</v>
      </c>
      <c r="G6" s="2331">
        <v>0</v>
      </c>
      <c r="H6" s="2332">
        <v>0</v>
      </c>
      <c r="I6" s="2333">
        <v>6.0391000000000004E-4</v>
      </c>
      <c r="J6" s="2334">
        <v>1.9591159600000001</v>
      </c>
      <c r="K6" s="2335">
        <v>0</v>
      </c>
    </row>
    <row r="7" spans="1:1023">
      <c r="A7" s="11">
        <v>4</v>
      </c>
      <c r="B7" s="13" t="s">
        <v>23</v>
      </c>
      <c r="C7" s="2390">
        <v>0.98335117000000005</v>
      </c>
      <c r="D7" s="2391">
        <v>8.3581301499999991</v>
      </c>
      <c r="E7" s="2392">
        <v>55.863222239999999</v>
      </c>
      <c r="F7" s="2393">
        <v>9.2229046599999993</v>
      </c>
      <c r="G7" s="2394">
        <v>0</v>
      </c>
      <c r="H7" s="2395">
        <v>0</v>
      </c>
      <c r="I7" s="2396">
        <v>2.5225069999999999E-2</v>
      </c>
      <c r="J7" s="2397">
        <v>74.452833290000001</v>
      </c>
      <c r="K7" s="2398">
        <v>0</v>
      </c>
    </row>
    <row r="8" spans="1:1023">
      <c r="A8" s="11">
        <v>5</v>
      </c>
      <c r="B8" s="13" t="s">
        <v>24</v>
      </c>
      <c r="C8" s="2480">
        <v>2.53847355</v>
      </c>
      <c r="D8" s="2481">
        <v>10.206962900000001</v>
      </c>
      <c r="E8" s="2482">
        <v>135.92920158999999</v>
      </c>
      <c r="F8" s="2483">
        <v>2.1200084299999999</v>
      </c>
      <c r="G8" s="2484">
        <v>0</v>
      </c>
      <c r="H8" s="2485">
        <v>0</v>
      </c>
      <c r="I8" s="2486">
        <v>0.29747139</v>
      </c>
      <c r="J8" s="2487">
        <v>151.09211786</v>
      </c>
      <c r="K8" s="2488">
        <v>0</v>
      </c>
    </row>
    <row r="9" spans="1:1023">
      <c r="A9" s="11">
        <v>6</v>
      </c>
      <c r="B9" s="13" t="s">
        <v>25</v>
      </c>
      <c r="C9" s="2228">
        <v>0.45660716000000001</v>
      </c>
      <c r="D9" s="2229">
        <v>1.76517696</v>
      </c>
      <c r="E9" s="2230">
        <v>15.10483777</v>
      </c>
      <c r="F9" s="2231">
        <v>0.45688199000000002</v>
      </c>
      <c r="G9" s="2232">
        <v>0</v>
      </c>
      <c r="H9" s="2233">
        <v>0</v>
      </c>
      <c r="I9" s="2234">
        <v>0.74330792000000001</v>
      </c>
      <c r="J9" s="2235">
        <v>18.526811800000001</v>
      </c>
      <c r="K9" s="2236">
        <v>0</v>
      </c>
    </row>
    <row r="10" spans="1:1023">
      <c r="A10" s="11">
        <v>7</v>
      </c>
      <c r="B10" s="13" t="s">
        <v>26</v>
      </c>
      <c r="C10" s="2471">
        <v>11.759824269999999</v>
      </c>
      <c r="D10" s="2472">
        <v>16.179198889999999</v>
      </c>
      <c r="E10" s="2473">
        <v>102.30953087</v>
      </c>
      <c r="F10" s="2474">
        <v>5.7125993399999997</v>
      </c>
      <c r="G10" s="2475">
        <v>0</v>
      </c>
      <c r="H10" s="2476">
        <v>0</v>
      </c>
      <c r="I10" s="2477">
        <v>7.7250219999999994E-2</v>
      </c>
      <c r="J10" s="2478">
        <v>136.03840359</v>
      </c>
      <c r="K10" s="2479">
        <v>0</v>
      </c>
    </row>
    <row r="11" spans="1:1023">
      <c r="A11" s="11">
        <v>8</v>
      </c>
      <c r="B11" s="12" t="s">
        <v>27</v>
      </c>
      <c r="C11" s="2219">
        <v>2.381314E-2</v>
      </c>
      <c r="D11" s="2220">
        <v>0.2437503</v>
      </c>
      <c r="E11" s="2221">
        <v>0.70652601999999998</v>
      </c>
      <c r="F11" s="2222">
        <v>3.8168090000000002E-2</v>
      </c>
      <c r="G11" s="2223">
        <v>0</v>
      </c>
      <c r="H11" s="2224">
        <v>0</v>
      </c>
      <c r="I11" s="2225">
        <v>1.2627050000000001E-2</v>
      </c>
      <c r="J11" s="2226">
        <v>1.0248845900000001</v>
      </c>
      <c r="K11" s="2227">
        <v>0</v>
      </c>
    </row>
    <row r="12" spans="1:1023">
      <c r="A12" s="11">
        <v>9</v>
      </c>
      <c r="B12" s="12" t="s">
        <v>28</v>
      </c>
      <c r="C12" s="2525">
        <v>5.5799999999999999E-6</v>
      </c>
      <c r="D12" s="2526">
        <v>0.40443222000000001</v>
      </c>
      <c r="E12" s="2527">
        <v>0.19712780999999999</v>
      </c>
      <c r="F12" s="2528">
        <v>1.41179E-3</v>
      </c>
      <c r="G12" s="2529">
        <v>0</v>
      </c>
      <c r="H12" s="2530">
        <v>0</v>
      </c>
      <c r="I12" s="2531">
        <v>4.5399999999999997E-6</v>
      </c>
      <c r="J12" s="2532">
        <v>0.60298194999999999</v>
      </c>
      <c r="K12" s="2533">
        <v>0</v>
      </c>
    </row>
    <row r="13" spans="1:1023">
      <c r="A13" s="11">
        <v>10</v>
      </c>
      <c r="B13" s="13" t="s">
        <v>29</v>
      </c>
      <c r="C13" s="2444">
        <v>2.12171523</v>
      </c>
      <c r="D13" s="2445">
        <v>5.8234920299999997</v>
      </c>
      <c r="E13" s="2446">
        <v>37.149920010000002</v>
      </c>
      <c r="F13" s="2447">
        <v>1.0287709300000001</v>
      </c>
      <c r="G13" s="2448">
        <v>0</v>
      </c>
      <c r="H13" s="2449">
        <v>0</v>
      </c>
      <c r="I13" s="2450">
        <v>5.1563329999999997E-2</v>
      </c>
      <c r="J13" s="2451">
        <v>46.17546153</v>
      </c>
      <c r="K13" s="2452">
        <v>0</v>
      </c>
    </row>
    <row r="14" spans="1:1023">
      <c r="A14" s="11">
        <v>11</v>
      </c>
      <c r="B14" s="13" t="s">
        <v>30</v>
      </c>
      <c r="C14" s="2309">
        <v>81.821414149999995</v>
      </c>
      <c r="D14" s="2310">
        <v>187.65818123</v>
      </c>
      <c r="E14" s="2311">
        <v>555.96075060999999</v>
      </c>
      <c r="F14" s="2312">
        <v>40.304243970000002</v>
      </c>
      <c r="G14" s="2313">
        <v>0</v>
      </c>
      <c r="H14" s="2314">
        <v>0</v>
      </c>
      <c r="I14" s="2315">
        <v>7.5826663300000003</v>
      </c>
      <c r="J14" s="2316">
        <v>873.32725629000004</v>
      </c>
      <c r="K14" s="2317">
        <v>0</v>
      </c>
    </row>
    <row r="15" spans="1:1023">
      <c r="A15" s="11">
        <v>12</v>
      </c>
      <c r="B15" s="13" t="s">
        <v>31</v>
      </c>
      <c r="C15" s="2453">
        <v>125.20561714999999</v>
      </c>
      <c r="D15" s="2454">
        <v>269.65540841000001</v>
      </c>
      <c r="E15" s="2455">
        <v>63.475953410000002</v>
      </c>
      <c r="F15" s="2456">
        <v>1.9350641900000001</v>
      </c>
      <c r="G15" s="2457">
        <v>0</v>
      </c>
      <c r="H15" s="2458">
        <v>0</v>
      </c>
      <c r="I15" s="2459">
        <v>4.9002932399999999</v>
      </c>
      <c r="J15" s="2460">
        <v>465.17233641000001</v>
      </c>
      <c r="K15" s="2461">
        <v>0</v>
      </c>
    </row>
    <row r="16" spans="1:1023">
      <c r="A16" s="11">
        <v>13</v>
      </c>
      <c r="B16" s="13" t="s">
        <v>32</v>
      </c>
      <c r="C16" s="2318">
        <v>1.1799462000000001</v>
      </c>
      <c r="D16" s="2319">
        <v>1.2260945299999999</v>
      </c>
      <c r="E16" s="2320">
        <v>4.6789999399999997</v>
      </c>
      <c r="F16" s="2321">
        <v>2.865185E-2</v>
      </c>
      <c r="G16" s="2322">
        <v>0</v>
      </c>
      <c r="H16" s="2323">
        <v>0</v>
      </c>
      <c r="I16" s="2324">
        <v>2.313395E-2</v>
      </c>
      <c r="J16" s="2325">
        <v>7.1368264699999999</v>
      </c>
      <c r="K16" s="2326">
        <v>0</v>
      </c>
    </row>
    <row r="17" spans="1:11">
      <c r="A17" s="11">
        <v>14</v>
      </c>
      <c r="B17" s="13" t="s">
        <v>33</v>
      </c>
      <c r="C17" s="2246">
        <v>0.13721299000000001</v>
      </c>
      <c r="D17" s="2247">
        <v>1.0173559700000001</v>
      </c>
      <c r="E17" s="2248">
        <v>13.896275710000001</v>
      </c>
      <c r="F17" s="2249">
        <v>0.38148144</v>
      </c>
      <c r="G17" s="2250">
        <v>0</v>
      </c>
      <c r="H17" s="2251">
        <v>0</v>
      </c>
      <c r="I17" s="2252">
        <v>6.36032E-3</v>
      </c>
      <c r="J17" s="2253">
        <v>15.438686430000001</v>
      </c>
      <c r="K17" s="2254">
        <v>0</v>
      </c>
    </row>
    <row r="18" spans="1:11">
      <c r="A18" s="11">
        <v>15</v>
      </c>
      <c r="B18" s="13" t="s">
        <v>34</v>
      </c>
      <c r="C18" s="2336">
        <v>4.0511754199999999</v>
      </c>
      <c r="D18" s="2337">
        <v>19.48445894</v>
      </c>
      <c r="E18" s="2338">
        <v>266.35034198</v>
      </c>
      <c r="F18" s="2339">
        <v>16.981994709999999</v>
      </c>
      <c r="G18" s="2340">
        <v>0</v>
      </c>
      <c r="H18" s="2341">
        <v>0</v>
      </c>
      <c r="I18" s="2342">
        <v>1.72834106</v>
      </c>
      <c r="J18" s="2343">
        <v>308.59631210999999</v>
      </c>
      <c r="K18" s="2344">
        <v>0</v>
      </c>
    </row>
    <row r="19" spans="1:11">
      <c r="A19" s="11">
        <v>16</v>
      </c>
      <c r="B19" s="13" t="s">
        <v>35</v>
      </c>
      <c r="C19" s="2381">
        <v>277.54105062000002</v>
      </c>
      <c r="D19" s="2382">
        <v>218.97809803999999</v>
      </c>
      <c r="E19" s="2383">
        <v>325.61547245000003</v>
      </c>
      <c r="F19" s="2384">
        <v>27.503055230000001</v>
      </c>
      <c r="G19" s="2385">
        <v>0</v>
      </c>
      <c r="H19" s="2386">
        <v>0</v>
      </c>
      <c r="I19" s="2387">
        <v>4.8123896500000001</v>
      </c>
      <c r="J19" s="2388">
        <v>854.45006598999998</v>
      </c>
      <c r="K19" s="2389">
        <v>0</v>
      </c>
    </row>
    <row r="20" spans="1:11">
      <c r="A20" s="11">
        <v>17</v>
      </c>
      <c r="B20" s="13" t="s">
        <v>36</v>
      </c>
      <c r="C20" s="2426">
        <v>121.25133925999999</v>
      </c>
      <c r="D20" s="2427">
        <v>29.338521499999999</v>
      </c>
      <c r="E20" s="2428">
        <v>275.16244905999997</v>
      </c>
      <c r="F20" s="2429">
        <v>8.7655437599999999</v>
      </c>
      <c r="G20" s="2430">
        <v>0</v>
      </c>
      <c r="H20" s="2431">
        <v>0</v>
      </c>
      <c r="I20" s="2432">
        <v>0.50561845000000005</v>
      </c>
      <c r="J20" s="2433">
        <v>435.02347202999999</v>
      </c>
      <c r="K20" s="2434">
        <v>0</v>
      </c>
    </row>
    <row r="21" spans="1:11">
      <c r="A21" s="11">
        <v>18</v>
      </c>
      <c r="B21" s="12" t="s">
        <v>37</v>
      </c>
      <c r="C21" s="2489">
        <v>0</v>
      </c>
      <c r="D21" s="2490">
        <v>9.6476000000000005E-4</v>
      </c>
      <c r="E21" s="2491">
        <v>2.08384E-2</v>
      </c>
      <c r="F21" s="2492">
        <v>0</v>
      </c>
      <c r="G21" s="2493">
        <v>0</v>
      </c>
      <c r="H21" s="2494">
        <v>0</v>
      </c>
      <c r="I21" s="2495">
        <v>0</v>
      </c>
      <c r="J21" s="2496">
        <v>2.1803159999999999E-2</v>
      </c>
      <c r="K21" s="2497">
        <v>0</v>
      </c>
    </row>
    <row r="22" spans="1:11">
      <c r="A22" s="11">
        <v>19</v>
      </c>
      <c r="B22" s="13" t="s">
        <v>38</v>
      </c>
      <c r="C22" s="2255">
        <v>126.63997393</v>
      </c>
      <c r="D22" s="2256">
        <v>98.976942190000003</v>
      </c>
      <c r="E22" s="2257">
        <v>201.13406709</v>
      </c>
      <c r="F22" s="2258">
        <v>6.4693557500000001</v>
      </c>
      <c r="G22" s="2259">
        <v>0</v>
      </c>
      <c r="H22" s="2260">
        <v>0</v>
      </c>
      <c r="I22" s="2261">
        <v>0.50130933</v>
      </c>
      <c r="J22" s="2262">
        <v>433.72164828000001</v>
      </c>
      <c r="K22" s="2263">
        <v>0</v>
      </c>
    </row>
    <row r="23" spans="1:11">
      <c r="A23" s="11">
        <v>20</v>
      </c>
      <c r="B23" s="13" t="s">
        <v>39</v>
      </c>
      <c r="C23" s="2507">
        <v>3414.7861185400002</v>
      </c>
      <c r="D23" s="2508">
        <v>572.56865384000002</v>
      </c>
      <c r="E23" s="2509">
        <v>1045.3353699899999</v>
      </c>
      <c r="F23" s="2510">
        <v>58.117516809999998</v>
      </c>
      <c r="G23" s="2511">
        <v>0</v>
      </c>
      <c r="H23" s="2512">
        <v>0</v>
      </c>
      <c r="I23" s="2513">
        <v>2820.22529377</v>
      </c>
      <c r="J23" s="2514">
        <v>7911.0329529600003</v>
      </c>
      <c r="K23" s="2515">
        <v>0</v>
      </c>
    </row>
    <row r="24" spans="1:11">
      <c r="A24" s="11">
        <v>21</v>
      </c>
      <c r="B24" s="12" t="s">
        <v>40</v>
      </c>
      <c r="C24" s="2462">
        <v>1.4783859999999999E-2</v>
      </c>
      <c r="D24" s="2463">
        <v>2.3324629999999999E-2</v>
      </c>
      <c r="E24" s="2464">
        <v>0.40388366999999997</v>
      </c>
      <c r="F24" s="2465">
        <v>2.2007999999999999E-4</v>
      </c>
      <c r="G24" s="2466">
        <v>0</v>
      </c>
      <c r="H24" s="2467">
        <v>0</v>
      </c>
      <c r="I24" s="2468">
        <v>2.3426499999999999E-3</v>
      </c>
      <c r="J24" s="2469">
        <v>0.44455487999999999</v>
      </c>
      <c r="K24" s="2470">
        <v>0</v>
      </c>
    </row>
    <row r="25" spans="1:11">
      <c r="A25" s="11">
        <v>22</v>
      </c>
      <c r="B25" s="13" t="s">
        <v>41</v>
      </c>
      <c r="C25" s="2354">
        <v>6.096998E-2</v>
      </c>
      <c r="D25" s="2355">
        <v>0.61670086000000002</v>
      </c>
      <c r="E25" s="2356">
        <v>2.7150235899999999</v>
      </c>
      <c r="F25" s="2357">
        <v>0.18199773</v>
      </c>
      <c r="G25" s="2358">
        <v>0</v>
      </c>
      <c r="H25" s="2359">
        <v>0</v>
      </c>
      <c r="I25" s="2360">
        <v>2.8053100000000001E-3</v>
      </c>
      <c r="J25" s="2361">
        <v>3.57749747</v>
      </c>
      <c r="K25" s="2362">
        <v>0</v>
      </c>
    </row>
    <row r="26" spans="1:11">
      <c r="A26" s="11">
        <v>23</v>
      </c>
      <c r="B26" s="12" t="s">
        <v>42</v>
      </c>
      <c r="C26" s="2516">
        <v>5.1120599999999999E-3</v>
      </c>
      <c r="D26" s="2517">
        <v>8.4842900000000002E-3</v>
      </c>
      <c r="E26" s="2518">
        <v>0.79121386000000005</v>
      </c>
      <c r="F26" s="2519">
        <v>0</v>
      </c>
      <c r="G26" s="2520">
        <v>0</v>
      </c>
      <c r="H26" s="2521">
        <v>0</v>
      </c>
      <c r="I26" s="2522">
        <v>6.8289999999999998E-5</v>
      </c>
      <c r="J26" s="2523">
        <v>0.80487850000000005</v>
      </c>
      <c r="K26" s="2524">
        <v>0</v>
      </c>
    </row>
    <row r="27" spans="1:11">
      <c r="A27" s="11">
        <v>24</v>
      </c>
      <c r="B27" s="12" t="s">
        <v>43</v>
      </c>
      <c r="C27" s="2300">
        <v>9.4775999999999997E-4</v>
      </c>
      <c r="D27" s="2301">
        <v>8.8075639999999997E-2</v>
      </c>
      <c r="E27" s="2302">
        <v>10.49299667</v>
      </c>
      <c r="F27" s="2303">
        <v>2.0137209999999999E-2</v>
      </c>
      <c r="G27" s="2304">
        <v>0</v>
      </c>
      <c r="H27" s="2305">
        <v>0</v>
      </c>
      <c r="I27" s="2306">
        <v>4.5439999999999999E-5</v>
      </c>
      <c r="J27" s="2307">
        <v>10.60220273</v>
      </c>
      <c r="K27" s="2308">
        <v>0</v>
      </c>
    </row>
    <row r="28" spans="1:11">
      <c r="A28" s="11">
        <v>25</v>
      </c>
      <c r="B28" s="13" t="s">
        <v>44</v>
      </c>
      <c r="C28" s="2408">
        <v>737.16808338999999</v>
      </c>
      <c r="D28" s="2409">
        <v>84.647524689999997</v>
      </c>
      <c r="E28" s="2410">
        <v>186.52781361000001</v>
      </c>
      <c r="F28" s="2411">
        <v>7.1382638199999997</v>
      </c>
      <c r="G28" s="2412">
        <v>0</v>
      </c>
      <c r="H28" s="2413">
        <v>0</v>
      </c>
      <c r="I28" s="2414">
        <v>12.97176533</v>
      </c>
      <c r="J28" s="2415">
        <v>1028.4534508500001</v>
      </c>
      <c r="K28" s="2416">
        <v>0</v>
      </c>
    </row>
    <row r="29" spans="1:11">
      <c r="A29" s="11">
        <v>26</v>
      </c>
      <c r="B29" s="13" t="s">
        <v>45</v>
      </c>
      <c r="C29" s="2417">
        <v>103.45111181</v>
      </c>
      <c r="D29" s="2418">
        <v>40.91319103</v>
      </c>
      <c r="E29" s="2419">
        <v>147.43927643000001</v>
      </c>
      <c r="F29" s="2420">
        <v>3.51804439</v>
      </c>
      <c r="G29" s="2421">
        <v>0</v>
      </c>
      <c r="H29" s="2422">
        <v>0</v>
      </c>
      <c r="I29" s="2423">
        <v>0.14085179</v>
      </c>
      <c r="J29" s="2424">
        <v>295.46247543999999</v>
      </c>
      <c r="K29" s="2425">
        <v>0</v>
      </c>
    </row>
    <row r="30" spans="1:11">
      <c r="A30" s="11">
        <v>27</v>
      </c>
      <c r="B30" s="13" t="s">
        <v>46</v>
      </c>
      <c r="C30" s="2345">
        <v>0.89706207999999998</v>
      </c>
      <c r="D30" s="2346">
        <v>9.9680344900000009</v>
      </c>
      <c r="E30" s="2347">
        <v>101.19528737</v>
      </c>
      <c r="F30" s="2348">
        <v>2.6230614299999999</v>
      </c>
      <c r="G30" s="2349">
        <v>0</v>
      </c>
      <c r="H30" s="2350">
        <v>0</v>
      </c>
      <c r="I30" s="2351">
        <v>0.72338606999999999</v>
      </c>
      <c r="J30" s="2352">
        <v>115.40683143</v>
      </c>
      <c r="K30" s="2353">
        <v>0</v>
      </c>
    </row>
    <row r="31" spans="1:11">
      <c r="A31" s="11">
        <v>28</v>
      </c>
      <c r="B31" s="13" t="s">
        <v>47</v>
      </c>
      <c r="C31" s="2201">
        <v>0.10434293</v>
      </c>
      <c r="D31" s="2202">
        <v>0.46021367000000002</v>
      </c>
      <c r="E31" s="2203">
        <v>3.2527905600000002</v>
      </c>
      <c r="F31" s="2204">
        <v>6.2432920000000003E-2</v>
      </c>
      <c r="G31" s="2205">
        <v>0</v>
      </c>
      <c r="H31" s="2206">
        <v>0</v>
      </c>
      <c r="I31" s="2207">
        <v>6.2584099999999998E-3</v>
      </c>
      <c r="J31" s="2208">
        <v>3.8860384799999999</v>
      </c>
      <c r="K31" s="2209">
        <v>0</v>
      </c>
    </row>
    <row r="32" spans="1:11">
      <c r="A32" s="11">
        <v>29</v>
      </c>
      <c r="B32" s="13" t="s">
        <v>48</v>
      </c>
      <c r="C32" s="2237">
        <v>12.314597020000001</v>
      </c>
      <c r="D32" s="2238">
        <v>9.7185528699999999</v>
      </c>
      <c r="E32" s="2239">
        <v>67.455573619999996</v>
      </c>
      <c r="F32" s="2240">
        <v>1.80127836</v>
      </c>
      <c r="G32" s="2241">
        <v>0</v>
      </c>
      <c r="H32" s="2242">
        <v>0</v>
      </c>
      <c r="I32" s="2243">
        <v>5.7416269999999998E-2</v>
      </c>
      <c r="J32" s="2244">
        <v>91.347418140000002</v>
      </c>
      <c r="K32" s="2245">
        <v>0</v>
      </c>
    </row>
    <row r="33" spans="1:14">
      <c r="A33" s="11">
        <v>30</v>
      </c>
      <c r="B33" s="13" t="s">
        <v>49</v>
      </c>
      <c r="C33" s="2282">
        <v>14.092010419999999</v>
      </c>
      <c r="D33" s="2283">
        <v>37.072946629999997</v>
      </c>
      <c r="E33" s="2284">
        <v>138.58590821000001</v>
      </c>
      <c r="F33" s="2285">
        <v>6.7507673700000002</v>
      </c>
      <c r="G33" s="2286">
        <v>0</v>
      </c>
      <c r="H33" s="2287">
        <v>0</v>
      </c>
      <c r="I33" s="2288">
        <v>1.0308911599999999</v>
      </c>
      <c r="J33" s="2289">
        <v>197.53252380000001</v>
      </c>
      <c r="K33" s="2290">
        <v>0</v>
      </c>
    </row>
    <row r="34" spans="1:14">
      <c r="A34" s="11">
        <v>31</v>
      </c>
      <c r="B34" s="12" t="s">
        <v>50</v>
      </c>
      <c r="C34" s="2399">
        <v>1.12225E-3</v>
      </c>
      <c r="D34" s="2400">
        <v>2.9464460000000001E-2</v>
      </c>
      <c r="E34" s="2401">
        <v>4.5827641100000003</v>
      </c>
      <c r="F34" s="2402">
        <v>5.7788659999999999E-2</v>
      </c>
      <c r="G34" s="2403">
        <v>0</v>
      </c>
      <c r="H34" s="2404">
        <v>0</v>
      </c>
      <c r="I34" s="2405">
        <v>1.05342E-3</v>
      </c>
      <c r="J34" s="2406">
        <v>4.6721928999999998</v>
      </c>
      <c r="K34" s="2407">
        <v>0</v>
      </c>
    </row>
    <row r="35" spans="1:14">
      <c r="A35" s="11">
        <v>32</v>
      </c>
      <c r="B35" s="13" t="s">
        <v>51</v>
      </c>
      <c r="C35" s="2435">
        <v>544.62358332999997</v>
      </c>
      <c r="D35" s="2436">
        <v>354.13767746000002</v>
      </c>
      <c r="E35" s="2437">
        <v>256.15829893</v>
      </c>
      <c r="F35" s="2438">
        <v>10.3247158</v>
      </c>
      <c r="G35" s="2439">
        <v>0</v>
      </c>
      <c r="H35" s="2440">
        <v>0</v>
      </c>
      <c r="I35" s="2441">
        <v>20.620854659999999</v>
      </c>
      <c r="J35" s="2442">
        <v>1185.8651301899999</v>
      </c>
      <c r="K35" s="2443">
        <v>0</v>
      </c>
    </row>
    <row r="36" spans="1:14">
      <c r="A36" s="11">
        <v>33</v>
      </c>
      <c r="B36" s="13" t="s">
        <v>52</v>
      </c>
      <c r="C36" s="2273">
        <v>83.545753480000002</v>
      </c>
      <c r="D36" s="2274">
        <v>53.126772459999998</v>
      </c>
      <c r="E36" s="2275">
        <v>241.28596421</v>
      </c>
      <c r="F36" s="2276">
        <v>9.3902860399999994</v>
      </c>
      <c r="G36" s="2277">
        <v>0</v>
      </c>
      <c r="H36" s="2278">
        <v>0</v>
      </c>
      <c r="I36" s="2279">
        <v>2.5247303799999998</v>
      </c>
      <c r="J36" s="2280">
        <v>389.87350658000003</v>
      </c>
      <c r="K36" s="2281">
        <v>0</v>
      </c>
    </row>
    <row r="37" spans="1:14">
      <c r="A37" s="11">
        <v>34</v>
      </c>
      <c r="B37" s="13" t="s">
        <v>53</v>
      </c>
      <c r="C37" s="2372">
        <v>5.2150879999999997E-2</v>
      </c>
      <c r="D37" s="2373">
        <v>0.11070681</v>
      </c>
      <c r="E37" s="2374">
        <v>0.87863440000000004</v>
      </c>
      <c r="F37" s="2375">
        <v>1.0903980000000001E-2</v>
      </c>
      <c r="G37" s="2376">
        <v>0</v>
      </c>
      <c r="H37" s="2377">
        <v>0</v>
      </c>
      <c r="I37" s="2378">
        <v>9.4775999999999997E-4</v>
      </c>
      <c r="J37" s="2379">
        <v>1.05334383</v>
      </c>
      <c r="K37" s="2380">
        <v>0</v>
      </c>
    </row>
    <row r="38" spans="1:14">
      <c r="A38" s="11">
        <v>35</v>
      </c>
      <c r="B38" s="13" t="s">
        <v>54</v>
      </c>
      <c r="C38" s="2498">
        <v>273.54363733999998</v>
      </c>
      <c r="D38" s="2499">
        <v>106.15593016</v>
      </c>
      <c r="E38" s="2500">
        <v>589.71376134000002</v>
      </c>
      <c r="F38" s="2501">
        <v>20.615143750000001</v>
      </c>
      <c r="G38" s="2502">
        <v>0</v>
      </c>
      <c r="H38" s="2503">
        <v>0</v>
      </c>
      <c r="I38" s="2504">
        <v>0.90086173999999997</v>
      </c>
      <c r="J38" s="2505">
        <v>990.92933431999995</v>
      </c>
      <c r="K38" s="2506">
        <v>0</v>
      </c>
    </row>
    <row r="39" spans="1:14">
      <c r="A39" s="11">
        <v>36</v>
      </c>
      <c r="B39" s="13" t="s">
        <v>55</v>
      </c>
      <c r="C39" s="2291">
        <v>0.60839856999999997</v>
      </c>
      <c r="D39" s="2292">
        <v>2.81876609</v>
      </c>
      <c r="E39" s="2293">
        <v>20.95009572</v>
      </c>
      <c r="F39" s="2294">
        <v>1.18697396</v>
      </c>
      <c r="G39" s="2295">
        <v>0</v>
      </c>
      <c r="H39" s="2296">
        <v>0</v>
      </c>
      <c r="I39" s="2297">
        <v>4.7225000000000003E-2</v>
      </c>
      <c r="J39" s="2298">
        <v>25.611459329999999</v>
      </c>
      <c r="K39" s="2299">
        <v>0</v>
      </c>
    </row>
    <row r="40" spans="1:14">
      <c r="A40" s="11">
        <v>37</v>
      </c>
      <c r="B40" s="13" t="s">
        <v>56</v>
      </c>
      <c r="C40" s="2363">
        <v>344.65919594000002</v>
      </c>
      <c r="D40" s="2364">
        <v>123.6337779</v>
      </c>
      <c r="E40" s="2365">
        <v>767.84339180999996</v>
      </c>
      <c r="F40" s="2366">
        <v>142.90381009999999</v>
      </c>
      <c r="G40" s="2367">
        <v>0</v>
      </c>
      <c r="H40" s="2368">
        <v>0</v>
      </c>
      <c r="I40" s="2369">
        <v>3.4731696699999999</v>
      </c>
      <c r="J40" s="2370">
        <v>1382.51334544</v>
      </c>
      <c r="K40" s="2371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6293.4590015200001</v>
      </c>
      <c r="D42" s="2535">
        <v>2309.5174443199999</v>
      </c>
      <c r="E42" s="2536">
        <v>5696.5660139000001</v>
      </c>
      <c r="F42" s="2537">
        <v>387.87798744999998</v>
      </c>
      <c r="G42" s="2538">
        <v>0</v>
      </c>
      <c r="H42" s="2539">
        <v>0</v>
      </c>
      <c r="I42" s="2540">
        <v>2884.2208807699999</v>
      </c>
      <c r="J42" s="2541">
        <v>17571.641327969999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2023-02-09T13:15:48Z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