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9) Dec 2022\Monthly\SEBI AAUM Disclosure\Website Upload\Monthly AUM Category Data T30 B30 Sponsor Associates\"/>
    </mc:Choice>
  </mc:AlternateContent>
  <xr:revisionPtr revIDLastSave="0" documentId="8_{12AD73AB-B9CB-4B9F-88D6-D7F9BB1B9D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2" i="1" l="1"/>
  <c r="BI92" i="1"/>
  <c r="BE92" i="1"/>
  <c r="BB92" i="1"/>
  <c r="BA92" i="1"/>
  <c r="AX92" i="1"/>
  <c r="AW92" i="1"/>
  <c r="AT92" i="1"/>
  <c r="AS92" i="1"/>
  <c r="AP92" i="1"/>
  <c r="AO92" i="1"/>
  <c r="AL92" i="1"/>
  <c r="AK92" i="1"/>
  <c r="AH92" i="1"/>
  <c r="AG92" i="1"/>
  <c r="AD92" i="1"/>
  <c r="AC92" i="1"/>
  <c r="Z92" i="1"/>
  <c r="Y92" i="1"/>
  <c r="V92" i="1"/>
  <c r="U92" i="1"/>
  <c r="R92" i="1"/>
  <c r="Q92" i="1"/>
  <c r="N92" i="1"/>
  <c r="M92" i="1"/>
  <c r="J92" i="1"/>
  <c r="I92" i="1"/>
  <c r="F92" i="1"/>
  <c r="E92" i="1"/>
  <c r="BK91" i="1"/>
  <c r="BJ91" i="1"/>
  <c r="BI91" i="1"/>
  <c r="BH91" i="1"/>
  <c r="BH92" i="1" s="1"/>
  <c r="BG91" i="1"/>
  <c r="BG92" i="1" s="1"/>
  <c r="BF91" i="1"/>
  <c r="BF92" i="1" s="1"/>
  <c r="BE91" i="1"/>
  <c r="BD91" i="1"/>
  <c r="BD92" i="1" s="1"/>
  <c r="BC91" i="1"/>
  <c r="BC92" i="1" s="1"/>
  <c r="BB91" i="1"/>
  <c r="BA91" i="1"/>
  <c r="AZ91" i="1"/>
  <c r="AZ92" i="1" s="1"/>
  <c r="AY91" i="1"/>
  <c r="AY92" i="1" s="1"/>
  <c r="AX91" i="1"/>
  <c r="AW91" i="1"/>
  <c r="AV91" i="1"/>
  <c r="AV92" i="1" s="1"/>
  <c r="AU91" i="1"/>
  <c r="AU92" i="1" s="1"/>
  <c r="AT91" i="1"/>
  <c r="AS91" i="1"/>
  <c r="AR91" i="1"/>
  <c r="AR92" i="1" s="1"/>
  <c r="AQ91" i="1"/>
  <c r="AQ92" i="1" s="1"/>
  <c r="AP91" i="1"/>
  <c r="AO91" i="1"/>
  <c r="AN91" i="1"/>
  <c r="AN92" i="1" s="1"/>
  <c r="AM91" i="1"/>
  <c r="AM92" i="1" s="1"/>
  <c r="AL91" i="1"/>
  <c r="AK91" i="1"/>
  <c r="AJ91" i="1"/>
  <c r="AJ92" i="1" s="1"/>
  <c r="AI91" i="1"/>
  <c r="AI92" i="1" s="1"/>
  <c r="AH91" i="1"/>
  <c r="AG91" i="1"/>
  <c r="AF91" i="1"/>
  <c r="AF92" i="1" s="1"/>
  <c r="AE91" i="1"/>
  <c r="AE92" i="1" s="1"/>
  <c r="AD91" i="1"/>
  <c r="AC91" i="1"/>
  <c r="AB91" i="1"/>
  <c r="AB92" i="1" s="1"/>
  <c r="AA91" i="1"/>
  <c r="AA92" i="1" s="1"/>
  <c r="Z91" i="1"/>
  <c r="Y91" i="1"/>
  <c r="X91" i="1"/>
  <c r="X92" i="1" s="1"/>
  <c r="W91" i="1"/>
  <c r="W92" i="1" s="1"/>
  <c r="V91" i="1"/>
  <c r="U91" i="1"/>
  <c r="T91" i="1"/>
  <c r="T92" i="1" s="1"/>
  <c r="S91" i="1"/>
  <c r="S92" i="1" s="1"/>
  <c r="R91" i="1"/>
  <c r="Q91" i="1"/>
  <c r="P91" i="1"/>
  <c r="P92" i="1" s="1"/>
  <c r="O91" i="1"/>
  <c r="O92" i="1" s="1"/>
  <c r="N91" i="1"/>
  <c r="M91" i="1"/>
  <c r="L91" i="1"/>
  <c r="L92" i="1" s="1"/>
  <c r="K91" i="1"/>
  <c r="K92" i="1" s="1"/>
  <c r="J91" i="1"/>
  <c r="I91" i="1"/>
  <c r="H91" i="1"/>
  <c r="H92" i="1" s="1"/>
  <c r="G91" i="1"/>
  <c r="G92" i="1" s="1"/>
  <c r="F91" i="1"/>
  <c r="E91" i="1"/>
  <c r="D91" i="1"/>
  <c r="D92" i="1" s="1"/>
  <c r="C91" i="1"/>
  <c r="C92" i="1" s="1"/>
  <c r="BK90" i="1"/>
  <c r="BJ84" i="1"/>
  <c r="BI84" i="1"/>
  <c r="BF84" i="1"/>
  <c r="BE84" i="1"/>
  <c r="BB84" i="1"/>
  <c r="BA84" i="1"/>
  <c r="AW84" i="1"/>
  <c r="AT84" i="1"/>
  <c r="AS84" i="1"/>
  <c r="AP84" i="1"/>
  <c r="AO84" i="1"/>
  <c r="AL84" i="1"/>
  <c r="AK84" i="1"/>
  <c r="AG84" i="1"/>
  <c r="AD84" i="1"/>
  <c r="AC84" i="1"/>
  <c r="Z84" i="1"/>
  <c r="Y84" i="1"/>
  <c r="V84" i="1"/>
  <c r="U84" i="1"/>
  <c r="Q84" i="1"/>
  <c r="N84" i="1"/>
  <c r="M84" i="1"/>
  <c r="J84" i="1"/>
  <c r="I84" i="1"/>
  <c r="F84" i="1"/>
  <c r="E84" i="1"/>
  <c r="BJ83" i="1"/>
  <c r="BI83" i="1"/>
  <c r="BH83" i="1"/>
  <c r="BH84" i="1" s="1"/>
  <c r="BG83" i="1"/>
  <c r="BG84" i="1" s="1"/>
  <c r="BF83" i="1"/>
  <c r="BE83" i="1"/>
  <c r="BD83" i="1"/>
  <c r="BD84" i="1" s="1"/>
  <c r="BC83" i="1"/>
  <c r="BC84" i="1" s="1"/>
  <c r="BB83" i="1"/>
  <c r="BA83" i="1"/>
  <c r="AZ83" i="1"/>
  <c r="AZ84" i="1" s="1"/>
  <c r="AY83" i="1"/>
  <c r="AY84" i="1" s="1"/>
  <c r="AX83" i="1"/>
  <c r="AX84" i="1" s="1"/>
  <c r="AW83" i="1"/>
  <c r="AV83" i="1"/>
  <c r="AV84" i="1" s="1"/>
  <c r="AU83" i="1"/>
  <c r="AU84" i="1" s="1"/>
  <c r="AT83" i="1"/>
  <c r="AS83" i="1"/>
  <c r="AR83" i="1"/>
  <c r="AR84" i="1" s="1"/>
  <c r="AQ83" i="1"/>
  <c r="AQ84" i="1" s="1"/>
  <c r="AP83" i="1"/>
  <c r="AO83" i="1"/>
  <c r="AN83" i="1"/>
  <c r="AN84" i="1" s="1"/>
  <c r="AM83" i="1"/>
  <c r="AM84" i="1" s="1"/>
  <c r="AL83" i="1"/>
  <c r="AK83" i="1"/>
  <c r="AJ83" i="1"/>
  <c r="AJ84" i="1" s="1"/>
  <c r="AI83" i="1"/>
  <c r="AI84" i="1" s="1"/>
  <c r="AH83" i="1"/>
  <c r="AH84" i="1" s="1"/>
  <c r="AG83" i="1"/>
  <c r="AF83" i="1"/>
  <c r="AF84" i="1" s="1"/>
  <c r="AE83" i="1"/>
  <c r="AE84" i="1" s="1"/>
  <c r="AD83" i="1"/>
  <c r="AC83" i="1"/>
  <c r="AB83" i="1"/>
  <c r="AB84" i="1" s="1"/>
  <c r="AA83" i="1"/>
  <c r="AA84" i="1" s="1"/>
  <c r="Z83" i="1"/>
  <c r="Y83" i="1"/>
  <c r="X83" i="1"/>
  <c r="X84" i="1" s="1"/>
  <c r="W83" i="1"/>
  <c r="W84" i="1" s="1"/>
  <c r="V83" i="1"/>
  <c r="U83" i="1"/>
  <c r="T83" i="1"/>
  <c r="T84" i="1" s="1"/>
  <c r="S83" i="1"/>
  <c r="S84" i="1" s="1"/>
  <c r="R83" i="1"/>
  <c r="R84" i="1" s="1"/>
  <c r="Q83" i="1"/>
  <c r="P83" i="1"/>
  <c r="P84" i="1" s="1"/>
  <c r="O83" i="1"/>
  <c r="O84" i="1" s="1"/>
  <c r="N83" i="1"/>
  <c r="M83" i="1"/>
  <c r="L83" i="1"/>
  <c r="L84" i="1" s="1"/>
  <c r="K83" i="1"/>
  <c r="K84" i="1" s="1"/>
  <c r="J83" i="1"/>
  <c r="I83" i="1"/>
  <c r="H83" i="1"/>
  <c r="H84" i="1" s="1"/>
  <c r="G83" i="1"/>
  <c r="G84" i="1" s="1"/>
  <c r="F83" i="1"/>
  <c r="E83" i="1"/>
  <c r="D83" i="1"/>
  <c r="D84" i="1" s="1"/>
  <c r="C83" i="1"/>
  <c r="C84" i="1" s="1"/>
  <c r="BK82" i="1"/>
  <c r="BI78" i="1"/>
  <c r="BE78" i="1"/>
  <c r="BD78" i="1"/>
  <c r="AW78" i="1"/>
  <c r="AV78" i="1"/>
  <c r="AS78" i="1"/>
  <c r="AO78" i="1"/>
  <c r="AN78" i="1"/>
  <c r="AG78" i="1"/>
  <c r="AF78" i="1"/>
  <c r="Y78" i="1"/>
  <c r="X78" i="1"/>
  <c r="U78" i="1"/>
  <c r="Q78" i="1"/>
  <c r="P78" i="1"/>
  <c r="I78" i="1"/>
  <c r="H78" i="1"/>
  <c r="E78" i="1"/>
  <c r="BJ77" i="1"/>
  <c r="BI77" i="1"/>
  <c r="BH77" i="1"/>
  <c r="BG77" i="1"/>
  <c r="BF77" i="1"/>
  <c r="BE77" i="1"/>
  <c r="BD77" i="1"/>
  <c r="BC77" i="1"/>
  <c r="BB77" i="1"/>
  <c r="BA77" i="1"/>
  <c r="BA78" i="1" s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K78" i="1" s="1"/>
  <c r="AJ77" i="1"/>
  <c r="AI77" i="1"/>
  <c r="AH77" i="1"/>
  <c r="AG77" i="1"/>
  <c r="AF77" i="1"/>
  <c r="AE77" i="1"/>
  <c r="AD77" i="1"/>
  <c r="AC77" i="1"/>
  <c r="AC78" i="1" s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M78" i="1" s="1"/>
  <c r="L77" i="1"/>
  <c r="K77" i="1"/>
  <c r="J77" i="1"/>
  <c r="I77" i="1"/>
  <c r="H77" i="1"/>
  <c r="G77" i="1"/>
  <c r="F77" i="1"/>
  <c r="E77" i="1"/>
  <c r="D77" i="1"/>
  <c r="C77" i="1"/>
  <c r="BK76" i="1"/>
  <c r="BK75" i="1"/>
  <c r="BK74" i="1"/>
  <c r="BK73" i="1"/>
  <c r="BK77" i="1" s="1"/>
  <c r="BK70" i="1"/>
  <c r="BJ70" i="1"/>
  <c r="BJ78" i="1" s="1"/>
  <c r="BI70" i="1"/>
  <c r="BH70" i="1"/>
  <c r="BH78" i="1" s="1"/>
  <c r="BG70" i="1"/>
  <c r="BG78" i="1" s="1"/>
  <c r="BF70" i="1"/>
  <c r="BF78" i="1" s="1"/>
  <c r="BE70" i="1"/>
  <c r="BD70" i="1"/>
  <c r="BC70" i="1"/>
  <c r="BC78" i="1" s="1"/>
  <c r="BB70" i="1"/>
  <c r="BB78" i="1" s="1"/>
  <c r="BA70" i="1"/>
  <c r="AZ70" i="1"/>
  <c r="AZ78" i="1" s="1"/>
  <c r="AY70" i="1"/>
  <c r="AY78" i="1" s="1"/>
  <c r="AX70" i="1"/>
  <c r="AX78" i="1" s="1"/>
  <c r="AW70" i="1"/>
  <c r="AV70" i="1"/>
  <c r="AU70" i="1"/>
  <c r="AU78" i="1" s="1"/>
  <c r="AT70" i="1"/>
  <c r="AT78" i="1" s="1"/>
  <c r="AS70" i="1"/>
  <c r="AR70" i="1"/>
  <c r="AR78" i="1" s="1"/>
  <c r="AQ70" i="1"/>
  <c r="AQ78" i="1" s="1"/>
  <c r="AP70" i="1"/>
  <c r="AP78" i="1" s="1"/>
  <c r="AO70" i="1"/>
  <c r="AN70" i="1"/>
  <c r="AM70" i="1"/>
  <c r="AM78" i="1" s="1"/>
  <c r="AL70" i="1"/>
  <c r="AL78" i="1" s="1"/>
  <c r="AK70" i="1"/>
  <c r="AJ70" i="1"/>
  <c r="AJ78" i="1" s="1"/>
  <c r="AI70" i="1"/>
  <c r="AI78" i="1" s="1"/>
  <c r="AH70" i="1"/>
  <c r="AH78" i="1" s="1"/>
  <c r="AG70" i="1"/>
  <c r="AF70" i="1"/>
  <c r="AE70" i="1"/>
  <c r="AE78" i="1" s="1"/>
  <c r="AD70" i="1"/>
  <c r="AD78" i="1" s="1"/>
  <c r="AC70" i="1"/>
  <c r="AB70" i="1"/>
  <c r="AB78" i="1" s="1"/>
  <c r="AA70" i="1"/>
  <c r="AA78" i="1" s="1"/>
  <c r="Z70" i="1"/>
  <c r="Z78" i="1" s="1"/>
  <c r="Y70" i="1"/>
  <c r="X70" i="1"/>
  <c r="W70" i="1"/>
  <c r="W78" i="1" s="1"/>
  <c r="V70" i="1"/>
  <c r="V78" i="1" s="1"/>
  <c r="U70" i="1"/>
  <c r="T70" i="1"/>
  <c r="T78" i="1" s="1"/>
  <c r="S70" i="1"/>
  <c r="S78" i="1" s="1"/>
  <c r="R70" i="1"/>
  <c r="R78" i="1" s="1"/>
  <c r="Q70" i="1"/>
  <c r="P70" i="1"/>
  <c r="O70" i="1"/>
  <c r="O78" i="1" s="1"/>
  <c r="N70" i="1"/>
  <c r="N78" i="1" s="1"/>
  <c r="M70" i="1"/>
  <c r="L70" i="1"/>
  <c r="L78" i="1" s="1"/>
  <c r="K70" i="1"/>
  <c r="K78" i="1" s="1"/>
  <c r="J70" i="1"/>
  <c r="J78" i="1" s="1"/>
  <c r="I70" i="1"/>
  <c r="H70" i="1"/>
  <c r="G70" i="1"/>
  <c r="G78" i="1" s="1"/>
  <c r="F70" i="1"/>
  <c r="F78" i="1" s="1"/>
  <c r="E70" i="1"/>
  <c r="D70" i="1"/>
  <c r="D78" i="1" s="1"/>
  <c r="C70" i="1"/>
  <c r="C78" i="1" s="1"/>
  <c r="BK69" i="1"/>
  <c r="BK78" i="1" s="1"/>
  <c r="BI65" i="1"/>
  <c r="BH65" i="1"/>
  <c r="BD65" i="1"/>
  <c r="BA65" i="1"/>
  <c r="AZ65" i="1"/>
  <c r="AX65" i="1"/>
  <c r="AV65" i="1"/>
  <c r="AS65" i="1"/>
  <c r="AR65" i="1"/>
  <c r="AN65" i="1"/>
  <c r="AK65" i="1"/>
  <c r="AJ65" i="1"/>
  <c r="AH65" i="1"/>
  <c r="AF65" i="1"/>
  <c r="AC65" i="1"/>
  <c r="AB65" i="1"/>
  <c r="Z65" i="1"/>
  <c r="Y65" i="1"/>
  <c r="X65" i="1"/>
  <c r="U65" i="1"/>
  <c r="T65" i="1"/>
  <c r="P65" i="1"/>
  <c r="M65" i="1"/>
  <c r="L65" i="1"/>
  <c r="I65" i="1"/>
  <c r="H65" i="1"/>
  <c r="E65" i="1"/>
  <c r="D65" i="1"/>
  <c r="BJ64" i="1"/>
  <c r="BJ65" i="1" s="1"/>
  <c r="BI64" i="1"/>
  <c r="BH64" i="1"/>
  <c r="BG64" i="1"/>
  <c r="BG65" i="1" s="1"/>
  <c r="BF64" i="1"/>
  <c r="BF65" i="1" s="1"/>
  <c r="BE64" i="1"/>
  <c r="BE65" i="1" s="1"/>
  <c r="BD64" i="1"/>
  <c r="BC64" i="1"/>
  <c r="BC65" i="1" s="1"/>
  <c r="BB64" i="1"/>
  <c r="BB65" i="1" s="1"/>
  <c r="BA64" i="1"/>
  <c r="AZ64" i="1"/>
  <c r="AY64" i="1"/>
  <c r="AY65" i="1" s="1"/>
  <c r="AX64" i="1"/>
  <c r="AW64" i="1"/>
  <c r="AW65" i="1" s="1"/>
  <c r="AV64" i="1"/>
  <c r="AU64" i="1"/>
  <c r="AU65" i="1" s="1"/>
  <c r="AT64" i="1"/>
  <c r="AT65" i="1" s="1"/>
  <c r="AS64" i="1"/>
  <c r="AR64" i="1"/>
  <c r="AQ64" i="1"/>
  <c r="AQ65" i="1" s="1"/>
  <c r="AP64" i="1"/>
  <c r="AP65" i="1" s="1"/>
  <c r="AO64" i="1"/>
  <c r="AO65" i="1" s="1"/>
  <c r="AN64" i="1"/>
  <c r="AM64" i="1"/>
  <c r="AM65" i="1" s="1"/>
  <c r="AL64" i="1"/>
  <c r="AL65" i="1" s="1"/>
  <c r="AK64" i="1"/>
  <c r="AJ64" i="1"/>
  <c r="AI64" i="1"/>
  <c r="AI65" i="1" s="1"/>
  <c r="AH64" i="1"/>
  <c r="AG64" i="1"/>
  <c r="AG65" i="1" s="1"/>
  <c r="AF64" i="1"/>
  <c r="AE64" i="1"/>
  <c r="AE65" i="1" s="1"/>
  <c r="AD64" i="1"/>
  <c r="AD65" i="1" s="1"/>
  <c r="AC64" i="1"/>
  <c r="AB64" i="1"/>
  <c r="AA64" i="1"/>
  <c r="AA65" i="1" s="1"/>
  <c r="Z64" i="1"/>
  <c r="Y64" i="1"/>
  <c r="X64" i="1"/>
  <c r="W64" i="1"/>
  <c r="W65" i="1" s="1"/>
  <c r="V64" i="1"/>
  <c r="V65" i="1" s="1"/>
  <c r="U64" i="1"/>
  <c r="T64" i="1"/>
  <c r="S64" i="1"/>
  <c r="S65" i="1" s="1"/>
  <c r="R64" i="1"/>
  <c r="R65" i="1" s="1"/>
  <c r="Q64" i="1"/>
  <c r="Q65" i="1" s="1"/>
  <c r="P64" i="1"/>
  <c r="O64" i="1"/>
  <c r="O65" i="1" s="1"/>
  <c r="N64" i="1"/>
  <c r="N65" i="1" s="1"/>
  <c r="M64" i="1"/>
  <c r="L64" i="1"/>
  <c r="K64" i="1"/>
  <c r="K65" i="1" s="1"/>
  <c r="J64" i="1"/>
  <c r="J65" i="1" s="1"/>
  <c r="I64" i="1"/>
  <c r="H64" i="1"/>
  <c r="G64" i="1"/>
  <c r="G65" i="1" s="1"/>
  <c r="F64" i="1"/>
  <c r="F65" i="1" s="1"/>
  <c r="E64" i="1"/>
  <c r="D64" i="1"/>
  <c r="C64" i="1"/>
  <c r="C65" i="1" s="1"/>
  <c r="BK63" i="1"/>
  <c r="BK64" i="1" s="1"/>
  <c r="BG59" i="1"/>
  <c r="BD59" i="1"/>
  <c r="BC59" i="1"/>
  <c r="BA59" i="1"/>
  <c r="AY59" i="1"/>
  <c r="AV59" i="1"/>
  <c r="AU59" i="1"/>
  <c r="AS59" i="1"/>
  <c r="AR59" i="1"/>
  <c r="AQ59" i="1"/>
  <c r="AN59" i="1"/>
  <c r="AM59" i="1"/>
  <c r="AI59" i="1"/>
  <c r="AF59" i="1"/>
  <c r="AE59" i="1"/>
  <c r="AB59" i="1"/>
  <c r="AA59" i="1"/>
  <c r="X59" i="1"/>
  <c r="W59" i="1"/>
  <c r="T59" i="1"/>
  <c r="S59" i="1"/>
  <c r="P59" i="1"/>
  <c r="O59" i="1"/>
  <c r="K59" i="1"/>
  <c r="H59" i="1"/>
  <c r="G59" i="1"/>
  <c r="E59" i="1"/>
  <c r="C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3" i="1"/>
  <c r="BK52" i="1"/>
  <c r="BK51" i="1"/>
  <c r="BK50" i="1"/>
  <c r="BK49" i="1"/>
  <c r="BK48" i="1"/>
  <c r="BK47" i="1"/>
  <c r="BJ44" i="1"/>
  <c r="BJ59" i="1" s="1"/>
  <c r="BI44" i="1"/>
  <c r="BI59" i="1" s="1"/>
  <c r="BH44" i="1"/>
  <c r="BH59" i="1" s="1"/>
  <c r="BG44" i="1"/>
  <c r="BF44" i="1"/>
  <c r="BE44" i="1"/>
  <c r="BD44" i="1"/>
  <c r="BC44" i="1"/>
  <c r="BB44" i="1"/>
  <c r="BB59" i="1" s="1"/>
  <c r="BA44" i="1"/>
  <c r="AZ44" i="1"/>
  <c r="AZ59" i="1" s="1"/>
  <c r="AY44" i="1"/>
  <c r="AX44" i="1"/>
  <c r="AW44" i="1"/>
  <c r="AV44" i="1"/>
  <c r="AU44" i="1"/>
  <c r="AT44" i="1"/>
  <c r="AT59" i="1" s="1"/>
  <c r="AS44" i="1"/>
  <c r="AR44" i="1"/>
  <c r="AQ44" i="1"/>
  <c r="AP44" i="1"/>
  <c r="AO44" i="1"/>
  <c r="AN44" i="1"/>
  <c r="AM44" i="1"/>
  <c r="AL44" i="1"/>
  <c r="AL59" i="1" s="1"/>
  <c r="AK44" i="1"/>
  <c r="AK59" i="1" s="1"/>
  <c r="AJ44" i="1"/>
  <c r="AJ59" i="1" s="1"/>
  <c r="AI44" i="1"/>
  <c r="AH44" i="1"/>
  <c r="AG44" i="1"/>
  <c r="AF44" i="1"/>
  <c r="AE44" i="1"/>
  <c r="AD44" i="1"/>
  <c r="AD59" i="1" s="1"/>
  <c r="AC44" i="1"/>
  <c r="AC59" i="1" s="1"/>
  <c r="AB44" i="1"/>
  <c r="AA44" i="1"/>
  <c r="Z44" i="1"/>
  <c r="Y44" i="1"/>
  <c r="X44" i="1"/>
  <c r="W44" i="1"/>
  <c r="V44" i="1"/>
  <c r="V59" i="1" s="1"/>
  <c r="U44" i="1"/>
  <c r="U59" i="1" s="1"/>
  <c r="T44" i="1"/>
  <c r="S44" i="1"/>
  <c r="R44" i="1"/>
  <c r="Q44" i="1"/>
  <c r="P44" i="1"/>
  <c r="O44" i="1"/>
  <c r="N44" i="1"/>
  <c r="N59" i="1" s="1"/>
  <c r="M44" i="1"/>
  <c r="M59" i="1" s="1"/>
  <c r="L44" i="1"/>
  <c r="L59" i="1" s="1"/>
  <c r="K44" i="1"/>
  <c r="J44" i="1"/>
  <c r="I44" i="1"/>
  <c r="H44" i="1"/>
  <c r="G44" i="1"/>
  <c r="F44" i="1"/>
  <c r="F59" i="1" s="1"/>
  <c r="E44" i="1"/>
  <c r="D44" i="1"/>
  <c r="D59" i="1" s="1"/>
  <c r="C44" i="1"/>
  <c r="BK43" i="1"/>
  <c r="BK42" i="1"/>
  <c r="BK44" i="1" s="1"/>
  <c r="BH38" i="1"/>
  <c r="AR38" i="1"/>
  <c r="AR86" i="1" s="1"/>
  <c r="AB38" i="1"/>
  <c r="AB86" i="1" s="1"/>
  <c r="L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V38" i="1" s="1"/>
  <c r="AV86" i="1" s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F38" i="1" s="1"/>
  <c r="AF86" i="1" s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P38" i="1" s="1"/>
  <c r="P86" i="1" s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E38" i="1" s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O38" i="1" s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Y38" i="1" s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I38" i="1" s="1"/>
  <c r="H16" i="1"/>
  <c r="G16" i="1"/>
  <c r="F16" i="1"/>
  <c r="E16" i="1"/>
  <c r="D16" i="1"/>
  <c r="C16" i="1"/>
  <c r="BK15" i="1"/>
  <c r="BK16" i="1" s="1"/>
  <c r="BK12" i="1"/>
  <c r="BJ12" i="1"/>
  <c r="BJ38" i="1" s="1"/>
  <c r="BJ86" i="1" s="1"/>
  <c r="BI12" i="1"/>
  <c r="BH12" i="1"/>
  <c r="BG12" i="1"/>
  <c r="BG38" i="1" s="1"/>
  <c r="BG86" i="1" s="1"/>
  <c r="BF12" i="1"/>
  <c r="BF38" i="1" s="1"/>
  <c r="BE12" i="1"/>
  <c r="BD12" i="1"/>
  <c r="BD38" i="1" s="1"/>
  <c r="BD86" i="1" s="1"/>
  <c r="BC12" i="1"/>
  <c r="BC38" i="1" s="1"/>
  <c r="BC86" i="1" s="1"/>
  <c r="BB12" i="1"/>
  <c r="BB38" i="1" s="1"/>
  <c r="BB86" i="1" s="1"/>
  <c r="BA12" i="1"/>
  <c r="AZ12" i="1"/>
  <c r="AZ38" i="1" s="1"/>
  <c r="AZ86" i="1" s="1"/>
  <c r="AY12" i="1"/>
  <c r="AY38" i="1" s="1"/>
  <c r="AY86" i="1" s="1"/>
  <c r="AX12" i="1"/>
  <c r="AX38" i="1" s="1"/>
  <c r="AW12" i="1"/>
  <c r="AW38" i="1" s="1"/>
  <c r="AV12" i="1"/>
  <c r="AU12" i="1"/>
  <c r="AU38" i="1" s="1"/>
  <c r="AU86" i="1" s="1"/>
  <c r="AT12" i="1"/>
  <c r="AT38" i="1" s="1"/>
  <c r="AT86" i="1" s="1"/>
  <c r="AS12" i="1"/>
  <c r="AR12" i="1"/>
  <c r="AQ12" i="1"/>
  <c r="AQ38" i="1" s="1"/>
  <c r="AQ86" i="1" s="1"/>
  <c r="AP12" i="1"/>
  <c r="AP38" i="1" s="1"/>
  <c r="AO12" i="1"/>
  <c r="AN12" i="1"/>
  <c r="AN38" i="1" s="1"/>
  <c r="AN86" i="1" s="1"/>
  <c r="AM12" i="1"/>
  <c r="AM38" i="1" s="1"/>
  <c r="AM86" i="1" s="1"/>
  <c r="AL12" i="1"/>
  <c r="AL38" i="1" s="1"/>
  <c r="AL86" i="1" s="1"/>
  <c r="AK12" i="1"/>
  <c r="AJ12" i="1"/>
  <c r="AJ38" i="1" s="1"/>
  <c r="AJ86" i="1" s="1"/>
  <c r="AI12" i="1"/>
  <c r="AI38" i="1" s="1"/>
  <c r="AI86" i="1" s="1"/>
  <c r="AH12" i="1"/>
  <c r="AH38" i="1" s="1"/>
  <c r="AG12" i="1"/>
  <c r="AG38" i="1" s="1"/>
  <c r="AF12" i="1"/>
  <c r="AE12" i="1"/>
  <c r="AE38" i="1" s="1"/>
  <c r="AD12" i="1"/>
  <c r="AD38" i="1" s="1"/>
  <c r="AD86" i="1" s="1"/>
  <c r="AC12" i="1"/>
  <c r="AB12" i="1"/>
  <c r="AA12" i="1"/>
  <c r="AA38" i="1" s="1"/>
  <c r="AA86" i="1" s="1"/>
  <c r="Z12" i="1"/>
  <c r="Z38" i="1" s="1"/>
  <c r="Y12" i="1"/>
  <c r="X12" i="1"/>
  <c r="X38" i="1" s="1"/>
  <c r="X86" i="1" s="1"/>
  <c r="W12" i="1"/>
  <c r="W38" i="1" s="1"/>
  <c r="W86" i="1" s="1"/>
  <c r="V12" i="1"/>
  <c r="V38" i="1" s="1"/>
  <c r="U12" i="1"/>
  <c r="T12" i="1"/>
  <c r="T38" i="1" s="1"/>
  <c r="T86" i="1" s="1"/>
  <c r="S12" i="1"/>
  <c r="S38" i="1" s="1"/>
  <c r="S86" i="1" s="1"/>
  <c r="R12" i="1"/>
  <c r="R38" i="1" s="1"/>
  <c r="Q12" i="1"/>
  <c r="Q38" i="1" s="1"/>
  <c r="P12" i="1"/>
  <c r="O12" i="1"/>
  <c r="O38" i="1" s="1"/>
  <c r="O86" i="1" s="1"/>
  <c r="N12" i="1"/>
  <c r="N38" i="1" s="1"/>
  <c r="M12" i="1"/>
  <c r="L12" i="1"/>
  <c r="K12" i="1"/>
  <c r="K38" i="1" s="1"/>
  <c r="K86" i="1" s="1"/>
  <c r="J12" i="1"/>
  <c r="J38" i="1" s="1"/>
  <c r="I12" i="1"/>
  <c r="H12" i="1"/>
  <c r="H38" i="1" s="1"/>
  <c r="H86" i="1" s="1"/>
  <c r="G12" i="1"/>
  <c r="G38" i="1" s="1"/>
  <c r="G86" i="1" s="1"/>
  <c r="F12" i="1"/>
  <c r="F38" i="1" s="1"/>
  <c r="E12" i="1"/>
  <c r="D12" i="1"/>
  <c r="D38" i="1" s="1"/>
  <c r="D86" i="1" s="1"/>
  <c r="C12" i="1"/>
  <c r="C38" i="1" s="1"/>
  <c r="C86" i="1" s="1"/>
  <c r="BK11" i="1"/>
  <c r="BK10" i="1"/>
  <c r="BK9" i="1"/>
  <c r="BE86" i="1" l="1"/>
  <c r="I86" i="1"/>
  <c r="E38" i="1"/>
  <c r="E86" i="1" s="1"/>
  <c r="M38" i="1"/>
  <c r="M86" i="1" s="1"/>
  <c r="U38" i="1"/>
  <c r="U86" i="1" s="1"/>
  <c r="AC38" i="1"/>
  <c r="AC86" i="1" s="1"/>
  <c r="AK38" i="1"/>
  <c r="AK86" i="1" s="1"/>
  <c r="AS38" i="1"/>
  <c r="AS86" i="1" s="1"/>
  <c r="BA38" i="1"/>
  <c r="BA86" i="1" s="1"/>
  <c r="BI38" i="1"/>
  <c r="BI86" i="1" s="1"/>
  <c r="BK58" i="1"/>
  <c r="BK59" i="1" s="1"/>
  <c r="L86" i="1"/>
  <c r="AE86" i="1"/>
  <c r="I59" i="1"/>
  <c r="Q59" i="1"/>
  <c r="Q86" i="1" s="1"/>
  <c r="Y59" i="1"/>
  <c r="Y86" i="1" s="1"/>
  <c r="AG59" i="1"/>
  <c r="AG86" i="1" s="1"/>
  <c r="AO59" i="1"/>
  <c r="AO86" i="1" s="1"/>
  <c r="AW59" i="1"/>
  <c r="AW86" i="1" s="1"/>
  <c r="BE59" i="1"/>
  <c r="V86" i="1"/>
  <c r="J59" i="1"/>
  <c r="R59" i="1"/>
  <c r="Z59" i="1"/>
  <c r="AH59" i="1"/>
  <c r="AH86" i="1" s="1"/>
  <c r="AP59" i="1"/>
  <c r="AP86" i="1" s="1"/>
  <c r="AX59" i="1"/>
  <c r="BF59" i="1"/>
  <c r="BK92" i="1"/>
  <c r="N86" i="1"/>
  <c r="BH86" i="1"/>
  <c r="BK38" i="1"/>
  <c r="F86" i="1"/>
  <c r="R86" i="1"/>
  <c r="AX86" i="1"/>
  <c r="BF86" i="1"/>
  <c r="BK83" i="1"/>
  <c r="BK84" i="1" s="1"/>
  <c r="J86" i="1"/>
  <c r="Z86" i="1"/>
  <c r="BK65" i="1"/>
  <c r="BK86" i="1" l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<sst xmlns="http://schemas.openxmlformats.org/spreadsheetml/2006/main" count="180" uniqueCount="137">
  <si>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</si>
  <si>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</si>
  <si>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</si>
  <si>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</si>
  <si>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</si>
  <si>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</si>
  <si>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</si>
  <si>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</si>
  <si>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</si>
  <si>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</si>
  <si>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</si>
  <si>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</si>
  <si>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</si>
  <si>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</si>
  <si>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</si>
  <si>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</si>
  <si>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</si>
  <si>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</si>
  <si>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</si>
  <si>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</si>
  <si>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</si>
  <si>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</si>
  <si>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</si>
  <si>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</si>
  <si>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</si>
  <si>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</si>
  <si>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</si>
  <si>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</si>
  <si>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</si>
  <si>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</si>
  <si>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</si>
  <si>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</si>
  <si>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</si>
  <si>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</si>
  <si>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</si>
  <si>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</si>
  <si>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</si>
  <si>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</si>
  <si>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</si>
  <si>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</si>
  <si>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</si>
  <si>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</si>
  <si>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</si>
  <si>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</si>
  <si>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</si>
  <si>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</si>
  <si>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</si>
  <si>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</si>
  <si>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</si>
  <si>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</si>
  <si>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</si>
  <si>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</si>
  <si>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</si>
  <si>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</si>
  <si>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</si>
  <si>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</si>
  <si>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</si>
  <si>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</si>
  <si>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2022-12-31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</si>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</sst>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10.6328125" defaultRowHeight="14.5"/>
  <cols>
    <col min="1" max="1" width="10.81640625" style="1" customWidth="1"/>
    <col min="2" max="2" width="65.1796875" style="1" customWidth="1"/>
    <col min="3" max="1025" width="10.6328125" style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740.96184334999998</v>
      </c>
      <c r="E9" s="32">
        <v>228.66122153000001</v>
      </c>
      <c r="F9" s="33">
        <v>0</v>
      </c>
      <c r="G9" s="34">
        <v>6.4534939999999999E-2</v>
      </c>
      <c r="H9" s="35">
        <v>17.00091759</v>
      </c>
      <c r="I9" s="36">
        <v>2313.2946370999998</v>
      </c>
      <c r="J9" s="37">
        <v>1031.68266262</v>
      </c>
      <c r="K9" s="38">
        <v>0</v>
      </c>
      <c r="L9" s="39">
        <v>78.895549430000003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11.327947979999999</v>
      </c>
      <c r="S9" s="46">
        <v>256.27291336000002</v>
      </c>
      <c r="T9" s="47">
        <v>107.83660012999999</v>
      </c>
      <c r="U9" s="48">
        <v>0</v>
      </c>
      <c r="V9" s="49">
        <v>23.94562298</v>
      </c>
      <c r="W9" s="50">
        <v>0</v>
      </c>
      <c r="X9" s="51">
        <v>29.32438569</v>
      </c>
      <c r="Y9" s="52">
        <v>0</v>
      </c>
      <c r="Z9" s="53">
        <v>0</v>
      </c>
      <c r="AA9" s="54">
        <v>0</v>
      </c>
      <c r="AB9" s="55">
        <v>9.4978670000000001E-2</v>
      </c>
      <c r="AC9" s="56">
        <v>136.06561687999999</v>
      </c>
      <c r="AD9" s="57">
        <v>0</v>
      </c>
      <c r="AE9" s="58">
        <v>0</v>
      </c>
      <c r="AF9" s="59">
        <v>1.9538432699999999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9.4195929999999997E-2</v>
      </c>
      <c r="AM9" s="66">
        <v>1.7365707399999999</v>
      </c>
      <c r="AN9" s="67">
        <v>14.048809459999999</v>
      </c>
      <c r="AO9" s="68">
        <v>0</v>
      </c>
      <c r="AP9" s="69">
        <v>0.49354775000000001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13.72173332</v>
      </c>
      <c r="AW9" s="76">
        <v>559.91119771000001</v>
      </c>
      <c r="AX9" s="77">
        <v>3.1889658700000001</v>
      </c>
      <c r="AY9" s="78">
        <v>0</v>
      </c>
      <c r="AZ9" s="79">
        <v>66.413405670000003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7.1048510599999997</v>
      </c>
      <c r="BG9" s="86">
        <v>12.220958550000001</v>
      </c>
      <c r="BH9" s="87">
        <v>1.74350665</v>
      </c>
      <c r="BI9" s="88">
        <v>0</v>
      </c>
      <c r="BJ9" s="89">
        <v>6.8375633300000001</v>
      </c>
      <c r="BK9" s="90">
        <f>SUM(C9:BJ9)</f>
        <v>5664.8985815600008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0.18545823</v>
      </c>
      <c r="E10" s="94">
        <v>0</v>
      </c>
      <c r="F10" s="95">
        <v>0</v>
      </c>
      <c r="G10" s="96">
        <v>0</v>
      </c>
      <c r="H10" s="97">
        <v>0.25460630000000001</v>
      </c>
      <c r="I10" s="98">
        <v>38.303445519999997</v>
      </c>
      <c r="J10" s="99">
        <v>12.35196343</v>
      </c>
      <c r="K10" s="100">
        <v>0</v>
      </c>
      <c r="L10" s="101">
        <v>1.36091959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0.30596075</v>
      </c>
      <c r="S10" s="108">
        <v>3.2915145200000002</v>
      </c>
      <c r="T10" s="109">
        <v>6.2884807599999997</v>
      </c>
      <c r="U10" s="110">
        <v>0</v>
      </c>
      <c r="V10" s="111">
        <v>1.35268769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3.8608829999999997E-2</v>
      </c>
      <c r="AC10" s="118">
        <v>0.29688245000000002</v>
      </c>
      <c r="AD10" s="119">
        <v>0</v>
      </c>
      <c r="AE10" s="120">
        <v>0</v>
      </c>
      <c r="AF10" s="121">
        <v>1.76160644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0.13904902999999999</v>
      </c>
      <c r="AM10" s="128">
        <v>1.9382269299999999</v>
      </c>
      <c r="AN10" s="129">
        <v>0.35606773000000003</v>
      </c>
      <c r="AO10" s="130">
        <v>0</v>
      </c>
      <c r="AP10" s="131">
        <v>1.81924876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1.1098549099999999</v>
      </c>
      <c r="AW10" s="138">
        <v>9.9495116100000001</v>
      </c>
      <c r="AX10" s="139">
        <v>0</v>
      </c>
      <c r="AY10" s="140">
        <v>0</v>
      </c>
      <c r="AZ10" s="141">
        <v>6.3375715599999998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1.29323765</v>
      </c>
      <c r="BG10" s="148">
        <v>5.3337849999999999E-2</v>
      </c>
      <c r="BH10" s="149">
        <v>3.8642313700000002</v>
      </c>
      <c r="BI10" s="150">
        <v>0</v>
      </c>
      <c r="BJ10" s="151">
        <v>3.4190927599999998</v>
      </c>
      <c r="BK10" s="152">
        <f>SUM(C10:BJ10)</f>
        <v>96.071564669999987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10.094949290000001</v>
      </c>
      <c r="E11" s="156">
        <v>0</v>
      </c>
      <c r="F11" s="157">
        <v>0</v>
      </c>
      <c r="G11" s="158">
        <v>0</v>
      </c>
      <c r="H11" s="159">
        <v>0.20614629000000001</v>
      </c>
      <c r="I11" s="160">
        <v>210.56924871999999</v>
      </c>
      <c r="J11" s="161">
        <v>14.67302772</v>
      </c>
      <c r="K11" s="162">
        <v>0</v>
      </c>
      <c r="L11" s="163">
        <v>1.37183108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0.17929460999999999</v>
      </c>
      <c r="S11" s="170">
        <v>0</v>
      </c>
      <c r="T11" s="171">
        <v>19.11727613</v>
      </c>
      <c r="U11" s="172">
        <v>0</v>
      </c>
      <c r="V11" s="173">
        <v>1.0192203900000001</v>
      </c>
      <c r="W11" s="174">
        <v>0</v>
      </c>
      <c r="X11" s="175">
        <v>72.945302659999996</v>
      </c>
      <c r="Y11" s="176">
        <v>0</v>
      </c>
      <c r="Z11" s="177">
        <v>0</v>
      </c>
      <c r="AA11" s="178">
        <v>0</v>
      </c>
      <c r="AB11" s="179">
        <v>0</v>
      </c>
      <c r="AC11" s="180">
        <v>20.081792199999999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6.6415600000000003E-3</v>
      </c>
      <c r="AM11" s="190">
        <v>8.5134180000000004E-2</v>
      </c>
      <c r="AN11" s="191">
        <v>1.1023359800000001</v>
      </c>
      <c r="AO11" s="192">
        <v>0</v>
      </c>
      <c r="AP11" s="193">
        <v>0.69442391999999997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0.76474622999999997</v>
      </c>
      <c r="AW11" s="200">
        <v>124.92152125</v>
      </c>
      <c r="AX11" s="201">
        <v>1.5567129799999999</v>
      </c>
      <c r="AY11" s="202">
        <v>0</v>
      </c>
      <c r="AZ11" s="203">
        <v>3.6932265700000002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0.73754966</v>
      </c>
      <c r="BG11" s="210">
        <v>2.3402895300000002</v>
      </c>
      <c r="BH11" s="211">
        <v>9.6786010000000006E-2</v>
      </c>
      <c r="BI11" s="212">
        <v>0</v>
      </c>
      <c r="BJ11" s="213">
        <v>1.40450469</v>
      </c>
      <c r="BK11" s="214">
        <f>SUM(C11:BJ11)</f>
        <v>487.66196165000002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751.24225087000002</v>
      </c>
      <c r="E12" s="7">
        <f t="shared" si="0"/>
        <v>228.66122153000001</v>
      </c>
      <c r="F12" s="7">
        <f t="shared" si="0"/>
        <v>0</v>
      </c>
      <c r="G12" s="7">
        <f t="shared" si="0"/>
        <v>6.4534939999999999E-2</v>
      </c>
      <c r="H12" s="7">
        <f t="shared" si="0"/>
        <v>17.461670179999999</v>
      </c>
      <c r="I12" s="7">
        <f t="shared" si="0"/>
        <v>2562.1673313399997</v>
      </c>
      <c r="J12" s="7">
        <f t="shared" si="0"/>
        <v>1058.70765377</v>
      </c>
      <c r="K12" s="7">
        <f t="shared" si="0"/>
        <v>0</v>
      </c>
      <c r="L12" s="7">
        <f t="shared" si="0"/>
        <v>81.628300100000004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11.813203339999999</v>
      </c>
      <c r="S12" s="7">
        <f t="shared" si="0"/>
        <v>259.56442788000004</v>
      </c>
      <c r="T12" s="7">
        <f t="shared" si="0"/>
        <v>133.24235701999999</v>
      </c>
      <c r="U12" s="7">
        <f t="shared" si="0"/>
        <v>0</v>
      </c>
      <c r="V12" s="7">
        <f t="shared" si="0"/>
        <v>26.31753106</v>
      </c>
      <c r="W12" s="7">
        <f t="shared" si="0"/>
        <v>0</v>
      </c>
      <c r="X12" s="7">
        <f t="shared" si="0"/>
        <v>102.26968835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0.1335875</v>
      </c>
      <c r="AC12" s="7">
        <f t="shared" si="0"/>
        <v>156.44429152999999</v>
      </c>
      <c r="AD12" s="7">
        <f t="shared" si="0"/>
        <v>0</v>
      </c>
      <c r="AE12" s="7">
        <f t="shared" si="0"/>
        <v>0</v>
      </c>
      <c r="AF12" s="7">
        <f t="shared" si="0"/>
        <v>3.7154497099999997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0.23988651999999999</v>
      </c>
      <c r="AM12" s="7">
        <f t="shared" si="0"/>
        <v>3.7599318499999996</v>
      </c>
      <c r="AN12" s="7">
        <f t="shared" si="0"/>
        <v>15.507213169999998</v>
      </c>
      <c r="AO12" s="7">
        <f t="shared" si="0"/>
        <v>0</v>
      </c>
      <c r="AP12" s="7">
        <f t="shared" si="0"/>
        <v>3.0072204300000003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15.59633446</v>
      </c>
      <c r="AW12" s="7">
        <f t="shared" si="0"/>
        <v>694.78223056999991</v>
      </c>
      <c r="AX12" s="7">
        <f t="shared" si="0"/>
        <v>4.74567885</v>
      </c>
      <c r="AY12" s="7">
        <f t="shared" si="0"/>
        <v>0</v>
      </c>
      <c r="AZ12" s="7">
        <f t="shared" si="0"/>
        <v>76.444203799999997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9.1356383699999988</v>
      </c>
      <c r="BG12" s="7">
        <f t="shared" si="0"/>
        <v>14.614585930000001</v>
      </c>
      <c r="BH12" s="7">
        <f t="shared" si="0"/>
        <v>5.70452403</v>
      </c>
      <c r="BI12" s="7">
        <f t="shared" si="0"/>
        <v>0</v>
      </c>
      <c r="BJ12" s="7">
        <f t="shared" si="0"/>
        <v>11.661160779999999</v>
      </c>
      <c r="BK12" s="7">
        <f t="shared" si="0"/>
        <v>6248.6321078800011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0.71313607999999995</v>
      </c>
      <c r="E15" s="221">
        <v>0</v>
      </c>
      <c r="F15" s="222">
        <v>0</v>
      </c>
      <c r="G15" s="223">
        <v>0</v>
      </c>
      <c r="H15" s="224">
        <v>2.40361403</v>
      </c>
      <c r="I15" s="225">
        <v>11.52453236</v>
      </c>
      <c r="J15" s="226">
        <v>0</v>
      </c>
      <c r="K15" s="227">
        <v>0</v>
      </c>
      <c r="L15" s="228">
        <v>3.0499983099999999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0.73417876999999998</v>
      </c>
      <c r="S15" s="235">
        <v>6.7663007200000003</v>
      </c>
      <c r="T15" s="236">
        <v>0</v>
      </c>
      <c r="U15" s="237">
        <v>0</v>
      </c>
      <c r="V15" s="238">
        <v>0.43758346999999997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7.5864119999999993E-2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1.895778E-2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1.5641173399999999</v>
      </c>
      <c r="AW15" s="265">
        <v>22.783304879999999</v>
      </c>
      <c r="AX15" s="266">
        <v>7.8410999999999997E-4</v>
      </c>
      <c r="AY15" s="267">
        <v>0</v>
      </c>
      <c r="AZ15" s="268">
        <v>4.3373554199999997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0.65534331000000001</v>
      </c>
      <c r="BG15" s="275">
        <v>9.0930609999999995E-2</v>
      </c>
      <c r="BH15" s="276">
        <v>0</v>
      </c>
      <c r="BI15" s="277">
        <v>0</v>
      </c>
      <c r="BJ15" s="278">
        <v>0.58288026999999998</v>
      </c>
      <c r="BK15" s="279">
        <f>SUM(C15:BJ15)</f>
        <v>55.73888157999999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0.71313607999999995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2.40361403</v>
      </c>
      <c r="I16" s="7">
        <f t="shared" si="1"/>
        <v>11.52453236</v>
      </c>
      <c r="J16" s="7">
        <f t="shared" si="1"/>
        <v>0</v>
      </c>
      <c r="K16" s="7">
        <f t="shared" si="1"/>
        <v>0</v>
      </c>
      <c r="L16" s="7">
        <f t="shared" si="1"/>
        <v>3.0499983099999999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0.73417876999999998</v>
      </c>
      <c r="S16" s="7">
        <f t="shared" si="1"/>
        <v>6.7663007200000003</v>
      </c>
      <c r="T16" s="7">
        <f t="shared" si="1"/>
        <v>0</v>
      </c>
      <c r="U16" s="7">
        <f t="shared" si="1"/>
        <v>0</v>
      </c>
      <c r="V16" s="7">
        <f t="shared" si="1"/>
        <v>0.43758346999999997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7.5864119999999993E-2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1.895778E-2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1.5641173399999999</v>
      </c>
      <c r="AW16" s="7">
        <f t="shared" si="1"/>
        <v>22.783304879999999</v>
      </c>
      <c r="AX16" s="7">
        <f t="shared" si="1"/>
        <v>7.8410999999999997E-4</v>
      </c>
      <c r="AY16" s="7">
        <f t="shared" si="1"/>
        <v>0</v>
      </c>
      <c r="AZ16" s="7">
        <f t="shared" si="1"/>
        <v>4.3373554199999997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0.65534331000000001</v>
      </c>
      <c r="BG16" s="7">
        <f t="shared" si="1"/>
        <v>9.0930609999999995E-2</v>
      </c>
      <c r="BH16" s="7">
        <f t="shared" si="1"/>
        <v>0</v>
      </c>
      <c r="BI16" s="7">
        <f t="shared" si="1"/>
        <v>0</v>
      </c>
      <c r="BJ16" s="7">
        <f t="shared" si="1"/>
        <v>0.58288026999999998</v>
      </c>
      <c r="BK16" s="7">
        <f t="shared" si="1"/>
        <v>55.73888157999999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73.290494089999996</v>
      </c>
      <c r="E31" s="481">
        <v>0</v>
      </c>
      <c r="F31" s="482">
        <v>0</v>
      </c>
      <c r="G31" s="483">
        <v>0</v>
      </c>
      <c r="H31" s="484">
        <v>6.8669837899999999</v>
      </c>
      <c r="I31" s="485">
        <v>824.57321344000002</v>
      </c>
      <c r="J31" s="486">
        <v>10.81850704</v>
      </c>
      <c r="K31" s="487">
        <v>0</v>
      </c>
      <c r="L31" s="488">
        <v>35.910456840000002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2.9139488899999999</v>
      </c>
      <c r="S31" s="495">
        <v>24.00355682</v>
      </c>
      <c r="T31" s="496">
        <v>8.63243516</v>
      </c>
      <c r="U31" s="497">
        <v>0</v>
      </c>
      <c r="V31" s="498">
        <v>3.7932494299999999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1.04448713</v>
      </c>
      <c r="AC31" s="505">
        <v>0.34650518000000002</v>
      </c>
      <c r="AD31" s="506">
        <v>0</v>
      </c>
      <c r="AE31" s="507">
        <v>0</v>
      </c>
      <c r="AF31" s="508">
        <v>3.9060263200000001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0.93525760999999996</v>
      </c>
      <c r="AM31" s="515">
        <v>1.968957E-2</v>
      </c>
      <c r="AN31" s="516">
        <v>2.1308706499999999</v>
      </c>
      <c r="AO31" s="517">
        <v>0</v>
      </c>
      <c r="AP31" s="518">
        <v>0.55581482999999998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50.702208499999998</v>
      </c>
      <c r="AW31" s="525">
        <v>30.279551999999999</v>
      </c>
      <c r="AX31" s="526">
        <v>7.5991950000000003E-2</v>
      </c>
      <c r="AY31" s="527">
        <v>0</v>
      </c>
      <c r="AZ31" s="528">
        <v>92.704109040000006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31.68593387</v>
      </c>
      <c r="BG31" s="535">
        <v>30.98693733</v>
      </c>
      <c r="BH31" s="536">
        <v>4.5326268299999999</v>
      </c>
      <c r="BI31" s="537">
        <v>0</v>
      </c>
      <c r="BJ31" s="538">
        <v>29.177631309999999</v>
      </c>
      <c r="BK31" s="539">
        <f t="shared" ref="BK31:BK36" si="5">SUM(C31:BJ31)</f>
        <v>1269.88648762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0.79935805999999998</v>
      </c>
      <c r="E32" s="543">
        <v>0</v>
      </c>
      <c r="F32" s="544">
        <v>0</v>
      </c>
      <c r="G32" s="545">
        <v>0</v>
      </c>
      <c r="H32" s="546">
        <v>0.83231060000000001</v>
      </c>
      <c r="I32" s="547">
        <v>14.80229572</v>
      </c>
      <c r="J32" s="548">
        <v>2.1078852700000001</v>
      </c>
      <c r="K32" s="549">
        <v>0</v>
      </c>
      <c r="L32" s="550">
        <v>4.89397342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0.4357568</v>
      </c>
      <c r="S32" s="557">
        <v>1.42760536</v>
      </c>
      <c r="T32" s="558">
        <v>3.76253751</v>
      </c>
      <c r="U32" s="559">
        <v>0</v>
      </c>
      <c r="V32" s="560">
        <v>0.39474709000000002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0.17455195000000001</v>
      </c>
      <c r="AC32" s="567">
        <v>0</v>
      </c>
      <c r="AD32" s="568">
        <v>0</v>
      </c>
      <c r="AE32" s="569">
        <v>0</v>
      </c>
      <c r="AF32" s="570">
        <v>0.2963113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0.18879149000000001</v>
      </c>
      <c r="AM32" s="577">
        <v>0</v>
      </c>
      <c r="AN32" s="578">
        <v>0</v>
      </c>
      <c r="AO32" s="579">
        <v>0</v>
      </c>
      <c r="AP32" s="580">
        <v>0.82725576000000001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22.644733080000002</v>
      </c>
      <c r="AW32" s="587">
        <v>25.18585612</v>
      </c>
      <c r="AX32" s="588">
        <v>1.154E-5</v>
      </c>
      <c r="AY32" s="589">
        <v>0</v>
      </c>
      <c r="AZ32" s="590">
        <v>31.837683869999999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4.0481293599999999</v>
      </c>
      <c r="BG32" s="597">
        <v>0.19166665999999999</v>
      </c>
      <c r="BH32" s="598">
        <v>0.51730841999999999</v>
      </c>
      <c r="BI32" s="599">
        <v>0</v>
      </c>
      <c r="BJ32" s="600">
        <v>3.1531725700000002</v>
      </c>
      <c r="BK32" s="601">
        <f t="shared" si="5"/>
        <v>118.52194195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0.84593037000000004</v>
      </c>
      <c r="E33" s="605">
        <v>0</v>
      </c>
      <c r="F33" s="606">
        <v>0</v>
      </c>
      <c r="G33" s="607">
        <v>0</v>
      </c>
      <c r="H33" s="608">
        <v>1.7666112300000001</v>
      </c>
      <c r="I33" s="609">
        <v>0.20662593000000001</v>
      </c>
      <c r="J33" s="610">
        <v>0</v>
      </c>
      <c r="K33" s="611">
        <v>0</v>
      </c>
      <c r="L33" s="612">
        <v>1.6016899200000001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0.73418435000000004</v>
      </c>
      <c r="S33" s="619">
        <v>0.21414161000000001</v>
      </c>
      <c r="T33" s="620">
        <v>0</v>
      </c>
      <c r="U33" s="621">
        <v>0</v>
      </c>
      <c r="V33" s="622">
        <v>0.42892889000000001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0.12860510999999999</v>
      </c>
      <c r="AC33" s="629">
        <v>0</v>
      </c>
      <c r="AD33" s="630">
        <v>0</v>
      </c>
      <c r="AE33" s="631">
        <v>0</v>
      </c>
      <c r="AF33" s="632">
        <v>0.22144922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0.10648069</v>
      </c>
      <c r="AM33" s="639">
        <v>0</v>
      </c>
      <c r="AN33" s="640">
        <v>0</v>
      </c>
      <c r="AO33" s="641">
        <v>0</v>
      </c>
      <c r="AP33" s="642">
        <v>0.25580877000000002</v>
      </c>
      <c r="AQ33" s="643">
        <v>0</v>
      </c>
      <c r="AR33" s="644">
        <v>1.2522999999999999E-4</v>
      </c>
      <c r="AS33" s="645">
        <v>0</v>
      </c>
      <c r="AT33" s="646">
        <v>0</v>
      </c>
      <c r="AU33" s="647">
        <v>0</v>
      </c>
      <c r="AV33" s="648">
        <v>27.071720410000001</v>
      </c>
      <c r="AW33" s="649">
        <v>2.2015981</v>
      </c>
      <c r="AX33" s="650">
        <v>0</v>
      </c>
      <c r="AY33" s="651">
        <v>0</v>
      </c>
      <c r="AZ33" s="652">
        <v>10.85295208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6.3125703599999996</v>
      </c>
      <c r="BG33" s="659">
        <v>0.85885805000000004</v>
      </c>
      <c r="BH33" s="660">
        <v>5.2204187700000002</v>
      </c>
      <c r="BI33" s="661">
        <v>0</v>
      </c>
      <c r="BJ33" s="662">
        <v>5.1354170799999999</v>
      </c>
      <c r="BK33" s="663">
        <f t="shared" si="5"/>
        <v>64.16411617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52.279288270000002</v>
      </c>
      <c r="E34" s="667">
        <v>0</v>
      </c>
      <c r="F34" s="668">
        <v>0</v>
      </c>
      <c r="G34" s="669">
        <v>0</v>
      </c>
      <c r="H34" s="670">
        <v>8.0068546699999992</v>
      </c>
      <c r="I34" s="671">
        <v>183.10950037999999</v>
      </c>
      <c r="J34" s="672">
        <v>9.5787105700000001</v>
      </c>
      <c r="K34" s="673">
        <v>0</v>
      </c>
      <c r="L34" s="674">
        <v>51.051819590000001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5.14751329</v>
      </c>
      <c r="S34" s="681">
        <v>9.6953155500000001</v>
      </c>
      <c r="T34" s="682">
        <v>6.6810980300000002</v>
      </c>
      <c r="U34" s="683">
        <v>0</v>
      </c>
      <c r="V34" s="684">
        <v>4.7674399300000001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0.17433708000000001</v>
      </c>
      <c r="AC34" s="691">
        <v>4.9479654599999998</v>
      </c>
      <c r="AD34" s="692">
        <v>0</v>
      </c>
      <c r="AE34" s="693">
        <v>0</v>
      </c>
      <c r="AF34" s="694">
        <v>11.10031611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0.38662743999999999</v>
      </c>
      <c r="AM34" s="701">
        <v>0.12222729</v>
      </c>
      <c r="AN34" s="702">
        <v>6.1121767900000004</v>
      </c>
      <c r="AO34" s="703">
        <v>0</v>
      </c>
      <c r="AP34" s="704">
        <v>1.0037443699999999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78.928589419999994</v>
      </c>
      <c r="AW34" s="711">
        <v>53.608134159999999</v>
      </c>
      <c r="AX34" s="712">
        <v>1.1480385500000001</v>
      </c>
      <c r="AY34" s="713">
        <v>0</v>
      </c>
      <c r="AZ34" s="714">
        <v>96.615299919999998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62.100625370000003</v>
      </c>
      <c r="BG34" s="721">
        <v>5.7956904400000004</v>
      </c>
      <c r="BH34" s="722">
        <v>11.969617700000001</v>
      </c>
      <c r="BI34" s="723">
        <v>0</v>
      </c>
      <c r="BJ34" s="724">
        <v>45.467371120000003</v>
      </c>
      <c r="BK34" s="725">
        <f t="shared" si="5"/>
        <v>709.79830149999998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0.63182722999999996</v>
      </c>
      <c r="E35" s="729">
        <v>0</v>
      </c>
      <c r="F35" s="730">
        <v>0</v>
      </c>
      <c r="G35" s="731">
        <v>0</v>
      </c>
      <c r="H35" s="732">
        <v>1.49251383</v>
      </c>
      <c r="I35" s="733">
        <v>9.1590866000000002</v>
      </c>
      <c r="J35" s="734">
        <v>0.35707541999999998</v>
      </c>
      <c r="K35" s="735">
        <v>0</v>
      </c>
      <c r="L35" s="736">
        <v>5.9614859500000001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0.43588170999999998</v>
      </c>
      <c r="S35" s="743">
        <v>0.18182477999999999</v>
      </c>
      <c r="T35" s="744">
        <v>5.3301733699999998</v>
      </c>
      <c r="U35" s="745">
        <v>0</v>
      </c>
      <c r="V35" s="746">
        <v>1.34889321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0.52289980999999996</v>
      </c>
      <c r="AC35" s="753">
        <v>4.3266220000000001E-2</v>
      </c>
      <c r="AD35" s="754">
        <v>0</v>
      </c>
      <c r="AE35" s="755">
        <v>0</v>
      </c>
      <c r="AF35" s="756">
        <v>1.24037518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0.1592112</v>
      </c>
      <c r="AM35" s="763">
        <v>0</v>
      </c>
      <c r="AN35" s="764">
        <v>0</v>
      </c>
      <c r="AO35" s="765">
        <v>0</v>
      </c>
      <c r="AP35" s="766">
        <v>0.40713629000000001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6.7143041600000002</v>
      </c>
      <c r="AW35" s="773">
        <v>5.1479290600000001</v>
      </c>
      <c r="AX35" s="774">
        <v>1.7620582499999999</v>
      </c>
      <c r="AY35" s="775">
        <v>0</v>
      </c>
      <c r="AZ35" s="776">
        <v>23.261736679999999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4.9736333999999998</v>
      </c>
      <c r="BG35" s="783">
        <v>2.5641098900000001</v>
      </c>
      <c r="BH35" s="784">
        <v>39.756626249999997</v>
      </c>
      <c r="BI35" s="785">
        <v>0</v>
      </c>
      <c r="BJ35" s="786">
        <v>11.113836600000001</v>
      </c>
      <c r="BK35" s="787">
        <f t="shared" si="5"/>
        <v>122.56588508999999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0.56508915000000004</v>
      </c>
      <c r="E36" s="791">
        <v>0</v>
      </c>
      <c r="F36" s="792">
        <v>0</v>
      </c>
      <c r="G36" s="793">
        <v>0</v>
      </c>
      <c r="H36" s="794">
        <v>0.24255383</v>
      </c>
      <c r="I36" s="795">
        <v>5.2420436500000003</v>
      </c>
      <c r="J36" s="796">
        <v>3.2087550199999999</v>
      </c>
      <c r="K36" s="797">
        <v>0</v>
      </c>
      <c r="L36" s="798">
        <v>0.91169575999999997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0.17544973</v>
      </c>
      <c r="S36" s="805">
        <v>1.03019953</v>
      </c>
      <c r="T36" s="806">
        <v>2.9199139700000001</v>
      </c>
      <c r="U36" s="807">
        <v>0</v>
      </c>
      <c r="V36" s="808">
        <v>0.81577933000000002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6.9435250000000004E-2</v>
      </c>
      <c r="AC36" s="815">
        <v>0.29378755000000001</v>
      </c>
      <c r="AD36" s="816">
        <v>1.285158E-2</v>
      </c>
      <c r="AE36" s="817">
        <v>0</v>
      </c>
      <c r="AF36" s="818">
        <v>0.82656916000000002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4.6188809999999997E-2</v>
      </c>
      <c r="AM36" s="825">
        <v>0</v>
      </c>
      <c r="AN36" s="826">
        <v>0</v>
      </c>
      <c r="AO36" s="827">
        <v>0</v>
      </c>
      <c r="AP36" s="828">
        <v>1.4112E-4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0.89060326000000001</v>
      </c>
      <c r="AW36" s="835">
        <v>5.0502149599999999</v>
      </c>
      <c r="AX36" s="836">
        <v>0</v>
      </c>
      <c r="AY36" s="837">
        <v>0</v>
      </c>
      <c r="AZ36" s="838">
        <v>5.2969372000000003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0.98978637000000003</v>
      </c>
      <c r="BG36" s="845">
        <v>0.41971204000000001</v>
      </c>
      <c r="BH36" s="846">
        <v>0.12993263999999999</v>
      </c>
      <c r="BI36" s="847">
        <v>0</v>
      </c>
      <c r="BJ36" s="848">
        <v>1.2021544799999999</v>
      </c>
      <c r="BK36" s="849">
        <f t="shared" si="5"/>
        <v>30.339794390000002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128.41198717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19.207827949999999</v>
      </c>
      <c r="I37" s="7">
        <f t="shared" si="6"/>
        <v>1037.0927657199998</v>
      </c>
      <c r="J37" s="7">
        <f t="shared" si="6"/>
        <v>26.070933320000002</v>
      </c>
      <c r="K37" s="7">
        <f t="shared" si="6"/>
        <v>0</v>
      </c>
      <c r="L37" s="7">
        <f t="shared" si="6"/>
        <v>100.33112147999999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9.8427347699999999</v>
      </c>
      <c r="S37" s="7">
        <f t="shared" si="6"/>
        <v>36.55264365</v>
      </c>
      <c r="T37" s="7">
        <f t="shared" si="6"/>
        <v>27.326158039999999</v>
      </c>
      <c r="U37" s="7">
        <f t="shared" si="6"/>
        <v>0</v>
      </c>
      <c r="V37" s="7">
        <f t="shared" si="6"/>
        <v>11.549037879999998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2.1143163299999999</v>
      </c>
      <c r="AC37" s="7">
        <f t="shared" si="6"/>
        <v>5.6315244099999999</v>
      </c>
      <c r="AD37" s="7">
        <f t="shared" si="6"/>
        <v>1.285158E-2</v>
      </c>
      <c r="AE37" s="7">
        <f t="shared" si="6"/>
        <v>0</v>
      </c>
      <c r="AF37" s="7">
        <f t="shared" si="6"/>
        <v>17.591047289999999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1.8225572399999999</v>
      </c>
      <c r="AM37" s="7">
        <f t="shared" si="6"/>
        <v>0.14191686000000001</v>
      </c>
      <c r="AN37" s="7">
        <f t="shared" si="6"/>
        <v>8.2430474399999998</v>
      </c>
      <c r="AO37" s="7">
        <f t="shared" si="6"/>
        <v>0</v>
      </c>
      <c r="AP37" s="7">
        <f t="shared" si="6"/>
        <v>3.0499011399999998</v>
      </c>
      <c r="AQ37" s="7">
        <f t="shared" si="6"/>
        <v>0</v>
      </c>
      <c r="AR37" s="7">
        <f t="shared" si="6"/>
        <v>1.2522999999999999E-4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186.95215883</v>
      </c>
      <c r="AW37" s="7">
        <f t="shared" si="6"/>
        <v>121.4732844</v>
      </c>
      <c r="AX37" s="7">
        <f t="shared" si="6"/>
        <v>2.98610029</v>
      </c>
      <c r="AY37" s="7">
        <f t="shared" si="6"/>
        <v>0</v>
      </c>
      <c r="AZ37" s="7">
        <f t="shared" si="6"/>
        <v>260.56871878999999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110.11067873</v>
      </c>
      <c r="BG37" s="7">
        <f t="shared" si="6"/>
        <v>40.81697441</v>
      </c>
      <c r="BH37" s="7">
        <f t="shared" si="6"/>
        <v>62.126530609999996</v>
      </c>
      <c r="BI37" s="7">
        <f t="shared" si="6"/>
        <v>0</v>
      </c>
      <c r="BJ37" s="7">
        <f t="shared" si="6"/>
        <v>95.249583160000014</v>
      </c>
      <c r="BK37" s="7">
        <f t="shared" si="6"/>
        <v>2315.2765267199998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880.36737411999991</v>
      </c>
      <c r="E38" s="7">
        <f t="shared" si="7"/>
        <v>228.66122153000001</v>
      </c>
      <c r="F38" s="7">
        <f t="shared" si="7"/>
        <v>0</v>
      </c>
      <c r="G38" s="7">
        <f t="shared" si="7"/>
        <v>6.4534939999999999E-2</v>
      </c>
      <c r="H38" s="7">
        <f t="shared" si="7"/>
        <v>39.073112159999994</v>
      </c>
      <c r="I38" s="7">
        <f t="shared" si="7"/>
        <v>3610.7846294199999</v>
      </c>
      <c r="J38" s="7">
        <f t="shared" si="7"/>
        <v>1084.7785870900002</v>
      </c>
      <c r="K38" s="7">
        <f t="shared" si="7"/>
        <v>0</v>
      </c>
      <c r="L38" s="7">
        <f t="shared" si="7"/>
        <v>185.00941989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22.390116879999997</v>
      </c>
      <c r="S38" s="7">
        <f t="shared" si="7"/>
        <v>302.88337225000009</v>
      </c>
      <c r="T38" s="7">
        <f t="shared" si="7"/>
        <v>160.56851505999998</v>
      </c>
      <c r="U38" s="7">
        <f t="shared" si="7"/>
        <v>0</v>
      </c>
      <c r="V38" s="7">
        <f t="shared" si="7"/>
        <v>38.304152410000007</v>
      </c>
      <c r="W38" s="7">
        <f t="shared" si="7"/>
        <v>0</v>
      </c>
      <c r="X38" s="7">
        <f t="shared" si="7"/>
        <v>102.26968835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2.3237679500000001</v>
      </c>
      <c r="AC38" s="7">
        <f t="shared" si="7"/>
        <v>162.07581593999998</v>
      </c>
      <c r="AD38" s="7">
        <f t="shared" si="7"/>
        <v>1.285158E-2</v>
      </c>
      <c r="AE38" s="7">
        <f t="shared" si="7"/>
        <v>0</v>
      </c>
      <c r="AF38" s="7">
        <f t="shared" si="7"/>
        <v>21.306497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2.0814015399999999</v>
      </c>
      <c r="AM38" s="7">
        <f t="shared" si="7"/>
        <v>3.9018487099999994</v>
      </c>
      <c r="AN38" s="7">
        <f t="shared" si="7"/>
        <v>23.750260609999998</v>
      </c>
      <c r="AO38" s="7">
        <f t="shared" si="7"/>
        <v>0</v>
      </c>
      <c r="AP38" s="7">
        <f t="shared" si="7"/>
        <v>6.0571215700000005</v>
      </c>
      <c r="AQ38" s="7">
        <f t="shared" si="7"/>
        <v>0</v>
      </c>
      <c r="AR38" s="7">
        <f t="shared" si="7"/>
        <v>1.2522999999999999E-4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204.11261063000001</v>
      </c>
      <c r="AW38" s="7">
        <f t="shared" si="7"/>
        <v>839.03881984999987</v>
      </c>
      <c r="AX38" s="7">
        <f t="shared" si="7"/>
        <v>7.7325632500000001</v>
      </c>
      <c r="AY38" s="7">
        <f t="shared" si="7"/>
        <v>0</v>
      </c>
      <c r="AZ38" s="7">
        <f t="shared" si="7"/>
        <v>341.35027801000001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119.90166041000001</v>
      </c>
      <c r="BG38" s="7">
        <f t="shared" si="7"/>
        <v>55.522490949999998</v>
      </c>
      <c r="BH38" s="7">
        <f t="shared" si="7"/>
        <v>67.831054640000005</v>
      </c>
      <c r="BI38" s="7">
        <f t="shared" si="7"/>
        <v>0</v>
      </c>
      <c r="BJ38" s="7">
        <f t="shared" si="7"/>
        <v>107.49362421000001</v>
      </c>
      <c r="BK38" s="7">
        <f t="shared" si="7"/>
        <v>8619.6475161800026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0.65471994</v>
      </c>
      <c r="E42" s="859">
        <v>0</v>
      </c>
      <c r="F42" s="860">
        <v>0</v>
      </c>
      <c r="G42" s="861">
        <v>0</v>
      </c>
      <c r="H42" s="862">
        <v>17.502627539999999</v>
      </c>
      <c r="I42" s="863">
        <v>0.48975479999999999</v>
      </c>
      <c r="J42" s="864">
        <v>0</v>
      </c>
      <c r="K42" s="865">
        <v>0</v>
      </c>
      <c r="L42" s="866">
        <v>2.4017151600000002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15.694941099999999</v>
      </c>
      <c r="S42" s="873">
        <v>0.66459866000000001</v>
      </c>
      <c r="T42" s="874">
        <v>0</v>
      </c>
      <c r="U42" s="875">
        <v>0</v>
      </c>
      <c r="V42" s="876">
        <v>1.99316516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6.15066589</v>
      </c>
      <c r="AC42" s="883">
        <v>0.32687797000000002</v>
      </c>
      <c r="AD42" s="884">
        <v>0</v>
      </c>
      <c r="AE42" s="885">
        <v>0</v>
      </c>
      <c r="AF42" s="886">
        <v>1.2545783500000001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5.8579558699999996</v>
      </c>
      <c r="AM42" s="893">
        <v>0.17110796</v>
      </c>
      <c r="AN42" s="894">
        <v>0</v>
      </c>
      <c r="AO42" s="895">
        <v>0</v>
      </c>
      <c r="AP42" s="896">
        <v>1.44263169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133.40778456000001</v>
      </c>
      <c r="AW42" s="903">
        <v>14.362344500000001</v>
      </c>
      <c r="AX42" s="904">
        <v>0</v>
      </c>
      <c r="AY42" s="905">
        <v>0</v>
      </c>
      <c r="AZ42" s="906">
        <v>37.204205510000001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139.37294492000001</v>
      </c>
      <c r="BG42" s="913">
        <v>7.4581889600000002</v>
      </c>
      <c r="BH42" s="914">
        <v>0</v>
      </c>
      <c r="BI42" s="915">
        <v>0</v>
      </c>
      <c r="BJ42" s="916">
        <v>30.746610619999998</v>
      </c>
      <c r="BK42" s="917">
        <f>SUM(C42:BJ42)</f>
        <v>417.15741916000002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1.0314251699999999</v>
      </c>
      <c r="E43" s="921">
        <v>0</v>
      </c>
      <c r="F43" s="922">
        <v>0</v>
      </c>
      <c r="G43" s="923">
        <v>0</v>
      </c>
      <c r="H43" s="924">
        <v>7.9825689100000004</v>
      </c>
      <c r="I43" s="925">
        <v>0</v>
      </c>
      <c r="J43" s="926">
        <v>0</v>
      </c>
      <c r="K43" s="927">
        <v>0</v>
      </c>
      <c r="L43" s="928">
        <v>0.48151040000000001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4.9981535700000004</v>
      </c>
      <c r="S43" s="935">
        <v>0</v>
      </c>
      <c r="T43" s="936">
        <v>0</v>
      </c>
      <c r="U43" s="937">
        <v>0</v>
      </c>
      <c r="V43" s="938">
        <v>0.26400795999999999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0.29634211999999999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0.57845482000000004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219.21412247999999</v>
      </c>
      <c r="AW43" s="965">
        <v>0.74995274000000001</v>
      </c>
      <c r="AX43" s="966">
        <v>0</v>
      </c>
      <c r="AY43" s="967">
        <v>0</v>
      </c>
      <c r="AZ43" s="968">
        <v>14.064276599999999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179.20308918000001</v>
      </c>
      <c r="BG43" s="975">
        <v>0.25608562000000001</v>
      </c>
      <c r="BH43" s="976">
        <v>0</v>
      </c>
      <c r="BI43" s="977">
        <v>0</v>
      </c>
      <c r="BJ43" s="978">
        <v>3.2262121700000002</v>
      </c>
      <c r="BK43" s="979">
        <f>SUM(C43:BJ43)</f>
        <v>432.34620174000003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1.68614511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25.48519645</v>
      </c>
      <c r="I44" s="7">
        <f t="shared" si="8"/>
        <v>0.48975479999999999</v>
      </c>
      <c r="J44" s="7">
        <f t="shared" si="8"/>
        <v>0</v>
      </c>
      <c r="K44" s="7">
        <f t="shared" si="8"/>
        <v>0</v>
      </c>
      <c r="L44" s="7">
        <f t="shared" si="8"/>
        <v>2.8832255600000001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20.693094670000001</v>
      </c>
      <c r="S44" s="7">
        <f t="shared" si="8"/>
        <v>0.66459866000000001</v>
      </c>
      <c r="T44" s="7">
        <f t="shared" si="8"/>
        <v>0</v>
      </c>
      <c r="U44" s="7">
        <f t="shared" si="8"/>
        <v>0</v>
      </c>
      <c r="V44" s="7">
        <f t="shared" si="8"/>
        <v>2.25717312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6.4470080100000002</v>
      </c>
      <c r="AC44" s="7">
        <f t="shared" si="8"/>
        <v>0.32687797000000002</v>
      </c>
      <c r="AD44" s="7">
        <f t="shared" si="8"/>
        <v>0</v>
      </c>
      <c r="AE44" s="7">
        <f t="shared" si="8"/>
        <v>0</v>
      </c>
      <c r="AF44" s="7">
        <f t="shared" si="8"/>
        <v>1.2545783500000001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6.4364106899999998</v>
      </c>
      <c r="AM44" s="7">
        <f t="shared" si="8"/>
        <v>0.17110796</v>
      </c>
      <c r="AN44" s="7">
        <f t="shared" si="8"/>
        <v>0</v>
      </c>
      <c r="AO44" s="7">
        <f t="shared" si="8"/>
        <v>0</v>
      </c>
      <c r="AP44" s="7">
        <f t="shared" si="8"/>
        <v>1.44263169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352.62190704</v>
      </c>
      <c r="AW44" s="7">
        <f t="shared" si="8"/>
        <v>15.11229724</v>
      </c>
      <c r="AX44" s="7">
        <f t="shared" si="8"/>
        <v>0</v>
      </c>
      <c r="AY44" s="7">
        <f t="shared" si="8"/>
        <v>0</v>
      </c>
      <c r="AZ44" s="7">
        <f t="shared" si="8"/>
        <v>51.268482110000001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318.57603410000002</v>
      </c>
      <c r="BG44" s="7">
        <f t="shared" si="8"/>
        <v>7.7142745800000005</v>
      </c>
      <c r="BH44" s="7">
        <f t="shared" si="8"/>
        <v>0</v>
      </c>
      <c r="BI44" s="7">
        <f t="shared" si="8"/>
        <v>0</v>
      </c>
      <c r="BJ44" s="7">
        <f t="shared" si="8"/>
        <v>33.972822789999995</v>
      </c>
      <c r="BK44" s="7">
        <f t="shared" si="8"/>
        <v>849.50362089999999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0.59858566000000002</v>
      </c>
      <c r="E47" s="986">
        <v>0</v>
      </c>
      <c r="F47" s="987">
        <v>0</v>
      </c>
      <c r="G47" s="988">
        <v>0</v>
      </c>
      <c r="H47" s="989">
        <v>0.22584580000000001</v>
      </c>
      <c r="I47" s="990">
        <v>4.8549537799999998</v>
      </c>
      <c r="J47" s="991">
        <v>0</v>
      </c>
      <c r="K47" s="992">
        <v>0</v>
      </c>
      <c r="L47" s="993">
        <v>5.2992787100000003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0.16308908999999999</v>
      </c>
      <c r="S47" s="1000">
        <v>0.56076556</v>
      </c>
      <c r="T47" s="1001">
        <v>0</v>
      </c>
      <c r="U47" s="1002">
        <v>0</v>
      </c>
      <c r="V47" s="1003">
        <v>1.0007449999999999E-2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0.10602694</v>
      </c>
      <c r="AC47" s="1010">
        <v>0.20849303999999999</v>
      </c>
      <c r="AD47" s="1011">
        <v>0</v>
      </c>
      <c r="AE47" s="1012">
        <v>0</v>
      </c>
      <c r="AF47" s="1013">
        <v>0.30081411000000002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4.2374130000000003E-2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1.3198639700000001</v>
      </c>
      <c r="AW47" s="1030">
        <v>5.4007056499999999</v>
      </c>
      <c r="AX47" s="1031">
        <v>0</v>
      </c>
      <c r="AY47" s="1032">
        <v>0</v>
      </c>
      <c r="AZ47" s="1033">
        <v>7.6183658100000002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0.38470848000000002</v>
      </c>
      <c r="BG47" s="1040">
        <v>5.8306399999999998E-3</v>
      </c>
      <c r="BH47" s="1041">
        <v>0</v>
      </c>
      <c r="BI47" s="1042">
        <v>0</v>
      </c>
      <c r="BJ47" s="1043">
        <v>0.57073905000000003</v>
      </c>
      <c r="BK47" s="1044">
        <f t="shared" ref="BK47:BK57" si="9">SUM(C47:BJ47)</f>
        <v>27.67044787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1.6577135700000001</v>
      </c>
      <c r="E48" s="1048">
        <v>0</v>
      </c>
      <c r="F48" s="1049">
        <v>0</v>
      </c>
      <c r="G48" s="1050">
        <v>0</v>
      </c>
      <c r="H48" s="1051">
        <v>10.704830129999999</v>
      </c>
      <c r="I48" s="1052">
        <v>69.074497460000003</v>
      </c>
      <c r="J48" s="1053">
        <v>0</v>
      </c>
      <c r="K48" s="1054">
        <v>0</v>
      </c>
      <c r="L48" s="1055">
        <v>20.603549810000001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6.7185030299999999</v>
      </c>
      <c r="S48" s="1062">
        <v>8.2142008700000009</v>
      </c>
      <c r="T48" s="1063">
        <v>18.2064013</v>
      </c>
      <c r="U48" s="1064">
        <v>0</v>
      </c>
      <c r="V48" s="1065">
        <v>8.0897632799999997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29.407831730000002</v>
      </c>
      <c r="AC48" s="1072">
        <v>20.646294730000001</v>
      </c>
      <c r="AD48" s="1073">
        <v>1.05049715</v>
      </c>
      <c r="AE48" s="1074">
        <v>0</v>
      </c>
      <c r="AF48" s="1075">
        <v>68.758799289999999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37.466750210000001</v>
      </c>
      <c r="AM48" s="1082">
        <v>6.3587633300000004</v>
      </c>
      <c r="AN48" s="1083">
        <v>0.31514914999999999</v>
      </c>
      <c r="AO48" s="1084">
        <v>0</v>
      </c>
      <c r="AP48" s="1085">
        <v>52.316016269999999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115.3355782</v>
      </c>
      <c r="AW48" s="1092">
        <v>33.184035280000003</v>
      </c>
      <c r="AX48" s="1093">
        <v>0</v>
      </c>
      <c r="AY48" s="1094">
        <v>0</v>
      </c>
      <c r="AZ48" s="1095">
        <v>350.05269527000002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98.799455879999996</v>
      </c>
      <c r="BG48" s="1102">
        <v>17.426586289999999</v>
      </c>
      <c r="BH48" s="1103">
        <v>0.52524857999999996</v>
      </c>
      <c r="BI48" s="1104">
        <v>0</v>
      </c>
      <c r="BJ48" s="1105">
        <v>140.99563416999999</v>
      </c>
      <c r="BK48" s="1106">
        <f t="shared" si="9"/>
        <v>1115.90879498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0.69112585999999998</v>
      </c>
      <c r="E49" s="1110">
        <v>0</v>
      </c>
      <c r="F49" s="1111">
        <v>0</v>
      </c>
      <c r="G49" s="1112">
        <v>0</v>
      </c>
      <c r="H49" s="1113">
        <v>2.9564662099999999</v>
      </c>
      <c r="I49" s="1114">
        <v>0.18521207000000001</v>
      </c>
      <c r="J49" s="1115">
        <v>0</v>
      </c>
      <c r="K49" s="1116">
        <v>0</v>
      </c>
      <c r="L49" s="1117">
        <v>2.4094051099999998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2.1846224099999998</v>
      </c>
      <c r="S49" s="1124">
        <v>2.2679137599999999</v>
      </c>
      <c r="T49" s="1125">
        <v>0</v>
      </c>
      <c r="U49" s="1126">
        <v>0</v>
      </c>
      <c r="V49" s="1127">
        <v>1.4835008000000001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1.2967082700000001</v>
      </c>
      <c r="AC49" s="1134">
        <v>0.45966066</v>
      </c>
      <c r="AD49" s="1135">
        <v>0</v>
      </c>
      <c r="AE49" s="1136">
        <v>0</v>
      </c>
      <c r="AF49" s="1137">
        <v>1.5778890299999999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0.96343451000000002</v>
      </c>
      <c r="AM49" s="1144">
        <v>4.6324199999999999E-3</v>
      </c>
      <c r="AN49" s="1145">
        <v>0</v>
      </c>
      <c r="AO49" s="1146">
        <v>0</v>
      </c>
      <c r="AP49" s="1147">
        <v>0.57723709999999995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24.807196749999999</v>
      </c>
      <c r="AW49" s="1154">
        <v>1.29384583</v>
      </c>
      <c r="AX49" s="1155">
        <v>1.1837499999999999E-3</v>
      </c>
      <c r="AY49" s="1156">
        <v>0</v>
      </c>
      <c r="AZ49" s="1157">
        <v>31.55539705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18.044576039999999</v>
      </c>
      <c r="BG49" s="1164">
        <v>0.83875266000000004</v>
      </c>
      <c r="BH49" s="1165">
        <v>5.98804E-3</v>
      </c>
      <c r="BI49" s="1166">
        <v>0</v>
      </c>
      <c r="BJ49" s="1167">
        <v>11.40239296</v>
      </c>
      <c r="BK49" s="1168">
        <f t="shared" si="9"/>
        <v>105.00714129000001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9.0080969999999996E-2</v>
      </c>
      <c r="E50" s="1172">
        <v>0</v>
      </c>
      <c r="F50" s="1173">
        <v>0</v>
      </c>
      <c r="G50" s="1174">
        <v>0</v>
      </c>
      <c r="H50" s="1175">
        <v>0.43004899000000002</v>
      </c>
      <c r="I50" s="1176">
        <v>0</v>
      </c>
      <c r="J50" s="1177">
        <v>0</v>
      </c>
      <c r="K50" s="1178">
        <v>0</v>
      </c>
      <c r="L50" s="1179">
        <v>0.18507625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0.2274776</v>
      </c>
      <c r="S50" s="1186">
        <v>0</v>
      </c>
      <c r="T50" s="1187">
        <v>0</v>
      </c>
      <c r="U50" s="1188">
        <v>0</v>
      </c>
      <c r="V50" s="1189">
        <v>1.7825799999999999E-2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2.1206429999999998E-2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7.3707198199999997</v>
      </c>
      <c r="AW50" s="1216">
        <v>0.31972254999999999</v>
      </c>
      <c r="AX50" s="1217">
        <v>0</v>
      </c>
      <c r="AY50" s="1218">
        <v>0</v>
      </c>
      <c r="AZ50" s="1219">
        <v>0.74788889000000003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3.4032954200000001</v>
      </c>
      <c r="BG50" s="1226">
        <v>0</v>
      </c>
      <c r="BH50" s="1227">
        <v>0</v>
      </c>
      <c r="BI50" s="1228">
        <v>0</v>
      </c>
      <c r="BJ50" s="1229">
        <v>0.83381543000000002</v>
      </c>
      <c r="BK50" s="1230">
        <f t="shared" si="9"/>
        <v>13.647158150000001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0.88289782000000006</v>
      </c>
      <c r="E51" s="1234">
        <v>0</v>
      </c>
      <c r="F51" s="1235">
        <v>0</v>
      </c>
      <c r="G51" s="1236">
        <v>0</v>
      </c>
      <c r="H51" s="1237">
        <v>4.9609411200000002</v>
      </c>
      <c r="I51" s="1238">
        <v>14.47732212</v>
      </c>
      <c r="J51" s="1239">
        <v>0</v>
      </c>
      <c r="K51" s="1240">
        <v>0</v>
      </c>
      <c r="L51" s="1241">
        <v>2.36364983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3.2485733899999998</v>
      </c>
      <c r="S51" s="1248">
        <v>0.40794873999999998</v>
      </c>
      <c r="T51" s="1249">
        <v>0</v>
      </c>
      <c r="U51" s="1250">
        <v>0</v>
      </c>
      <c r="V51" s="1251">
        <v>0.92295826000000003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4.8990203799999996</v>
      </c>
      <c r="AC51" s="1258">
        <v>2.6988058599999998</v>
      </c>
      <c r="AD51" s="1259">
        <v>0</v>
      </c>
      <c r="AE51" s="1260">
        <v>0</v>
      </c>
      <c r="AF51" s="1261">
        <v>2.8033013599999999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3.37079095</v>
      </c>
      <c r="AM51" s="1268">
        <v>3.8847350000000003E-2</v>
      </c>
      <c r="AN51" s="1269">
        <v>0</v>
      </c>
      <c r="AO51" s="1270">
        <v>0</v>
      </c>
      <c r="AP51" s="1271">
        <v>0.63879962000000001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223.76092317000001</v>
      </c>
      <c r="AW51" s="1278">
        <v>11.73606837</v>
      </c>
      <c r="AX51" s="1279">
        <v>1.6912030000000002E-2</v>
      </c>
      <c r="AY51" s="1280">
        <v>0</v>
      </c>
      <c r="AZ51" s="1281">
        <v>39.785511219999997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66.743646889999994</v>
      </c>
      <c r="BG51" s="1288">
        <v>1.8415684699999999</v>
      </c>
      <c r="BH51" s="1289">
        <v>1.5600000000000001E-6</v>
      </c>
      <c r="BI51" s="1290">
        <v>0</v>
      </c>
      <c r="BJ51" s="1291">
        <v>19.29772766</v>
      </c>
      <c r="BK51" s="1292">
        <f t="shared" si="9"/>
        <v>404.89621617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1.1118678799999999</v>
      </c>
      <c r="E52" s="1296">
        <v>0</v>
      </c>
      <c r="F52" s="1297">
        <v>0</v>
      </c>
      <c r="G52" s="1298">
        <v>0</v>
      </c>
      <c r="H52" s="1299">
        <v>2.56492085</v>
      </c>
      <c r="I52" s="1300">
        <v>0.11744929</v>
      </c>
      <c r="J52" s="1301">
        <v>0</v>
      </c>
      <c r="K52" s="1302">
        <v>0</v>
      </c>
      <c r="L52" s="1303">
        <v>1.6798797299999999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1.41094023</v>
      </c>
      <c r="S52" s="1310">
        <v>1.5729589900000001</v>
      </c>
      <c r="T52" s="1311">
        <v>0</v>
      </c>
      <c r="U52" s="1312">
        <v>0</v>
      </c>
      <c r="V52" s="1313">
        <v>0.33014085999999998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0.55406577000000001</v>
      </c>
      <c r="AC52" s="1320">
        <v>7.2950630000000002E-2</v>
      </c>
      <c r="AD52" s="1321">
        <v>0</v>
      </c>
      <c r="AE52" s="1322">
        <v>0</v>
      </c>
      <c r="AF52" s="1323">
        <v>0.54943372000000001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0.32889016999999998</v>
      </c>
      <c r="AM52" s="1330">
        <v>1.8498099999999999E-3</v>
      </c>
      <c r="AN52" s="1331">
        <v>0</v>
      </c>
      <c r="AO52" s="1332">
        <v>0</v>
      </c>
      <c r="AP52" s="1333">
        <v>0.12379649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43.29419643</v>
      </c>
      <c r="AW52" s="1340">
        <v>1.6800508999999999</v>
      </c>
      <c r="AX52" s="1341">
        <v>0</v>
      </c>
      <c r="AY52" s="1342">
        <v>0</v>
      </c>
      <c r="AZ52" s="1343">
        <v>9.8737450300000003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20.757152829999999</v>
      </c>
      <c r="BG52" s="1350">
        <v>2.6310896600000002</v>
      </c>
      <c r="BH52" s="1351">
        <v>5.9395000000000003E-3</v>
      </c>
      <c r="BI52" s="1352">
        <v>0</v>
      </c>
      <c r="BJ52" s="1353">
        <v>4.8511125699999997</v>
      </c>
      <c r="BK52" s="1354">
        <f t="shared" si="9"/>
        <v>93.512431339999978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2.4309165400000001</v>
      </c>
      <c r="E53" s="1358">
        <v>0</v>
      </c>
      <c r="F53" s="1359">
        <v>0</v>
      </c>
      <c r="G53" s="1360">
        <v>0</v>
      </c>
      <c r="H53" s="1361">
        <v>39.589733410000001</v>
      </c>
      <c r="I53" s="1362">
        <v>194.23448069</v>
      </c>
      <c r="J53" s="1363">
        <v>0</v>
      </c>
      <c r="K53" s="1364">
        <v>0</v>
      </c>
      <c r="L53" s="1365">
        <v>25.976702920000001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28.818899600000002</v>
      </c>
      <c r="S53" s="1372">
        <v>44.173918899999997</v>
      </c>
      <c r="T53" s="1373">
        <v>3.8594509999999999E-2</v>
      </c>
      <c r="U53" s="1374">
        <v>0</v>
      </c>
      <c r="V53" s="1375">
        <v>12.863174000000001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33.510594150000003</v>
      </c>
      <c r="AC53" s="1382">
        <v>11.78824133</v>
      </c>
      <c r="AD53" s="1383">
        <v>0</v>
      </c>
      <c r="AE53" s="1384">
        <v>0</v>
      </c>
      <c r="AF53" s="1385">
        <v>29.073726069999999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37.462944020000002</v>
      </c>
      <c r="AM53" s="1392">
        <v>2.3352731000000002</v>
      </c>
      <c r="AN53" s="1393">
        <v>0</v>
      </c>
      <c r="AO53" s="1394">
        <v>0</v>
      </c>
      <c r="AP53" s="1395">
        <v>23.199793759999999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399.07884782000002</v>
      </c>
      <c r="AW53" s="1402">
        <v>32.308358060000003</v>
      </c>
      <c r="AX53" s="1403">
        <v>0</v>
      </c>
      <c r="AY53" s="1404">
        <v>0</v>
      </c>
      <c r="AZ53" s="1405">
        <v>345.7373336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345.33102319</v>
      </c>
      <c r="BG53" s="1412">
        <v>92.253321819999996</v>
      </c>
      <c r="BH53" s="1413">
        <v>3.8782159100000002</v>
      </c>
      <c r="BI53" s="1414">
        <v>0</v>
      </c>
      <c r="BJ53" s="1415">
        <v>250.50884056000001</v>
      </c>
      <c r="BK53" s="1416">
        <f t="shared" si="9"/>
        <v>1954.5929339600002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1.1105686100000001</v>
      </c>
      <c r="E54" s="1420">
        <v>0</v>
      </c>
      <c r="F54" s="1421">
        <v>0</v>
      </c>
      <c r="G54" s="1422">
        <v>0</v>
      </c>
      <c r="H54" s="1423">
        <v>16.020500429999998</v>
      </c>
      <c r="I54" s="1424">
        <v>124.56617633</v>
      </c>
      <c r="J54" s="1425">
        <v>0</v>
      </c>
      <c r="K54" s="1426">
        <v>0</v>
      </c>
      <c r="L54" s="1427">
        <v>9.8442200399999997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10.198950780000001</v>
      </c>
      <c r="S54" s="1434">
        <v>6.8279278400000001</v>
      </c>
      <c r="T54" s="1435">
        <v>0</v>
      </c>
      <c r="U54" s="1436">
        <v>0</v>
      </c>
      <c r="V54" s="1437">
        <v>7.3323056500000003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11.03111524</v>
      </c>
      <c r="AC54" s="1444">
        <v>1.48667562</v>
      </c>
      <c r="AD54" s="1445">
        <v>0</v>
      </c>
      <c r="AE54" s="1446">
        <v>0</v>
      </c>
      <c r="AF54" s="1447">
        <v>12.57848446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9.8998812300000001</v>
      </c>
      <c r="AM54" s="1454">
        <v>0.55913981000000001</v>
      </c>
      <c r="AN54" s="1455">
        <v>0</v>
      </c>
      <c r="AO54" s="1456">
        <v>0</v>
      </c>
      <c r="AP54" s="1457">
        <v>4.5678422100000002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137.69960151000001</v>
      </c>
      <c r="AW54" s="1464">
        <v>31.235133579999999</v>
      </c>
      <c r="AX54" s="1465">
        <v>0</v>
      </c>
      <c r="AY54" s="1466">
        <v>0</v>
      </c>
      <c r="AZ54" s="1467">
        <v>84.067718929999998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134.81015198</v>
      </c>
      <c r="BG54" s="1474">
        <v>4.3512105400000003</v>
      </c>
      <c r="BH54" s="1475">
        <v>3.405E-3</v>
      </c>
      <c r="BI54" s="1476">
        <v>0</v>
      </c>
      <c r="BJ54" s="1477">
        <v>87.598420079999997</v>
      </c>
      <c r="BK54" s="1478">
        <f t="shared" si="9"/>
        <v>695.78942987000005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0.56104715000000005</v>
      </c>
      <c r="E55" s="1482">
        <v>0</v>
      </c>
      <c r="F55" s="1483">
        <v>0</v>
      </c>
      <c r="G55" s="1484">
        <v>0</v>
      </c>
      <c r="H55" s="1485">
        <v>1.64302674</v>
      </c>
      <c r="I55" s="1486">
        <v>31.472978510000001</v>
      </c>
      <c r="J55" s="1487">
        <v>0</v>
      </c>
      <c r="K55" s="1488">
        <v>0</v>
      </c>
      <c r="L55" s="1489">
        <v>3.2618444800000002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1.34817593</v>
      </c>
      <c r="S55" s="1496">
        <v>8.9552366699999997</v>
      </c>
      <c r="T55" s="1497">
        <v>0</v>
      </c>
      <c r="U55" s="1498">
        <v>0</v>
      </c>
      <c r="V55" s="1499">
        <v>3.34236953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12.22719566</v>
      </c>
      <c r="AC55" s="1506">
        <v>4.9822256200000004</v>
      </c>
      <c r="AD55" s="1507">
        <v>0</v>
      </c>
      <c r="AE55" s="1508">
        <v>0</v>
      </c>
      <c r="AF55" s="1509">
        <v>31.073943100000001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14.35703225</v>
      </c>
      <c r="AM55" s="1516">
        <v>5.4596560299999997</v>
      </c>
      <c r="AN55" s="1517">
        <v>0</v>
      </c>
      <c r="AO55" s="1518">
        <v>0</v>
      </c>
      <c r="AP55" s="1519">
        <v>29.149403329999998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44.054008809999999</v>
      </c>
      <c r="AW55" s="1526">
        <v>9.6716494199999996</v>
      </c>
      <c r="AX55" s="1527">
        <v>0</v>
      </c>
      <c r="AY55" s="1528">
        <v>0</v>
      </c>
      <c r="AZ55" s="1529">
        <v>138.55645089999999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42.483434440000003</v>
      </c>
      <c r="BG55" s="1536">
        <v>15.973968810000001</v>
      </c>
      <c r="BH55" s="1537">
        <v>6.0015700000000003E-3</v>
      </c>
      <c r="BI55" s="1538">
        <v>0</v>
      </c>
      <c r="BJ55" s="1539">
        <v>58.983835329999998</v>
      </c>
      <c r="BK55" s="1540">
        <f t="shared" si="9"/>
        <v>457.56348427999995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4.9647964199999999</v>
      </c>
      <c r="E56" s="1544">
        <v>0</v>
      </c>
      <c r="F56" s="1545">
        <v>0</v>
      </c>
      <c r="G56" s="1546">
        <v>0</v>
      </c>
      <c r="H56" s="1547">
        <v>4.3413474900000004</v>
      </c>
      <c r="I56" s="1548">
        <v>4.0244775199999996</v>
      </c>
      <c r="J56" s="1549">
        <v>0</v>
      </c>
      <c r="K56" s="1550">
        <v>0</v>
      </c>
      <c r="L56" s="1551">
        <v>3.50033796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2.6009608800000001</v>
      </c>
      <c r="S56" s="1558">
        <v>5.86922487</v>
      </c>
      <c r="T56" s="1559">
        <v>0</v>
      </c>
      <c r="U56" s="1560">
        <v>0</v>
      </c>
      <c r="V56" s="1561">
        <v>2.86836614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0.26250403</v>
      </c>
      <c r="AC56" s="1568">
        <v>1.141289E-2</v>
      </c>
      <c r="AD56" s="1569">
        <v>0</v>
      </c>
      <c r="AE56" s="1570">
        <v>0</v>
      </c>
      <c r="AF56" s="1571">
        <v>0.79621162999999995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0.23826346000000001</v>
      </c>
      <c r="AM56" s="1578">
        <v>0</v>
      </c>
      <c r="AN56" s="1579">
        <v>0</v>
      </c>
      <c r="AO56" s="1580">
        <v>0</v>
      </c>
      <c r="AP56" s="1581">
        <v>0.21212286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8.5908151299999993</v>
      </c>
      <c r="AW56" s="1588">
        <v>0.99491401000000002</v>
      </c>
      <c r="AX56" s="1589">
        <v>0</v>
      </c>
      <c r="AY56" s="1590">
        <v>0</v>
      </c>
      <c r="AZ56" s="1591">
        <v>3.1605060900000002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4.8872569400000003</v>
      </c>
      <c r="BG56" s="1598">
        <v>2.8217334100000002</v>
      </c>
      <c r="BH56" s="1599">
        <v>0</v>
      </c>
      <c r="BI56" s="1600">
        <v>0</v>
      </c>
      <c r="BJ56" s="1601">
        <v>3.8876702600000002</v>
      </c>
      <c r="BK56" s="1602">
        <f t="shared" si="9"/>
        <v>54.032921989999991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0.41962533000000002</v>
      </c>
      <c r="E57" s="1606">
        <v>0</v>
      </c>
      <c r="F57" s="1607">
        <v>0</v>
      </c>
      <c r="G57" s="1608">
        <v>0</v>
      </c>
      <c r="H57" s="1609">
        <v>9.00176233</v>
      </c>
      <c r="I57" s="1610">
        <v>19.871013940000001</v>
      </c>
      <c r="J57" s="1611">
        <v>0</v>
      </c>
      <c r="K57" s="1612">
        <v>0</v>
      </c>
      <c r="L57" s="1613">
        <v>3.1282799200000002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3.3474530499999999</v>
      </c>
      <c r="S57" s="1620">
        <v>5.2687282199999999</v>
      </c>
      <c r="T57" s="1621">
        <v>0</v>
      </c>
      <c r="U57" s="1622">
        <v>0</v>
      </c>
      <c r="V57" s="1623">
        <v>1.0385649699999999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0.13832226</v>
      </c>
      <c r="AC57" s="1630">
        <v>0</v>
      </c>
      <c r="AD57" s="1631">
        <v>0</v>
      </c>
      <c r="AE57" s="1632">
        <v>0</v>
      </c>
      <c r="AF57" s="1633">
        <v>0.22571932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9.2170769999999999E-2</v>
      </c>
      <c r="AM57" s="1640">
        <v>0</v>
      </c>
      <c r="AN57" s="1641">
        <v>0</v>
      </c>
      <c r="AO57" s="1642">
        <v>0</v>
      </c>
      <c r="AP57" s="1643">
        <v>7.5239800000000004E-3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12.330042840000001</v>
      </c>
      <c r="AW57" s="1650">
        <v>0.50764602999999997</v>
      </c>
      <c r="AX57" s="1651">
        <v>0</v>
      </c>
      <c r="AY57" s="1652">
        <v>0</v>
      </c>
      <c r="AZ57" s="1653">
        <v>3.0828435700000001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4.7529965699999996</v>
      </c>
      <c r="BG57" s="1660">
        <v>0.63220377000000005</v>
      </c>
      <c r="BH57" s="1661">
        <v>0</v>
      </c>
      <c r="BI57" s="1662">
        <v>0</v>
      </c>
      <c r="BJ57" s="1663">
        <v>1.7800691099999999</v>
      </c>
      <c r="BK57" s="1664">
        <f t="shared" si="9"/>
        <v>65.624965980000013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14.51922581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92.439423500000004</v>
      </c>
      <c r="I58" s="7">
        <f t="shared" si="10"/>
        <v>462.87856171000004</v>
      </c>
      <c r="J58" s="7">
        <f t="shared" si="10"/>
        <v>0</v>
      </c>
      <c r="K58" s="7">
        <f t="shared" si="10"/>
        <v>0</v>
      </c>
      <c r="L58" s="7">
        <f t="shared" si="10"/>
        <v>78.25222475999999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60.267645990000005</v>
      </c>
      <c r="S58" s="7">
        <f t="shared" si="10"/>
        <v>84.118824419999996</v>
      </c>
      <c r="T58" s="7">
        <f t="shared" si="10"/>
        <v>18.244995809999999</v>
      </c>
      <c r="U58" s="7">
        <f t="shared" si="10"/>
        <v>0</v>
      </c>
      <c r="V58" s="7">
        <f t="shared" si="10"/>
        <v>38.298976740000001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93.43338442999999</v>
      </c>
      <c r="AC58" s="7">
        <f t="shared" si="10"/>
        <v>42.354760380000009</v>
      </c>
      <c r="AD58" s="7">
        <f t="shared" si="10"/>
        <v>1.05049715</v>
      </c>
      <c r="AE58" s="7">
        <f t="shared" si="10"/>
        <v>0</v>
      </c>
      <c r="AF58" s="7">
        <f t="shared" si="10"/>
        <v>147.73832209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104.24373813000001</v>
      </c>
      <c r="AM58" s="7">
        <f t="shared" si="10"/>
        <v>14.75816185</v>
      </c>
      <c r="AN58" s="7">
        <f t="shared" si="10"/>
        <v>0.31514914999999999</v>
      </c>
      <c r="AO58" s="7">
        <f t="shared" si="10"/>
        <v>0</v>
      </c>
      <c r="AP58" s="7">
        <f t="shared" si="10"/>
        <v>110.79253561999998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1017.6417944500001</v>
      </c>
      <c r="AW58" s="7">
        <f t="shared" si="10"/>
        <v>128.33212967999998</v>
      </c>
      <c r="AX58" s="7">
        <f t="shared" si="10"/>
        <v>1.8095780000000002E-2</v>
      </c>
      <c r="AY58" s="7">
        <f t="shared" si="10"/>
        <v>0</v>
      </c>
      <c r="AZ58" s="7">
        <f t="shared" si="10"/>
        <v>1014.23845636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740.39769866000006</v>
      </c>
      <c r="BG58" s="7">
        <f t="shared" si="10"/>
        <v>138.77626606999999</v>
      </c>
      <c r="BH58" s="7">
        <f t="shared" si="10"/>
        <v>4.4248001599999993</v>
      </c>
      <c r="BI58" s="7">
        <f t="shared" si="10"/>
        <v>0</v>
      </c>
      <c r="BJ58" s="7">
        <f t="shared" si="10"/>
        <v>580.7102571800001</v>
      </c>
      <c r="BK58" s="7">
        <f t="shared" si="10"/>
        <v>4988.2459258800009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16.20537092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117.92461995000001</v>
      </c>
      <c r="I59" s="7">
        <f t="shared" si="11"/>
        <v>463.36831651000006</v>
      </c>
      <c r="J59" s="7">
        <f t="shared" si="11"/>
        <v>0</v>
      </c>
      <c r="K59" s="7">
        <f t="shared" si="11"/>
        <v>0</v>
      </c>
      <c r="L59" s="7">
        <f t="shared" si="11"/>
        <v>81.13545031999999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80.960740659999999</v>
      </c>
      <c r="S59" s="7">
        <f t="shared" si="11"/>
        <v>84.783423080000006</v>
      </c>
      <c r="T59" s="7">
        <f t="shared" si="11"/>
        <v>18.244995809999999</v>
      </c>
      <c r="U59" s="7">
        <f t="shared" si="11"/>
        <v>0</v>
      </c>
      <c r="V59" s="7">
        <f t="shared" si="11"/>
        <v>40.556149860000005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99.880392439999994</v>
      </c>
      <c r="AC59" s="7">
        <f t="shared" si="11"/>
        <v>42.681638350000007</v>
      </c>
      <c r="AD59" s="7">
        <f t="shared" si="11"/>
        <v>1.05049715</v>
      </c>
      <c r="AE59" s="7">
        <f t="shared" si="11"/>
        <v>0</v>
      </c>
      <c r="AF59" s="7">
        <f t="shared" si="11"/>
        <v>148.99290043999997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110.68014882000001</v>
      </c>
      <c r="AM59" s="7">
        <f t="shared" si="11"/>
        <v>14.929269810000001</v>
      </c>
      <c r="AN59" s="7">
        <f t="shared" si="11"/>
        <v>0.31514914999999999</v>
      </c>
      <c r="AO59" s="7">
        <f t="shared" si="11"/>
        <v>0</v>
      </c>
      <c r="AP59" s="7">
        <f t="shared" si="11"/>
        <v>112.23516730999998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1370.2637014900001</v>
      </c>
      <c r="AW59" s="7">
        <f t="shared" si="11"/>
        <v>143.44442691999998</v>
      </c>
      <c r="AX59" s="7">
        <f t="shared" si="11"/>
        <v>1.8095780000000002E-2</v>
      </c>
      <c r="AY59" s="7">
        <f t="shared" si="11"/>
        <v>0</v>
      </c>
      <c r="AZ59" s="7">
        <f t="shared" si="11"/>
        <v>1065.50693847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1058.9737327600001</v>
      </c>
      <c r="BG59" s="7">
        <f t="shared" si="11"/>
        <v>146.49054065000001</v>
      </c>
      <c r="BH59" s="7">
        <f t="shared" si="11"/>
        <v>4.4248001599999993</v>
      </c>
      <c r="BI59" s="7">
        <f t="shared" si="11"/>
        <v>0</v>
      </c>
      <c r="BJ59" s="7">
        <f t="shared" si="11"/>
        <v>614.68307997000011</v>
      </c>
      <c r="BK59" s="7">
        <f t="shared" si="11"/>
        <v>5837.7495467800009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0.60860325999999998</v>
      </c>
      <c r="E63" s="1674">
        <v>0</v>
      </c>
      <c r="F63" s="1675">
        <v>0</v>
      </c>
      <c r="G63" s="1676">
        <v>0</v>
      </c>
      <c r="H63" s="1677">
        <v>4.0910401700000003</v>
      </c>
      <c r="I63" s="1678">
        <v>81.823898839999998</v>
      </c>
      <c r="J63" s="1679">
        <v>0</v>
      </c>
      <c r="K63" s="1680">
        <v>0</v>
      </c>
      <c r="L63" s="1681">
        <v>11.8791084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1.5658371</v>
      </c>
      <c r="S63" s="1688">
        <v>1.53621067</v>
      </c>
      <c r="T63" s="1689">
        <v>0</v>
      </c>
      <c r="U63" s="1690">
        <v>0</v>
      </c>
      <c r="V63" s="1691">
        <v>1.9471716999999999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3.7191389099999999</v>
      </c>
      <c r="AC63" s="1698">
        <v>0.1250597</v>
      </c>
      <c r="AD63" s="1699">
        <v>0</v>
      </c>
      <c r="AE63" s="1700">
        <v>0</v>
      </c>
      <c r="AF63" s="1701">
        <v>12.808257429999999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4.6520290700000002</v>
      </c>
      <c r="AM63" s="1708">
        <v>1.4254649399999999</v>
      </c>
      <c r="AN63" s="1709">
        <v>0</v>
      </c>
      <c r="AO63" s="1710">
        <v>0</v>
      </c>
      <c r="AP63" s="1711">
        <v>8.1722006700000005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52.309239419999997</v>
      </c>
      <c r="AW63" s="1718">
        <v>8.6999321199999997</v>
      </c>
      <c r="AX63" s="1719">
        <v>0</v>
      </c>
      <c r="AY63" s="1720">
        <v>0</v>
      </c>
      <c r="AZ63" s="1721">
        <v>118.72879395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30.67152639</v>
      </c>
      <c r="BG63" s="1728">
        <v>8.1996827700000008</v>
      </c>
      <c r="BH63" s="1729">
        <v>0</v>
      </c>
      <c r="BI63" s="1730">
        <v>0</v>
      </c>
      <c r="BJ63" s="1731">
        <v>49.292013879999999</v>
      </c>
      <c r="BK63" s="1732">
        <f>SUM(C63:BJ63)</f>
        <v>402.25520938999995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0.60860325999999998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4.0910401700000003</v>
      </c>
      <c r="I64" s="7">
        <f t="shared" si="12"/>
        <v>81.823898839999998</v>
      </c>
      <c r="J64" s="7">
        <f t="shared" si="12"/>
        <v>0</v>
      </c>
      <c r="K64" s="7">
        <f t="shared" si="12"/>
        <v>0</v>
      </c>
      <c r="L64" s="7">
        <f t="shared" si="12"/>
        <v>11.8791084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1.5658371</v>
      </c>
      <c r="S64" s="7">
        <f t="shared" si="12"/>
        <v>1.53621067</v>
      </c>
      <c r="T64" s="7">
        <f t="shared" si="12"/>
        <v>0</v>
      </c>
      <c r="U64" s="7">
        <f t="shared" si="12"/>
        <v>0</v>
      </c>
      <c r="V64" s="7">
        <f t="shared" si="12"/>
        <v>1.9471716999999999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3.7191389099999999</v>
      </c>
      <c r="AC64" s="7">
        <f t="shared" si="12"/>
        <v>0.1250597</v>
      </c>
      <c r="AD64" s="7">
        <f t="shared" si="12"/>
        <v>0</v>
      </c>
      <c r="AE64" s="7">
        <f t="shared" si="12"/>
        <v>0</v>
      </c>
      <c r="AF64" s="7">
        <f t="shared" si="12"/>
        <v>12.808257429999999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4.6520290700000002</v>
      </c>
      <c r="AM64" s="7">
        <f t="shared" si="12"/>
        <v>1.4254649399999999</v>
      </c>
      <c r="AN64" s="7">
        <f t="shared" si="12"/>
        <v>0</v>
      </c>
      <c r="AO64" s="7">
        <f t="shared" si="12"/>
        <v>0</v>
      </c>
      <c r="AP64" s="7">
        <f t="shared" si="12"/>
        <v>8.1722006700000005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52.309239419999997</v>
      </c>
      <c r="AW64" s="7">
        <f t="shared" si="12"/>
        <v>8.6999321199999997</v>
      </c>
      <c r="AX64" s="7">
        <f t="shared" si="12"/>
        <v>0</v>
      </c>
      <c r="AY64" s="7">
        <f t="shared" si="12"/>
        <v>0</v>
      </c>
      <c r="AZ64" s="7">
        <f t="shared" si="12"/>
        <v>118.72879395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30.67152639</v>
      </c>
      <c r="BG64" s="7">
        <f t="shared" si="12"/>
        <v>8.1996827700000008</v>
      </c>
      <c r="BH64" s="7">
        <f t="shared" si="12"/>
        <v>0</v>
      </c>
      <c r="BI64" s="7">
        <f t="shared" si="12"/>
        <v>0</v>
      </c>
      <c r="BJ64" s="7">
        <f t="shared" si="12"/>
        <v>49.292013879999999</v>
      </c>
      <c r="BK64" s="7">
        <f t="shared" si="12"/>
        <v>402.25520938999995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0.60860325999999998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4.0910401700000003</v>
      </c>
      <c r="I65" s="7">
        <f t="shared" si="13"/>
        <v>81.823898839999998</v>
      </c>
      <c r="J65" s="7">
        <f t="shared" si="13"/>
        <v>0</v>
      </c>
      <c r="K65" s="7">
        <f t="shared" si="13"/>
        <v>0</v>
      </c>
      <c r="L65" s="7">
        <f t="shared" si="13"/>
        <v>11.8791084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1.5658371</v>
      </c>
      <c r="S65" s="7">
        <f t="shared" si="13"/>
        <v>1.53621067</v>
      </c>
      <c r="T65" s="7">
        <f t="shared" si="13"/>
        <v>0</v>
      </c>
      <c r="U65" s="7">
        <f t="shared" si="13"/>
        <v>0</v>
      </c>
      <c r="V65" s="7">
        <f t="shared" si="13"/>
        <v>1.9471716999999999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3.7191389099999999</v>
      </c>
      <c r="AC65" s="7">
        <f t="shared" si="13"/>
        <v>0.1250597</v>
      </c>
      <c r="AD65" s="7">
        <f t="shared" si="13"/>
        <v>0</v>
      </c>
      <c r="AE65" s="7">
        <f t="shared" si="13"/>
        <v>0</v>
      </c>
      <c r="AF65" s="7">
        <f t="shared" si="13"/>
        <v>12.808257429999999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4.6520290700000002</v>
      </c>
      <c r="AM65" s="7">
        <f t="shared" si="13"/>
        <v>1.4254649399999999</v>
      </c>
      <c r="AN65" s="7">
        <f t="shared" si="13"/>
        <v>0</v>
      </c>
      <c r="AO65" s="7">
        <f t="shared" si="13"/>
        <v>0</v>
      </c>
      <c r="AP65" s="7">
        <f t="shared" si="13"/>
        <v>8.1722006700000005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52.309239419999997</v>
      </c>
      <c r="AW65" s="7">
        <f t="shared" si="13"/>
        <v>8.6999321199999997</v>
      </c>
      <c r="AX65" s="7">
        <f t="shared" si="13"/>
        <v>0</v>
      </c>
      <c r="AY65" s="7">
        <f t="shared" si="13"/>
        <v>0</v>
      </c>
      <c r="AZ65" s="7">
        <f t="shared" si="13"/>
        <v>118.72879395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30.67152639</v>
      </c>
      <c r="BG65" s="7">
        <f t="shared" si="13"/>
        <v>8.1996827700000008</v>
      </c>
      <c r="BH65" s="7">
        <f t="shared" si="13"/>
        <v>0</v>
      </c>
      <c r="BI65" s="7">
        <f t="shared" si="13"/>
        <v>0</v>
      </c>
      <c r="BJ65" s="7">
        <f t="shared" si="13"/>
        <v>49.292013879999999</v>
      </c>
      <c r="BK65" s="7">
        <f t="shared" si="13"/>
        <v>402.25520938999995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520.36752816000001</v>
      </c>
      <c r="AS73" s="1847">
        <v>0</v>
      </c>
      <c r="AT73" s="1848">
        <v>0</v>
      </c>
      <c r="AU73" s="1849">
        <v>0</v>
      </c>
      <c r="AV73" s="1850">
        <v>1.4120604699999999</v>
      </c>
      <c r="AW73" s="1851">
        <v>24.983958149999999</v>
      </c>
      <c r="AX73" s="1852">
        <v>0</v>
      </c>
      <c r="AY73" s="1853">
        <v>0</v>
      </c>
      <c r="AZ73" s="1854">
        <v>23.907348979999998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2.1091275999999999</v>
      </c>
      <c r="BG73" s="1861">
        <v>0</v>
      </c>
      <c r="BH73" s="1862">
        <v>0</v>
      </c>
      <c r="BI73" s="1863">
        <v>0</v>
      </c>
      <c r="BJ73" s="1864">
        <v>0.23954228</v>
      </c>
      <c r="BK73" s="1865">
        <f>SUM(C73:BJ73)</f>
        <v>573.01956564000011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505.87003242999998</v>
      </c>
      <c r="AS74" s="1909">
        <v>0</v>
      </c>
      <c r="AT74" s="1910">
        <v>0</v>
      </c>
      <c r="AU74" s="1911">
        <v>0</v>
      </c>
      <c r="AV74" s="1912">
        <v>0.88601370999999995</v>
      </c>
      <c r="AW74" s="1913">
        <v>176.20875498000001</v>
      </c>
      <c r="AX74" s="1914">
        <v>0</v>
      </c>
      <c r="AY74" s="1915">
        <v>0</v>
      </c>
      <c r="AZ74" s="1916">
        <v>1.35300993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0.60557574000000003</v>
      </c>
      <c r="BG74" s="1923">
        <v>2.9733615499999999</v>
      </c>
      <c r="BH74" s="1924">
        <v>0</v>
      </c>
      <c r="BI74" s="1925">
        <v>0</v>
      </c>
      <c r="BJ74" s="1926">
        <v>0.64797508999999998</v>
      </c>
      <c r="BK74" s="1927">
        <f>SUM(C74:BJ74)</f>
        <v>688.54472342999998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469.44579557999998</v>
      </c>
      <c r="AS75" s="1971">
        <v>0</v>
      </c>
      <c r="AT75" s="1972">
        <v>0</v>
      </c>
      <c r="AU75" s="1973">
        <v>0</v>
      </c>
      <c r="AV75" s="1974">
        <v>0.75336835000000002</v>
      </c>
      <c r="AW75" s="1975">
        <v>1228.03586808</v>
      </c>
      <c r="AX75" s="1976">
        <v>0</v>
      </c>
      <c r="AY75" s="1977">
        <v>0</v>
      </c>
      <c r="AZ75" s="1978">
        <v>6.8596586400000001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0.41965394</v>
      </c>
      <c r="BG75" s="1985">
        <v>0</v>
      </c>
      <c r="BH75" s="1986">
        <v>0</v>
      </c>
      <c r="BI75" s="1987">
        <v>0</v>
      </c>
      <c r="BJ75" s="1988">
        <v>0.40261617999999999</v>
      </c>
      <c r="BK75" s="1989">
        <f>SUM(C75:BJ75)</f>
        <v>1705.9169607699998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512.97557293</v>
      </c>
      <c r="AS76" s="2033">
        <v>0</v>
      </c>
      <c r="AT76" s="2034">
        <v>0</v>
      </c>
      <c r="AU76" s="2035">
        <v>0</v>
      </c>
      <c r="AV76" s="2036">
        <v>0.57027722000000003</v>
      </c>
      <c r="AW76" s="2037">
        <v>81.117495559999995</v>
      </c>
      <c r="AX76" s="2038">
        <v>0</v>
      </c>
      <c r="AY76" s="2039">
        <v>0</v>
      </c>
      <c r="AZ76" s="2040">
        <v>23.911730949999999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0.40184394000000001</v>
      </c>
      <c r="BG76" s="2047">
        <v>1.6060832</v>
      </c>
      <c r="BH76" s="2048">
        <v>0</v>
      </c>
      <c r="BI76" s="2049">
        <v>0</v>
      </c>
      <c r="BJ76" s="2050">
        <v>2.7292440000000001E-2</v>
      </c>
      <c r="BK76" s="2051">
        <f>SUM(C76:BJ76)</f>
        <v>620.61029623999991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2008.6589291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3.62171975</v>
      </c>
      <c r="AW77" s="7">
        <f t="shared" si="15"/>
        <v>1510.3460767699999</v>
      </c>
      <c r="AX77" s="7">
        <f t="shared" si="15"/>
        <v>0</v>
      </c>
      <c r="AY77" s="7">
        <f t="shared" si="15"/>
        <v>0</v>
      </c>
      <c r="AZ77" s="7">
        <f t="shared" si="15"/>
        <v>56.031748499999999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3.5362012199999997</v>
      </c>
      <c r="BG77" s="7">
        <f t="shared" si="15"/>
        <v>4.5794447500000004</v>
      </c>
      <c r="BH77" s="7">
        <f t="shared" si="15"/>
        <v>0</v>
      </c>
      <c r="BI77" s="7">
        <f t="shared" si="15"/>
        <v>0</v>
      </c>
      <c r="BJ77" s="7">
        <f t="shared" si="15"/>
        <v>1.31742599</v>
      </c>
      <c r="BK77" s="7">
        <f t="shared" si="15"/>
        <v>3588.0915460799997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2008.6589291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3.62171975</v>
      </c>
      <c r="AW78" s="7">
        <f t="shared" si="16"/>
        <v>1510.3460767699999</v>
      </c>
      <c r="AX78" s="7">
        <f t="shared" si="16"/>
        <v>0</v>
      </c>
      <c r="AY78" s="7">
        <f t="shared" si="16"/>
        <v>0</v>
      </c>
      <c r="AZ78" s="7">
        <f t="shared" si="16"/>
        <v>56.031748499999999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3.5362012199999997</v>
      </c>
      <c r="BG78" s="7">
        <f t="shared" si="16"/>
        <v>4.5794447500000004</v>
      </c>
      <c r="BH78" s="7">
        <f t="shared" si="16"/>
        <v>0</v>
      </c>
      <c r="BI78" s="7">
        <f t="shared" si="16"/>
        <v>0</v>
      </c>
      <c r="BJ78" s="7">
        <f t="shared" si="16"/>
        <v>1.31742599</v>
      </c>
      <c r="BK78" s="7">
        <f t="shared" si="16"/>
        <v>3588.0915460799997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897.18134829999985</v>
      </c>
      <c r="E86" s="7">
        <f t="shared" si="19"/>
        <v>228.66122153000001</v>
      </c>
      <c r="F86" s="7">
        <f t="shared" si="19"/>
        <v>0</v>
      </c>
      <c r="G86" s="7">
        <f t="shared" si="19"/>
        <v>6.4534939999999999E-2</v>
      </c>
      <c r="H86" s="7">
        <f t="shared" si="19"/>
        <v>161.08877228000003</v>
      </c>
      <c r="I86" s="7">
        <f t="shared" si="19"/>
        <v>4155.9768447699998</v>
      </c>
      <c r="J86" s="7">
        <f t="shared" si="19"/>
        <v>1084.7785870900002</v>
      </c>
      <c r="K86" s="7">
        <f t="shared" si="19"/>
        <v>0</v>
      </c>
      <c r="L86" s="7">
        <f t="shared" si="19"/>
        <v>278.02397861000003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104.91669463999999</v>
      </c>
      <c r="S86" s="7">
        <f t="shared" si="19"/>
        <v>389.20300600000013</v>
      </c>
      <c r="T86" s="7">
        <f t="shared" si="19"/>
        <v>178.81351086999999</v>
      </c>
      <c r="U86" s="7">
        <f t="shared" si="19"/>
        <v>0</v>
      </c>
      <c r="V86" s="7">
        <f t="shared" si="19"/>
        <v>80.807473970000004</v>
      </c>
      <c r="W86" s="7">
        <f t="shared" si="19"/>
        <v>0</v>
      </c>
      <c r="X86" s="7">
        <f t="shared" si="19"/>
        <v>102.26968835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105.9232993</v>
      </c>
      <c r="AC86" s="7">
        <f t="shared" si="19"/>
        <v>204.88251399000001</v>
      </c>
      <c r="AD86" s="7">
        <f t="shared" si="19"/>
        <v>1.06334873</v>
      </c>
      <c r="AE86" s="7">
        <f t="shared" si="19"/>
        <v>0</v>
      </c>
      <c r="AF86" s="7">
        <f t="shared" si="19"/>
        <v>183.10765486999998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117.41357943000001</v>
      </c>
      <c r="AM86" s="7">
        <f t="shared" si="19"/>
        <v>20.256583460000002</v>
      </c>
      <c r="AN86" s="7">
        <f t="shared" si="19"/>
        <v>24.065409759999998</v>
      </c>
      <c r="AO86" s="7">
        <f t="shared" si="19"/>
        <v>0</v>
      </c>
      <c r="AP86" s="7">
        <f t="shared" si="19"/>
        <v>126.46448954999998</v>
      </c>
      <c r="AQ86" s="7">
        <f t="shared" si="19"/>
        <v>0</v>
      </c>
      <c r="AR86" s="7">
        <f t="shared" si="19"/>
        <v>2008.6590543300001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1630.3072712900002</v>
      </c>
      <c r="AW86" s="7">
        <f t="shared" si="19"/>
        <v>2501.5292556599998</v>
      </c>
      <c r="AX86" s="7">
        <f t="shared" si="19"/>
        <v>7.7506590300000004</v>
      </c>
      <c r="AY86" s="7">
        <f t="shared" si="19"/>
        <v>0</v>
      </c>
      <c r="AZ86" s="7">
        <f t="shared" si="19"/>
        <v>1581.61775893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1213.0831207800002</v>
      </c>
      <c r="BG86" s="7">
        <f t="shared" si="19"/>
        <v>214.79215912000001</v>
      </c>
      <c r="BH86" s="7">
        <f t="shared" si="19"/>
        <v>72.255854800000009</v>
      </c>
      <c r="BI86" s="7">
        <f t="shared" si="19"/>
        <v>0</v>
      </c>
      <c r="BJ86" s="7">
        <f t="shared" si="19"/>
        <v>772.78614405000008</v>
      </c>
      <c r="BK86" s="7">
        <f t="shared" si="19"/>
        <v>18447.743818430004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37">
        <v>1.9371200000000001E-3</v>
      </c>
      <c r="D4" s="2238">
        <v>1.74114E-2</v>
      </c>
      <c r="E4" s="2239">
        <v>0.53050865000000003</v>
      </c>
      <c r="F4" s="2240">
        <v>7.8324599999999994E-3</v>
      </c>
      <c r="G4" s="2241">
        <v>0</v>
      </c>
      <c r="H4" s="2242">
        <v>0</v>
      </c>
      <c r="I4" s="2243">
        <v>1.6341000000000001E-4</v>
      </c>
      <c r="J4" s="2244">
        <v>0.55785302999999997</v>
      </c>
      <c r="K4" s="2245">
        <v>0</v>
      </c>
    </row>
    <row r="5" spans="1:1023">
      <c r="A5" s="11">
        <v>2</v>
      </c>
      <c r="B5" s="13" t="s">
        <v>21</v>
      </c>
      <c r="C5" s="2255">
        <v>6.6622117100000002</v>
      </c>
      <c r="D5" s="2256">
        <v>48.08755876</v>
      </c>
      <c r="E5" s="2257">
        <v>56.976188800000003</v>
      </c>
      <c r="F5" s="2258">
        <v>2.2543231100000001</v>
      </c>
      <c r="G5" s="2259">
        <v>0</v>
      </c>
      <c r="H5" s="2260">
        <v>0</v>
      </c>
      <c r="I5" s="2261">
        <v>0.22926637999999999</v>
      </c>
      <c r="J5" s="2262">
        <v>114.20954876</v>
      </c>
      <c r="K5" s="2263">
        <v>0</v>
      </c>
    </row>
    <row r="6" spans="1:1023">
      <c r="A6" s="11">
        <v>3</v>
      </c>
      <c r="B6" s="12" t="s">
        <v>22</v>
      </c>
      <c r="C6" s="2228">
        <v>0</v>
      </c>
      <c r="D6" s="2229">
        <v>4.3022409999999997E-2</v>
      </c>
      <c r="E6" s="2230">
        <v>1.97211219</v>
      </c>
      <c r="F6" s="2231">
        <v>1.401754E-2</v>
      </c>
      <c r="G6" s="2232">
        <v>0</v>
      </c>
      <c r="H6" s="2233">
        <v>0</v>
      </c>
      <c r="I6" s="2234">
        <v>6.3772000000000004E-4</v>
      </c>
      <c r="J6" s="2235">
        <v>2.0297898499999998</v>
      </c>
      <c r="K6" s="2236">
        <v>0</v>
      </c>
    </row>
    <row r="7" spans="1:1023">
      <c r="A7" s="11">
        <v>4</v>
      </c>
      <c r="B7" s="13" t="s">
        <v>23</v>
      </c>
      <c r="C7" s="2354">
        <v>0.73649180999999997</v>
      </c>
      <c r="D7" s="2355">
        <v>8.4365425300000005</v>
      </c>
      <c r="E7" s="2356">
        <v>56.842272629999997</v>
      </c>
      <c r="F7" s="2357">
        <v>9.4425646400000005</v>
      </c>
      <c r="G7" s="2358">
        <v>0</v>
      </c>
      <c r="H7" s="2359">
        <v>0</v>
      </c>
      <c r="I7" s="2360">
        <v>2.5877029999999999E-2</v>
      </c>
      <c r="J7" s="2361">
        <v>75.483748640000002</v>
      </c>
      <c r="K7" s="2362">
        <v>0</v>
      </c>
    </row>
    <row r="8" spans="1:1023">
      <c r="A8" s="11">
        <v>5</v>
      </c>
      <c r="B8" s="13" t="s">
        <v>24</v>
      </c>
      <c r="C8" s="2408">
        <v>2.6824875800000001</v>
      </c>
      <c r="D8" s="2409">
        <v>10.48536187</v>
      </c>
      <c r="E8" s="2410">
        <v>139.62489396999999</v>
      </c>
      <c r="F8" s="2411">
        <v>2.0606033699999999</v>
      </c>
      <c r="G8" s="2412">
        <v>0</v>
      </c>
      <c r="H8" s="2413">
        <v>0</v>
      </c>
      <c r="I8" s="2414">
        <v>0.29425792000000001</v>
      </c>
      <c r="J8" s="2415">
        <v>155.14760471</v>
      </c>
      <c r="K8" s="2416">
        <v>0</v>
      </c>
    </row>
    <row r="9" spans="1:1023">
      <c r="A9" s="11">
        <v>6</v>
      </c>
      <c r="B9" s="13" t="s">
        <v>25</v>
      </c>
      <c r="C9" s="2210">
        <v>0.52101056000000001</v>
      </c>
      <c r="D9" s="2211">
        <v>1.8268670499999999</v>
      </c>
      <c r="E9" s="2212">
        <v>15.51626986</v>
      </c>
      <c r="F9" s="2213">
        <v>0.46996289000000002</v>
      </c>
      <c r="G9" s="2214">
        <v>0</v>
      </c>
      <c r="H9" s="2215">
        <v>0</v>
      </c>
      <c r="I9" s="2216">
        <v>0.74165139999999996</v>
      </c>
      <c r="J9" s="2217">
        <v>19.075761759999999</v>
      </c>
      <c r="K9" s="2218">
        <v>0</v>
      </c>
    </row>
    <row r="10" spans="1:1023">
      <c r="A10" s="11">
        <v>7</v>
      </c>
      <c r="B10" s="13" t="s">
        <v>26</v>
      </c>
      <c r="C10" s="2381">
        <v>13.19298835</v>
      </c>
      <c r="D10" s="2382">
        <v>16.321906469999998</v>
      </c>
      <c r="E10" s="2383">
        <v>104.39248075</v>
      </c>
      <c r="F10" s="2384">
        <v>5.8685906699999997</v>
      </c>
      <c r="G10" s="2385">
        <v>0</v>
      </c>
      <c r="H10" s="2386">
        <v>0</v>
      </c>
      <c r="I10" s="2387">
        <v>7.8950850000000003E-2</v>
      </c>
      <c r="J10" s="2388">
        <v>139.85491708999999</v>
      </c>
      <c r="K10" s="2389">
        <v>0</v>
      </c>
    </row>
    <row r="11" spans="1:1023">
      <c r="A11" s="11">
        <v>8</v>
      </c>
      <c r="B11" s="12" t="s">
        <v>27</v>
      </c>
      <c r="C11" s="2201">
        <v>2.3995659999999999E-2</v>
      </c>
      <c r="D11" s="2202">
        <v>0.24761917999999999</v>
      </c>
      <c r="E11" s="2203">
        <v>0.72152812</v>
      </c>
      <c r="F11" s="2204">
        <v>3.8389510000000002E-2</v>
      </c>
      <c r="G11" s="2205">
        <v>0</v>
      </c>
      <c r="H11" s="2206">
        <v>0</v>
      </c>
      <c r="I11" s="2207">
        <v>1.2950150000000001E-2</v>
      </c>
      <c r="J11" s="2208">
        <v>1.0444826300000001</v>
      </c>
      <c r="K11" s="2209">
        <v>0</v>
      </c>
    </row>
    <row r="12" spans="1:1023">
      <c r="A12" s="11">
        <v>9</v>
      </c>
      <c r="B12" s="12" t="s">
        <v>28</v>
      </c>
      <c r="C12" s="2525">
        <v>5.5500000000000002E-6</v>
      </c>
      <c r="D12" s="2526">
        <v>0.40568421999999998</v>
      </c>
      <c r="E12" s="2527">
        <v>0.2015277</v>
      </c>
      <c r="F12" s="2528">
        <v>1.4395600000000001E-3</v>
      </c>
      <c r="G12" s="2529">
        <v>0</v>
      </c>
      <c r="H12" s="2530">
        <v>0</v>
      </c>
      <c r="I12" s="2531">
        <v>4.5299999999999998E-6</v>
      </c>
      <c r="J12" s="2532">
        <v>0.60866156000000005</v>
      </c>
      <c r="K12" s="2533">
        <v>0</v>
      </c>
    </row>
    <row r="13" spans="1:1023">
      <c r="A13" s="11">
        <v>10</v>
      </c>
      <c r="B13" s="13" t="s">
        <v>29</v>
      </c>
      <c r="C13" s="2345">
        <v>2.0137888799999999</v>
      </c>
      <c r="D13" s="2346">
        <v>5.8883089799999997</v>
      </c>
      <c r="E13" s="2347">
        <v>38.435143480000001</v>
      </c>
      <c r="F13" s="2348">
        <v>1.06779303</v>
      </c>
      <c r="G13" s="2349">
        <v>0</v>
      </c>
      <c r="H13" s="2350">
        <v>0</v>
      </c>
      <c r="I13" s="2351">
        <v>5.3723840000000002E-2</v>
      </c>
      <c r="J13" s="2352">
        <v>47.45875822</v>
      </c>
      <c r="K13" s="2353">
        <v>0</v>
      </c>
    </row>
    <row r="14" spans="1:1023">
      <c r="A14" s="11">
        <v>11</v>
      </c>
      <c r="B14" s="13" t="s">
        <v>30</v>
      </c>
      <c r="C14" s="2426">
        <v>50.877946530000003</v>
      </c>
      <c r="D14" s="2427">
        <v>185.07350754999999</v>
      </c>
      <c r="E14" s="2428">
        <v>572.21836646999998</v>
      </c>
      <c r="F14" s="2429">
        <v>41.54177095</v>
      </c>
      <c r="G14" s="2430">
        <v>0</v>
      </c>
      <c r="H14" s="2431">
        <v>0</v>
      </c>
      <c r="I14" s="2432">
        <v>7.6332982300000003</v>
      </c>
      <c r="J14" s="2433">
        <v>857.34488971999997</v>
      </c>
      <c r="K14" s="2434">
        <v>0</v>
      </c>
    </row>
    <row r="15" spans="1:1023">
      <c r="A15" s="11">
        <v>12</v>
      </c>
      <c r="B15" s="13" t="s">
        <v>31</v>
      </c>
      <c r="C15" s="2363">
        <v>119.17663148</v>
      </c>
      <c r="D15" s="2364">
        <v>283.12839303999999</v>
      </c>
      <c r="E15" s="2365">
        <v>65.151220339999995</v>
      </c>
      <c r="F15" s="2366">
        <v>2.4018437499999998</v>
      </c>
      <c r="G15" s="2367">
        <v>0</v>
      </c>
      <c r="H15" s="2368">
        <v>0</v>
      </c>
      <c r="I15" s="2369">
        <v>5.0406788899999997</v>
      </c>
      <c r="J15" s="2370">
        <v>474.89876750000002</v>
      </c>
      <c r="K15" s="2371">
        <v>0</v>
      </c>
    </row>
    <row r="16" spans="1:1023">
      <c r="A16" s="11">
        <v>13</v>
      </c>
      <c r="B16" s="13" t="s">
        <v>32</v>
      </c>
      <c r="C16" s="2219">
        <v>1.28971568</v>
      </c>
      <c r="D16" s="2220">
        <v>1.2511062799999999</v>
      </c>
      <c r="E16" s="2221">
        <v>5.4611144999999999</v>
      </c>
      <c r="F16" s="2222">
        <v>2.9132950000000001E-2</v>
      </c>
      <c r="G16" s="2223">
        <v>0</v>
      </c>
      <c r="H16" s="2224">
        <v>0</v>
      </c>
      <c r="I16" s="2225">
        <v>2.0821900000000001E-2</v>
      </c>
      <c r="J16" s="2226">
        <v>8.0518913100000002</v>
      </c>
      <c r="K16" s="2227">
        <v>0</v>
      </c>
    </row>
    <row r="17" spans="1:11">
      <c r="A17" s="11">
        <v>14</v>
      </c>
      <c r="B17" s="13" t="s">
        <v>33</v>
      </c>
      <c r="C17" s="2318">
        <v>0.12539686</v>
      </c>
      <c r="D17" s="2319">
        <v>0.85212584000000002</v>
      </c>
      <c r="E17" s="2320">
        <v>14.24664808</v>
      </c>
      <c r="F17" s="2321">
        <v>0.39484469999999999</v>
      </c>
      <c r="G17" s="2322">
        <v>0</v>
      </c>
      <c r="H17" s="2323">
        <v>0</v>
      </c>
      <c r="I17" s="2324">
        <v>6.6439900000000007E-3</v>
      </c>
      <c r="J17" s="2325">
        <v>15.62565946</v>
      </c>
      <c r="K17" s="2326">
        <v>0</v>
      </c>
    </row>
    <row r="18" spans="1:11">
      <c r="A18" s="11">
        <v>15</v>
      </c>
      <c r="B18" s="13" t="s">
        <v>34</v>
      </c>
      <c r="C18" s="2444">
        <v>3.7662617100000002</v>
      </c>
      <c r="D18" s="2445">
        <v>19.654402650000002</v>
      </c>
      <c r="E18" s="2446">
        <v>273.2182578</v>
      </c>
      <c r="F18" s="2447">
        <v>17.61952316</v>
      </c>
      <c r="G18" s="2448">
        <v>0</v>
      </c>
      <c r="H18" s="2449">
        <v>0</v>
      </c>
      <c r="I18" s="2450">
        <v>1.1294237899999999</v>
      </c>
      <c r="J18" s="2451">
        <v>315.38786911</v>
      </c>
      <c r="K18" s="2452">
        <v>0</v>
      </c>
    </row>
    <row r="19" spans="1:11">
      <c r="A19" s="11">
        <v>16</v>
      </c>
      <c r="B19" s="13" t="s">
        <v>35</v>
      </c>
      <c r="C19" s="2300">
        <v>257.33984072999999</v>
      </c>
      <c r="D19" s="2301">
        <v>226.24340537</v>
      </c>
      <c r="E19" s="2302">
        <v>337.58225866999999</v>
      </c>
      <c r="F19" s="2303">
        <v>29.403535170000001</v>
      </c>
      <c r="G19" s="2304">
        <v>0</v>
      </c>
      <c r="H19" s="2305">
        <v>0</v>
      </c>
      <c r="I19" s="2306">
        <v>4.8618224999999997</v>
      </c>
      <c r="J19" s="2307">
        <v>855.43086244999995</v>
      </c>
      <c r="K19" s="2308">
        <v>0</v>
      </c>
    </row>
    <row r="20" spans="1:11">
      <c r="A20" s="11">
        <v>17</v>
      </c>
      <c r="B20" s="13" t="s">
        <v>36</v>
      </c>
      <c r="C20" s="2390">
        <v>234.25919153000001</v>
      </c>
      <c r="D20" s="2391">
        <v>30.049806140000001</v>
      </c>
      <c r="E20" s="2392">
        <v>282.24898684999999</v>
      </c>
      <c r="F20" s="2393">
        <v>9.11857498</v>
      </c>
      <c r="G20" s="2394">
        <v>0</v>
      </c>
      <c r="H20" s="2395">
        <v>0</v>
      </c>
      <c r="I20" s="2396">
        <v>0.51791354000000001</v>
      </c>
      <c r="J20" s="2397">
        <v>556.19447305000006</v>
      </c>
      <c r="K20" s="2398">
        <v>0</v>
      </c>
    </row>
    <row r="21" spans="1:11">
      <c r="A21" s="11">
        <v>18</v>
      </c>
      <c r="B21" s="12" t="s">
        <v>37</v>
      </c>
      <c r="C21" s="2417">
        <v>0</v>
      </c>
      <c r="D21" s="2418">
        <v>8.6076000000000002E-4</v>
      </c>
      <c r="E21" s="2419">
        <v>2.0999440000000001E-2</v>
      </c>
      <c r="F21" s="2420">
        <v>0</v>
      </c>
      <c r="G21" s="2421">
        <v>0</v>
      </c>
      <c r="H21" s="2422">
        <v>0</v>
      </c>
      <c r="I21" s="2423">
        <v>0</v>
      </c>
      <c r="J21" s="2424">
        <v>2.1860190000000002E-2</v>
      </c>
      <c r="K21" s="2425">
        <v>0</v>
      </c>
    </row>
    <row r="22" spans="1:11">
      <c r="A22" s="11">
        <v>19</v>
      </c>
      <c r="B22" s="13" t="s">
        <v>38</v>
      </c>
      <c r="C22" s="2309">
        <v>127.00128525</v>
      </c>
      <c r="D22" s="2310">
        <v>98.631637080000004</v>
      </c>
      <c r="E22" s="2311">
        <v>207.33567113000001</v>
      </c>
      <c r="F22" s="2312">
        <v>6.6869823799999999</v>
      </c>
      <c r="G22" s="2313">
        <v>0</v>
      </c>
      <c r="H22" s="2314">
        <v>0</v>
      </c>
      <c r="I22" s="2315">
        <v>0.51080009000000004</v>
      </c>
      <c r="J22" s="2316">
        <v>440.16637593000002</v>
      </c>
      <c r="K22" s="2317">
        <v>0</v>
      </c>
    </row>
    <row r="23" spans="1:11">
      <c r="A23" s="11">
        <v>20</v>
      </c>
      <c r="B23" s="13" t="s">
        <v>39</v>
      </c>
      <c r="C23" s="2516">
        <v>3256.6752575599999</v>
      </c>
      <c r="D23" s="2517">
        <v>577.19192619</v>
      </c>
      <c r="E23" s="2518">
        <v>1075.37624923</v>
      </c>
      <c r="F23" s="2519">
        <v>59.710846699999998</v>
      </c>
      <c r="G23" s="2520">
        <v>0</v>
      </c>
      <c r="H23" s="2521">
        <v>0</v>
      </c>
      <c r="I23" s="2522">
        <v>3524.7420952299999</v>
      </c>
      <c r="J23" s="2523">
        <v>8493.6963749200004</v>
      </c>
      <c r="K23" s="2524">
        <v>0</v>
      </c>
    </row>
    <row r="24" spans="1:11">
      <c r="A24" s="11">
        <v>21</v>
      </c>
      <c r="B24" s="12" t="s">
        <v>40</v>
      </c>
      <c r="C24" s="2372">
        <v>1.4682829999999999E-2</v>
      </c>
      <c r="D24" s="2373">
        <v>2.2560670000000001E-2</v>
      </c>
      <c r="E24" s="2374">
        <v>0.41514777000000003</v>
      </c>
      <c r="F24" s="2375">
        <v>2.2461000000000001E-4</v>
      </c>
      <c r="G24" s="2376">
        <v>0</v>
      </c>
      <c r="H24" s="2377">
        <v>0</v>
      </c>
      <c r="I24" s="2378">
        <v>2.3984499999999999E-3</v>
      </c>
      <c r="J24" s="2379">
        <v>0.45501433000000002</v>
      </c>
      <c r="K24" s="2380">
        <v>0</v>
      </c>
    </row>
    <row r="25" spans="1:11">
      <c r="A25" s="11">
        <v>22</v>
      </c>
      <c r="B25" s="13" t="s">
        <v>41</v>
      </c>
      <c r="C25" s="2453">
        <v>5.1609889999999999E-2</v>
      </c>
      <c r="D25" s="2454">
        <v>0.63369204000000001</v>
      </c>
      <c r="E25" s="2455">
        <v>2.7254720300000002</v>
      </c>
      <c r="F25" s="2456">
        <v>0.17057338999999999</v>
      </c>
      <c r="G25" s="2457">
        <v>0</v>
      </c>
      <c r="H25" s="2458">
        <v>0</v>
      </c>
      <c r="I25" s="2459">
        <v>2.8333899999999999E-3</v>
      </c>
      <c r="J25" s="2460">
        <v>3.5841807399999999</v>
      </c>
      <c r="K25" s="2461">
        <v>0</v>
      </c>
    </row>
    <row r="26" spans="1:11">
      <c r="A26" s="11">
        <v>23</v>
      </c>
      <c r="B26" s="12" t="s">
        <v>42</v>
      </c>
      <c r="C26" s="2498">
        <v>5.0867300000000002E-3</v>
      </c>
      <c r="D26" s="2499">
        <v>8.4448600000000002E-3</v>
      </c>
      <c r="E26" s="2500">
        <v>0.82523387000000004</v>
      </c>
      <c r="F26" s="2501">
        <v>0</v>
      </c>
      <c r="G26" s="2502">
        <v>0</v>
      </c>
      <c r="H26" s="2503">
        <v>0</v>
      </c>
      <c r="I26" s="2504">
        <v>6.9109999999999994E-5</v>
      </c>
      <c r="J26" s="2505">
        <v>0.83883456999999995</v>
      </c>
      <c r="K26" s="2506">
        <v>0</v>
      </c>
    </row>
    <row r="27" spans="1:11">
      <c r="A27" s="11">
        <v>24</v>
      </c>
      <c r="B27" s="12" t="s">
        <v>43</v>
      </c>
      <c r="C27" s="2327">
        <v>1.04947E-3</v>
      </c>
      <c r="D27" s="2328">
        <v>9.0683040000000006E-2</v>
      </c>
      <c r="E27" s="2329">
        <v>10.53898045</v>
      </c>
      <c r="F27" s="2330">
        <v>1.9757810000000001E-2</v>
      </c>
      <c r="G27" s="2331">
        <v>0</v>
      </c>
      <c r="H27" s="2332">
        <v>0</v>
      </c>
      <c r="I27" s="2333">
        <v>4.5410000000000001E-5</v>
      </c>
      <c r="J27" s="2334">
        <v>10.65051618</v>
      </c>
      <c r="K27" s="2335">
        <v>0</v>
      </c>
    </row>
    <row r="28" spans="1:11">
      <c r="A28" s="11">
        <v>25</v>
      </c>
      <c r="B28" s="13" t="s">
        <v>44</v>
      </c>
      <c r="C28" s="2480">
        <v>709.58150546000002</v>
      </c>
      <c r="D28" s="2481">
        <v>114.70397305</v>
      </c>
      <c r="E28" s="2482">
        <v>189.40889043000001</v>
      </c>
      <c r="F28" s="2483">
        <v>8.7122119900000001</v>
      </c>
      <c r="G28" s="2484">
        <v>0</v>
      </c>
      <c r="H28" s="2485">
        <v>0</v>
      </c>
      <c r="I28" s="2486">
        <v>13.00906595</v>
      </c>
      <c r="J28" s="2487">
        <v>1035.4156468900001</v>
      </c>
      <c r="K28" s="2488">
        <v>0</v>
      </c>
    </row>
    <row r="29" spans="1:11">
      <c r="A29" s="11">
        <v>26</v>
      </c>
      <c r="B29" s="13" t="s">
        <v>45</v>
      </c>
      <c r="C29" s="2489">
        <v>114.56426454</v>
      </c>
      <c r="D29" s="2490">
        <v>36.841700729999999</v>
      </c>
      <c r="E29" s="2491">
        <v>147.59883210000001</v>
      </c>
      <c r="F29" s="2492">
        <v>3.6243277900000002</v>
      </c>
      <c r="G29" s="2493">
        <v>0</v>
      </c>
      <c r="H29" s="2494">
        <v>0</v>
      </c>
      <c r="I29" s="2495">
        <v>0.13256429</v>
      </c>
      <c r="J29" s="2496">
        <v>302.76168946000001</v>
      </c>
      <c r="K29" s="2497">
        <v>0</v>
      </c>
    </row>
    <row r="30" spans="1:11">
      <c r="A30" s="11">
        <v>27</v>
      </c>
      <c r="B30" s="13" t="s">
        <v>46</v>
      </c>
      <c r="C30" s="2435">
        <v>0.94447526999999998</v>
      </c>
      <c r="D30" s="2436">
        <v>10.124474680000001</v>
      </c>
      <c r="E30" s="2437">
        <v>104.26841904</v>
      </c>
      <c r="F30" s="2438">
        <v>2.845837</v>
      </c>
      <c r="G30" s="2439">
        <v>0</v>
      </c>
      <c r="H30" s="2440">
        <v>0</v>
      </c>
      <c r="I30" s="2441">
        <v>0.63844851999999996</v>
      </c>
      <c r="J30" s="2442">
        <v>118.82165449999999</v>
      </c>
      <c r="K30" s="2443">
        <v>0</v>
      </c>
    </row>
    <row r="31" spans="1:11">
      <c r="A31" s="11">
        <v>28</v>
      </c>
      <c r="B31" s="13" t="s">
        <v>47</v>
      </c>
      <c r="C31" s="2246">
        <v>1.84688257</v>
      </c>
      <c r="D31" s="2247">
        <v>0.47572629999999999</v>
      </c>
      <c r="E31" s="2248">
        <v>3.3146747200000002</v>
      </c>
      <c r="F31" s="2249">
        <v>7.1015200000000001E-2</v>
      </c>
      <c r="G31" s="2250">
        <v>0</v>
      </c>
      <c r="H31" s="2251">
        <v>0</v>
      </c>
      <c r="I31" s="2252">
        <v>6.3934899999999999E-3</v>
      </c>
      <c r="J31" s="2253">
        <v>5.7146922900000003</v>
      </c>
      <c r="K31" s="2254">
        <v>0</v>
      </c>
    </row>
    <row r="32" spans="1:11">
      <c r="A32" s="11">
        <v>29</v>
      </c>
      <c r="B32" s="13" t="s">
        <v>48</v>
      </c>
      <c r="C32" s="2462">
        <v>13.94632403</v>
      </c>
      <c r="D32" s="2463">
        <v>10.62358382</v>
      </c>
      <c r="E32" s="2464">
        <v>69.151338109999998</v>
      </c>
      <c r="F32" s="2465">
        <v>1.8524269099999999</v>
      </c>
      <c r="G32" s="2466">
        <v>0</v>
      </c>
      <c r="H32" s="2467">
        <v>0</v>
      </c>
      <c r="I32" s="2468">
        <v>6.1592210000000001E-2</v>
      </c>
      <c r="J32" s="2469">
        <v>95.635265070000003</v>
      </c>
      <c r="K32" s="2470">
        <v>0</v>
      </c>
    </row>
    <row r="33" spans="1:14">
      <c r="A33" s="11">
        <v>30</v>
      </c>
      <c r="B33" s="13" t="s">
        <v>49</v>
      </c>
      <c r="C33" s="2291">
        <v>50.359858869999997</v>
      </c>
      <c r="D33" s="2292">
        <v>36.082775359999999</v>
      </c>
      <c r="E33" s="2293">
        <v>142.4241701</v>
      </c>
      <c r="F33" s="2294">
        <v>6.9690383100000002</v>
      </c>
      <c r="G33" s="2295">
        <v>0</v>
      </c>
      <c r="H33" s="2296">
        <v>0</v>
      </c>
      <c r="I33" s="2297">
        <v>1.0335261600000001</v>
      </c>
      <c r="J33" s="2298">
        <v>236.86936879999999</v>
      </c>
      <c r="K33" s="2299">
        <v>0</v>
      </c>
    </row>
    <row r="34" spans="1:14">
      <c r="A34" s="11">
        <v>31</v>
      </c>
      <c r="B34" s="12" t="s">
        <v>50</v>
      </c>
      <c r="C34" s="2471">
        <v>1.0096E-3</v>
      </c>
      <c r="D34" s="2472">
        <v>2.9338110000000001E-2</v>
      </c>
      <c r="E34" s="2473">
        <v>4.8555456399999999</v>
      </c>
      <c r="F34" s="2474">
        <v>5.8636050000000002E-2</v>
      </c>
      <c r="G34" s="2475">
        <v>0</v>
      </c>
      <c r="H34" s="2476">
        <v>0</v>
      </c>
      <c r="I34" s="2477">
        <v>1.04028E-3</v>
      </c>
      <c r="J34" s="2478">
        <v>4.9455696900000001</v>
      </c>
      <c r="K34" s="2479">
        <v>0</v>
      </c>
    </row>
    <row r="35" spans="1:14">
      <c r="A35" s="11">
        <v>32</v>
      </c>
      <c r="B35" s="13" t="s">
        <v>51</v>
      </c>
      <c r="C35" s="2399">
        <v>609.10342548999995</v>
      </c>
      <c r="D35" s="2400">
        <v>346.47575491999999</v>
      </c>
      <c r="E35" s="2401">
        <v>262.95366442</v>
      </c>
      <c r="F35" s="2402">
        <v>10.5154724</v>
      </c>
      <c r="G35" s="2403">
        <v>0</v>
      </c>
      <c r="H35" s="2404">
        <v>0</v>
      </c>
      <c r="I35" s="2405">
        <v>20.487223759999999</v>
      </c>
      <c r="J35" s="2406">
        <v>1249.535541</v>
      </c>
      <c r="K35" s="2407">
        <v>0</v>
      </c>
    </row>
    <row r="36" spans="1:14">
      <c r="A36" s="11">
        <v>33</v>
      </c>
      <c r="B36" s="13" t="s">
        <v>52</v>
      </c>
      <c r="C36" s="2336">
        <v>84.186825229999997</v>
      </c>
      <c r="D36" s="2337">
        <v>50.363636999999997</v>
      </c>
      <c r="E36" s="2338">
        <v>248.59437603999999</v>
      </c>
      <c r="F36" s="2339">
        <v>9.7617433899999995</v>
      </c>
      <c r="G36" s="2340">
        <v>0</v>
      </c>
      <c r="H36" s="2341">
        <v>0</v>
      </c>
      <c r="I36" s="2342">
        <v>2.6084137200000002</v>
      </c>
      <c r="J36" s="2343">
        <v>395.51499538000002</v>
      </c>
      <c r="K36" s="2344">
        <v>0</v>
      </c>
    </row>
    <row r="37" spans="1:14">
      <c r="A37" s="11">
        <v>34</v>
      </c>
      <c r="B37" s="13" t="s">
        <v>53</v>
      </c>
      <c r="C37" s="2273">
        <v>4.9076910000000001E-2</v>
      </c>
      <c r="D37" s="2274">
        <v>0.1122297</v>
      </c>
      <c r="E37" s="2275">
        <v>0.90253682999999996</v>
      </c>
      <c r="F37" s="2276">
        <v>1.1133179999999999E-2</v>
      </c>
      <c r="G37" s="2277">
        <v>0</v>
      </c>
      <c r="H37" s="2278">
        <v>0</v>
      </c>
      <c r="I37" s="2279">
        <v>9.8162000000000011E-4</v>
      </c>
      <c r="J37" s="2280">
        <v>1.07595825</v>
      </c>
      <c r="K37" s="2281">
        <v>0</v>
      </c>
    </row>
    <row r="38" spans="1:14">
      <c r="A38" s="11">
        <v>35</v>
      </c>
      <c r="B38" s="13" t="s">
        <v>54</v>
      </c>
      <c r="C38" s="2507">
        <v>180.43116305999999</v>
      </c>
      <c r="D38" s="2508">
        <v>106.70999804</v>
      </c>
      <c r="E38" s="2509">
        <v>603.80676146999997</v>
      </c>
      <c r="F38" s="2510">
        <v>21.373113549999999</v>
      </c>
      <c r="G38" s="2511">
        <v>0</v>
      </c>
      <c r="H38" s="2512">
        <v>0</v>
      </c>
      <c r="I38" s="2513">
        <v>0.96402571000000004</v>
      </c>
      <c r="J38" s="2514">
        <v>913.28506184000003</v>
      </c>
      <c r="K38" s="2515">
        <v>0</v>
      </c>
    </row>
    <row r="39" spans="1:14">
      <c r="A39" s="11">
        <v>36</v>
      </c>
      <c r="B39" s="13" t="s">
        <v>55</v>
      </c>
      <c r="C39" s="2282">
        <v>0.76311386000000003</v>
      </c>
      <c r="D39" s="2283">
        <v>2.8503849400000001</v>
      </c>
      <c r="E39" s="2284">
        <v>21.389864939999999</v>
      </c>
      <c r="F39" s="2285">
        <v>1.1964218200000001</v>
      </c>
      <c r="G39" s="2286">
        <v>0</v>
      </c>
      <c r="H39" s="2287">
        <v>0</v>
      </c>
      <c r="I39" s="2288">
        <v>4.9788270000000003E-2</v>
      </c>
      <c r="J39" s="2289">
        <v>26.24957384</v>
      </c>
      <c r="K39" s="2290">
        <v>0</v>
      </c>
    </row>
    <row r="40" spans="1:14">
      <c r="A40" s="11">
        <v>37</v>
      </c>
      <c r="B40" s="13" t="s">
        <v>56</v>
      </c>
      <c r="C40" s="2264">
        <v>406.43530952999998</v>
      </c>
      <c r="D40" s="2265">
        <v>141.02899725</v>
      </c>
      <c r="E40" s="2266">
        <v>776.50294011000005</v>
      </c>
      <c r="F40" s="2267">
        <v>146.94070445</v>
      </c>
      <c r="G40" s="2268">
        <v>0</v>
      </c>
      <c r="H40" s="2269">
        <v>0</v>
      </c>
      <c r="I40" s="2270">
        <v>3.1921543200000002</v>
      </c>
      <c r="J40" s="2271">
        <v>1474.1001056699999</v>
      </c>
      <c r="K40" s="2272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6248.6321079099998</v>
      </c>
      <c r="D42" s="2535">
        <v>2371.0154083000002</v>
      </c>
      <c r="E42" s="2536">
        <v>5837.7495466999999</v>
      </c>
      <c r="F42" s="2537">
        <v>402.25520936999999</v>
      </c>
      <c r="G42" s="2538">
        <v>0</v>
      </c>
      <c r="H42" s="2539">
        <v>0</v>
      </c>
      <c r="I42" s="2540">
        <v>3588.0915460800002</v>
      </c>
      <c r="J42" s="2541">
        <v>18447.743818359999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2023-01-10T05:53:28Z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