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AppData\Local\Microsoft\Windows\INetCache\Content.Outlook\Z1UQGCA8\"/>
    </mc:Choice>
  </mc:AlternateContent>
  <bookViews>
    <workbookView xWindow="0" yWindow="0" windowWidth="15480" windowHeight="8190" tabRatio="675" activeTab="1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52511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E65" i="8" s="1"/>
  <c r="F64" i="8"/>
  <c r="F65" i="8" s="1"/>
  <c r="G64" i="8"/>
  <c r="H64" i="8"/>
  <c r="I64" i="8"/>
  <c r="I65" i="8" s="1"/>
  <c r="J64" i="8"/>
  <c r="J65" i="8" s="1"/>
  <c r="K64" i="8"/>
  <c r="L64" i="8"/>
  <c r="M64" i="8"/>
  <c r="M65" i="8" s="1"/>
  <c r="N64" i="8"/>
  <c r="N65" i="8" s="1"/>
  <c r="O64" i="8"/>
  <c r="P64" i="8"/>
  <c r="Q64" i="8"/>
  <c r="Q65" i="8" s="1"/>
  <c r="R64" i="8"/>
  <c r="R65" i="8" s="1"/>
  <c r="S64" i="8"/>
  <c r="T64" i="8"/>
  <c r="U64" i="8"/>
  <c r="U65" i="8" s="1"/>
  <c r="V64" i="8"/>
  <c r="V65" i="8" s="1"/>
  <c r="W64" i="8"/>
  <c r="X64" i="8"/>
  <c r="Y64" i="8"/>
  <c r="Y65" i="8" s="1"/>
  <c r="Z64" i="8"/>
  <c r="Z65" i="8" s="1"/>
  <c r="AA64" i="8"/>
  <c r="AB64" i="8"/>
  <c r="AC64" i="8"/>
  <c r="AC65" i="8" s="1"/>
  <c r="AD64" i="8"/>
  <c r="AD65" i="8" s="1"/>
  <c r="AE64" i="8"/>
  <c r="AF64" i="8"/>
  <c r="AG64" i="8"/>
  <c r="AG65" i="8" s="1"/>
  <c r="AH64" i="8"/>
  <c r="AH65" i="8" s="1"/>
  <c r="AI64" i="8"/>
  <c r="AJ64" i="8"/>
  <c r="AK64" i="8"/>
  <c r="AK65" i="8" s="1"/>
  <c r="AL64" i="8"/>
  <c r="AL65" i="8" s="1"/>
  <c r="AM64" i="8"/>
  <c r="AN64" i="8"/>
  <c r="AO64" i="8"/>
  <c r="AO65" i="8" s="1"/>
  <c r="AP64" i="8"/>
  <c r="AP65" i="8" s="1"/>
  <c r="AQ64" i="8"/>
  <c r="AR64" i="8"/>
  <c r="AS64" i="8"/>
  <c r="AS65" i="8" s="1"/>
  <c r="AT64" i="8"/>
  <c r="AT65" i="8" s="1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G65" i="8"/>
  <c r="H65" i="8"/>
  <c r="K65" i="8"/>
  <c r="L65" i="8"/>
  <c r="O65" i="8"/>
  <c r="P65" i="8"/>
  <c r="S65" i="8"/>
  <c r="T65" i="8"/>
  <c r="W65" i="8"/>
  <c r="X65" i="8"/>
  <c r="AA65" i="8"/>
  <c r="AB65" i="8"/>
  <c r="AE65" i="8"/>
  <c r="AF65" i="8"/>
  <c r="AI65" i="8"/>
  <c r="AJ65" i="8"/>
  <c r="AM65" i="8"/>
  <c r="AN65" i="8"/>
  <c r="AQ65" i="8"/>
  <c r="AR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A31" i="8"/>
  <c r="BA72" i="8" s="1"/>
  <c r="AY31" i="8"/>
  <c r="AY72" i="8" s="1"/>
  <c r="AW31" i="8"/>
  <c r="AW72" i="8" s="1"/>
  <c r="AU31" i="8"/>
  <c r="AS31" i="8"/>
  <c r="AS72" i="8" s="1"/>
  <c r="AQ31" i="8"/>
  <c r="AQ72" i="8" s="1"/>
  <c r="AO31" i="8"/>
  <c r="AO72" i="8" s="1"/>
  <c r="AM31" i="8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BD72" i="8" l="1"/>
  <c r="W72" i="8"/>
  <c r="AM72" i="8"/>
  <c r="AU72" i="8"/>
  <c r="BC72" i="8"/>
  <c r="AE72" i="8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<sst xmlns="http://schemas.openxmlformats.org/spreadsheetml/2006/main" count="174" uniqueCount="131">
  <si>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</si>
  <si>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</si>
  <si>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</si>
  <si>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</si>
  <si>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</si>
  <si>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</si>
  <si>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</si>
  <si>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</si>
  <si>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</si>
  <si>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</si>
  <si>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</si>
  <si>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</si>
  <si>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</si>
  <si>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</si>
  <si>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</si>
  <si>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</si>
  <si>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</si>
  <si>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</si>
  <si>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</si>
  <si>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</si>
  <si>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</si>
  <si>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</si>
  <si>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</si>
  <si>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</si>
  <si>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</si>
  <si>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</si>
  <si>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</si>
  <si>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</si>
  <si>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</si>
  <si>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</si>
  <si>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</si>
  <si>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</si>
  <si>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</si>
  <si>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</si>
  <si>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</si>
  <si>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</si>
  <si>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</si>
  <si>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</si>
  <si>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</si>
  <si>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</si>
  <si>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</si>
  <si>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</si>
  <si>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</si>
  <si>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</si>
  <si>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</si>
  <si>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</si>
  <si>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</si>
  <si>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</si>
  <si>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</si>
  <si>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</si>
  <si>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</si>
  <si>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</si>
  <si>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</si>
  <si>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</si>
  <si>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</si>
  <si>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</si>
  <si>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</si>
  <si>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</si>
  <si>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</si>
  <si>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</si>
  <si>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</si>
  <si>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</si>
  <si>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</si>
  <si>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</si>
  <si>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</si>
  <si>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</si>
  <si>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</si>
  <si>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</si>
  <si>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</si>
  <si>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</si>
  <si>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</si>
  <si>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</si>
  <si>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</si>
  <si>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</si>
  <si>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</si>
  <si>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</si>
  <si>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</si>
  <si>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</si>
  <si>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</si>
  <si>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</si>
  <si>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</si>
  <si>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</si>
  <si>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</si>
  <si>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</si>
  <si>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</si>
  <si>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</si>
  <si>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</si>
  <si>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</si>
  <si>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</si>
  <si>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</si>
  <si>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</si>
  <si>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</si>
  <si>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</si>
  <si>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</si>
  <si>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</si>
  <si>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</si>
  <si>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</si>
  <si>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</si>
  <si>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</si>
  <si>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</si>
  <si>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</si>
  <si>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</si>
  <si>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</si>
  <si>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</si>
  <si>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</si>
  <si>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</si>
  <si>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</si>
  <si>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</si>
  <si>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</si>
  <si>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</si>
  <si>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</si>
  <si>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</si>
  <si>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</si>
  <si>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</si>
  <si>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</si>
  <si>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</si>
  <si>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</si>
  <si>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</si>
  <si>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</si>
  <si>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</si>
  <si>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</si>
  <si>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</si>
  <si>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</si>
  <si>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</si>
  <si>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</si>
  <si>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</si>
  <si>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</si>
  <si>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</si>
  <si>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</si>
  <si>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Mutual Fund: Net Average Assets Under Management (AAUM) as on 31/10/2018 (All figures in Rs. Crore)</t>
  </si>
  <si>
    <t>Table showing State wise /Union Territory wise contribution to AAUM of category of schemes as on 31.10.2018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</si>
</sst>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zoomScale="75" zoomScaleNormal="75" workbookViewId="0">
      <pane xSplit="2" ySplit="5" topLeftCell="B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75</v>
      </c>
      <c r="B1" s="66" t="s">
        <v>29</v>
      </c>
      <c r="C1" s="57" t="s">
        <v>129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119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120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119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120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119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120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35</v>
      </c>
      <c r="D4" s="78"/>
      <c r="E4" s="78"/>
      <c r="F4" s="78"/>
      <c r="G4" s="79"/>
      <c r="H4" s="71" t="s">
        <v>36</v>
      </c>
      <c r="I4" s="72"/>
      <c r="J4" s="72"/>
      <c r="K4" s="72"/>
      <c r="L4" s="73"/>
      <c r="M4" s="77" t="s">
        <v>35</v>
      </c>
      <c r="N4" s="78"/>
      <c r="O4" s="78"/>
      <c r="P4" s="78"/>
      <c r="Q4" s="79"/>
      <c r="R4" s="71" t="s">
        <v>36</v>
      </c>
      <c r="S4" s="72"/>
      <c r="T4" s="72"/>
      <c r="U4" s="72"/>
      <c r="V4" s="73"/>
      <c r="W4" s="77" t="s">
        <v>35</v>
      </c>
      <c r="X4" s="78"/>
      <c r="Y4" s="78"/>
      <c r="Z4" s="78"/>
      <c r="AA4" s="79"/>
      <c r="AB4" s="71" t="s">
        <v>36</v>
      </c>
      <c r="AC4" s="72"/>
      <c r="AD4" s="72"/>
      <c r="AE4" s="72"/>
      <c r="AF4" s="73"/>
      <c r="AG4" s="77" t="s">
        <v>35</v>
      </c>
      <c r="AH4" s="78"/>
      <c r="AI4" s="78"/>
      <c r="AJ4" s="78"/>
      <c r="AK4" s="79"/>
      <c r="AL4" s="71" t="s">
        <v>36</v>
      </c>
      <c r="AM4" s="72"/>
      <c r="AN4" s="72"/>
      <c r="AO4" s="72"/>
      <c r="AP4" s="73"/>
      <c r="AQ4" s="77" t="s">
        <v>35</v>
      </c>
      <c r="AR4" s="78"/>
      <c r="AS4" s="78"/>
      <c r="AT4" s="78"/>
      <c r="AU4" s="79"/>
      <c r="AV4" s="71" t="s">
        <v>36</v>
      </c>
      <c r="AW4" s="72"/>
      <c r="AX4" s="72"/>
      <c r="AY4" s="72"/>
      <c r="AZ4" s="73"/>
      <c r="BA4" s="77" t="s">
        <v>35</v>
      </c>
      <c r="BB4" s="78"/>
      <c r="BC4" s="78"/>
      <c r="BD4" s="78"/>
      <c r="BE4" s="79"/>
      <c r="BF4" s="71" t="s">
        <v>36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76</v>
      </c>
      <c r="B7" s="26" t="s">
        <v>11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10.873625170472272</v>
      </c>
      <c r="I8" s="28">
        <v>3921.7029844739814</v>
      </c>
      <c r="J8" s="28">
        <v>779.093312429854</v>
      </c>
      <c r="K8" s="28">
        <v>0</v>
      </c>
      <c r="L8" s="28">
        <v>135.65355786552112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4.2515784969154637</v>
      </c>
      <c r="S8" s="28">
        <v>138.08456900249547</v>
      </c>
      <c r="T8" s="28">
        <v>364.41237589341728</v>
      </c>
      <c r="U8" s="28">
        <v>0</v>
      </c>
      <c r="V8" s="28">
        <v>5.7884220844406311</v>
      </c>
      <c r="W8" s="28">
        <v>6.178322914033961E-2</v>
      </c>
      <c r="X8" s="28">
        <v>109.3518737245747</v>
      </c>
      <c r="Y8" s="28">
        <v>0</v>
      </c>
      <c r="Z8" s="28">
        <v>0</v>
      </c>
      <c r="AA8" s="28">
        <v>0.76136406485110752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0.20028771506161008</v>
      </c>
      <c r="AH8" s="28">
        <v>5.3966582470947586E-2</v>
      </c>
      <c r="AI8" s="28">
        <v>0</v>
      </c>
      <c r="AJ8" s="28">
        <v>0</v>
      </c>
      <c r="AK8" s="28">
        <v>0.16356993991406599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28.255390487911118</v>
      </c>
      <c r="AW8" s="28">
        <v>831.03379719303723</v>
      </c>
      <c r="AX8" s="28">
        <v>190.8640971597016</v>
      </c>
      <c r="AY8" s="28">
        <v>0</v>
      </c>
      <c r="AZ8" s="28">
        <v>114.81180360134739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9.8847697014527576</v>
      </c>
      <c r="BG8" s="28">
        <v>101.36027010792428</v>
      </c>
      <c r="BH8" s="28">
        <v>38.253156475054325</v>
      </c>
      <c r="BI8" s="28">
        <v>0</v>
      </c>
      <c r="BJ8" s="28">
        <v>12.422469807816739</v>
      </c>
      <c r="BK8" s="29">
        <f>SUM(C8:BJ8)</f>
        <v>6797.3390252073568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10.873625170472272</v>
      </c>
      <c r="I9" s="31">
        <f t="shared" si="0"/>
        <v>3921.7029844739814</v>
      </c>
      <c r="J9" s="31">
        <f t="shared" si="0"/>
        <v>779.093312429854</v>
      </c>
      <c r="K9" s="31">
        <f t="shared" si="0"/>
        <v>0</v>
      </c>
      <c r="L9" s="31">
        <f t="shared" si="0"/>
        <v>135.65355786552112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4.2515784969154637</v>
      </c>
      <c r="S9" s="31">
        <f t="shared" si="0"/>
        <v>138.08456900249547</v>
      </c>
      <c r="T9" s="31">
        <f t="shared" si="0"/>
        <v>364.41237589341728</v>
      </c>
      <c r="U9" s="31">
        <f t="shared" si="0"/>
        <v>0</v>
      </c>
      <c r="V9" s="31">
        <f t="shared" si="0"/>
        <v>5.7884220844406311</v>
      </c>
      <c r="W9" s="31">
        <f t="shared" si="0"/>
        <v>6.178322914033961E-2</v>
      </c>
      <c r="X9" s="31">
        <f t="shared" si="0"/>
        <v>109.3518737245747</v>
      </c>
      <c r="Y9" s="31">
        <f t="shared" si="0"/>
        <v>0</v>
      </c>
      <c r="Z9" s="31">
        <f t="shared" si="0"/>
        <v>0</v>
      </c>
      <c r="AA9" s="31">
        <f t="shared" si="0"/>
        <v>0.76136406485110752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0.20028771506161008</v>
      </c>
      <c r="AH9" s="31">
        <f t="shared" si="0"/>
        <v>5.3966582470947586E-2</v>
      </c>
      <c r="AI9" s="31">
        <f t="shared" si="0"/>
        <v>0</v>
      </c>
      <c r="AJ9" s="31">
        <f t="shared" si="0"/>
        <v>0</v>
      </c>
      <c r="AK9" s="31">
        <f t="shared" si="0"/>
        <v>0.16356993991406599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28.255390487911118</v>
      </c>
      <c r="AW9" s="31">
        <f t="shared" si="0"/>
        <v>831.03379719303723</v>
      </c>
      <c r="AX9" s="31">
        <f t="shared" si="0"/>
        <v>190.8640971597016</v>
      </c>
      <c r="AY9" s="31">
        <f t="shared" si="0"/>
        <v>0</v>
      </c>
      <c r="AZ9" s="31">
        <f t="shared" si="0"/>
        <v>114.81180360134739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9.8847697014527576</v>
      </c>
      <c r="BG9" s="31">
        <f t="shared" si="0"/>
        <v>101.36027010792428</v>
      </c>
      <c r="BH9" s="31">
        <f t="shared" si="0"/>
        <v>38.253156475054325</v>
      </c>
      <c r="BI9" s="31">
        <f t="shared" si="0"/>
        <v>0</v>
      </c>
      <c r="BJ9" s="31">
        <f t="shared" si="0"/>
        <v>12.422469807816739</v>
      </c>
      <c r="BK9" s="29">
        <f>SUM(C9:BJ9)</f>
        <v>6797.3390252073568</v>
      </c>
    </row>
    <row r="10" spans="1:107" x14ac:dyDescent="0.2">
      <c r="A10" s="23" t="s">
        <v>77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0.36367440039719162</v>
      </c>
      <c r="I11" s="28">
        <v>2.101515167886133</v>
      </c>
      <c r="J11" s="28">
        <v>0.13964679831919488</v>
      </c>
      <c r="K11" s="28">
        <v>0</v>
      </c>
      <c r="L11" s="28">
        <v>0.75937082470522443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0.19397481855494281</v>
      </c>
      <c r="S11" s="28">
        <v>0.62033006383795497</v>
      </c>
      <c r="T11" s="28">
        <v>2.4717702892532443</v>
      </c>
      <c r="U11" s="28">
        <v>0</v>
      </c>
      <c r="V11" s="28">
        <v>6.7928260626755319E-2</v>
      </c>
      <c r="W11" s="28">
        <v>3.4538487163888756E-2</v>
      </c>
      <c r="X11" s="28">
        <v>0</v>
      </c>
      <c r="Y11" s="28">
        <v>0</v>
      </c>
      <c r="Z11" s="28">
        <v>0</v>
      </c>
      <c r="AA11" s="28">
        <v>3.2029132647686143E-2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4.8845225803943927E-5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1.4493665065571328</v>
      </c>
      <c r="AW11" s="28">
        <v>8.8148683416379168</v>
      </c>
      <c r="AX11" s="28">
        <v>7.3762634930470856</v>
      </c>
      <c r="AY11" s="28">
        <v>0</v>
      </c>
      <c r="AZ11" s="28">
        <v>1.5066512882786778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1.065692271403182</v>
      </c>
      <c r="BG11" s="28">
        <v>3.7793308380958814</v>
      </c>
      <c r="BH11" s="28">
        <v>25.911327438640466</v>
      </c>
      <c r="BI11" s="28">
        <v>0</v>
      </c>
      <c r="BJ11" s="28">
        <v>0.55207300143127636</v>
      </c>
      <c r="BK11" s="29">
        <f t="shared" ref="BK11:BK12" si="1">SUM(C11:BJ11)</f>
        <v>57.240400267709639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0.36367440039719162</v>
      </c>
      <c r="I12" s="31">
        <f t="shared" si="2"/>
        <v>2.101515167886133</v>
      </c>
      <c r="J12" s="31">
        <f t="shared" si="2"/>
        <v>0.13964679831919488</v>
      </c>
      <c r="K12" s="31">
        <f t="shared" si="2"/>
        <v>0</v>
      </c>
      <c r="L12" s="31">
        <f t="shared" si="2"/>
        <v>0.75937082470522443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0.19397481855494281</v>
      </c>
      <c r="S12" s="31">
        <f t="shared" si="2"/>
        <v>0.62033006383795497</v>
      </c>
      <c r="T12" s="31">
        <f t="shared" si="2"/>
        <v>2.4717702892532443</v>
      </c>
      <c r="U12" s="31">
        <f t="shared" si="2"/>
        <v>0</v>
      </c>
      <c r="V12" s="31">
        <f t="shared" si="2"/>
        <v>6.7928260626755319E-2</v>
      </c>
      <c r="W12" s="31">
        <f t="shared" si="2"/>
        <v>3.4538487163888756E-2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3.2029132647686143E-2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4.8845225803943927E-5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1.4493665065571328</v>
      </c>
      <c r="AW12" s="31">
        <f t="shared" si="2"/>
        <v>8.8148683416379168</v>
      </c>
      <c r="AX12" s="31">
        <f t="shared" si="2"/>
        <v>7.3762634930470856</v>
      </c>
      <c r="AY12" s="31">
        <f t="shared" si="2"/>
        <v>0</v>
      </c>
      <c r="AZ12" s="31">
        <f t="shared" si="2"/>
        <v>1.5066512882786778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1.065692271403182</v>
      </c>
      <c r="BG12" s="31">
        <f t="shared" si="2"/>
        <v>3.7793308380958814</v>
      </c>
      <c r="BH12" s="31">
        <f t="shared" si="2"/>
        <v>25.911327438640466</v>
      </c>
      <c r="BI12" s="31">
        <f t="shared" si="2"/>
        <v>0</v>
      </c>
      <c r="BJ12" s="31">
        <f t="shared" si="2"/>
        <v>0.55207300143127636</v>
      </c>
      <c r="BK12" s="29">
        <f t="shared" si="1"/>
        <v>57.240400267709639</v>
      </c>
    </row>
    <row r="13" spans="1:107" x14ac:dyDescent="0.2">
      <c r="A13" s="23" t="s">
        <v>78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121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2.8362830199005935</v>
      </c>
      <c r="I23" s="28">
        <v>6.9841286807300733</v>
      </c>
      <c r="J23" s="28">
        <v>0</v>
      </c>
      <c r="K23" s="28">
        <v>0</v>
      </c>
      <c r="L23" s="28">
        <v>13.395757500556867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0.63484389484947634</v>
      </c>
      <c r="S23" s="28">
        <v>1.9769664464839827</v>
      </c>
      <c r="T23" s="28">
        <v>0.11018879853206943</v>
      </c>
      <c r="U23" s="28">
        <v>0</v>
      </c>
      <c r="V23" s="28">
        <v>0.705431689592106</v>
      </c>
      <c r="W23" s="28">
        <v>1.1064772672395456E-2</v>
      </c>
      <c r="X23" s="28">
        <v>0</v>
      </c>
      <c r="Y23" s="28">
        <v>0</v>
      </c>
      <c r="Z23" s="28">
        <v>0</v>
      </c>
      <c r="AA23" s="28">
        <v>6.8337070066409086E-2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3.8563460208506463E-2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25.524993769853573</v>
      </c>
      <c r="AW23" s="28">
        <v>5.7240220304435594</v>
      </c>
      <c r="AX23" s="28">
        <v>0.12614434065368557</v>
      </c>
      <c r="AY23" s="28">
        <v>0</v>
      </c>
      <c r="AZ23" s="28">
        <v>48.950999627940163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16.083521520545734</v>
      </c>
      <c r="BG23" s="28">
        <v>8.4261311185782066</v>
      </c>
      <c r="BH23" s="28">
        <v>38.415219300875066</v>
      </c>
      <c r="BI23" s="28">
        <v>0</v>
      </c>
      <c r="BJ23" s="28">
        <v>10.802026577130505</v>
      </c>
      <c r="BK23" s="29">
        <f t="shared" ref="BK23:BK31" si="8">SUM(C23:BJ23)</f>
        <v>180.81462361961297</v>
      </c>
    </row>
    <row r="24" spans="1:63" x14ac:dyDescent="0.2">
      <c r="A24" s="23"/>
      <c r="B24" s="27" t="s">
        <v>104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1.1850041493825081</v>
      </c>
      <c r="I24" s="28">
        <v>57.161245485302075</v>
      </c>
      <c r="J24" s="28">
        <v>1.7055760767711656</v>
      </c>
      <c r="K24" s="28">
        <v>0</v>
      </c>
      <c r="L24" s="28">
        <v>12.655807132162646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0.33056860930282611</v>
      </c>
      <c r="S24" s="28">
        <v>2.9901062890184527</v>
      </c>
      <c r="T24" s="28">
        <v>2.9217829137967479</v>
      </c>
      <c r="U24" s="28">
        <v>0</v>
      </c>
      <c r="V24" s="28">
        <v>0.45301094507001005</v>
      </c>
      <c r="W24" s="28">
        <v>4.7876585966861493E-2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5.8341084514688488E-2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23.891349981016269</v>
      </c>
      <c r="AW24" s="28">
        <v>57.279686210430093</v>
      </c>
      <c r="AX24" s="28">
        <v>2.1713489750077768</v>
      </c>
      <c r="AY24" s="28">
        <v>0</v>
      </c>
      <c r="AZ24" s="28">
        <v>98.592978974393645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12.939561283891621</v>
      </c>
      <c r="BG24" s="28">
        <v>1.8175578307176565</v>
      </c>
      <c r="BH24" s="28">
        <v>4.9312206275250343</v>
      </c>
      <c r="BI24" s="28">
        <v>0</v>
      </c>
      <c r="BJ24" s="28">
        <v>3.6888326071170026</v>
      </c>
      <c r="BK24" s="29">
        <f t="shared" si="8"/>
        <v>284.82185576138704</v>
      </c>
    </row>
    <row r="25" spans="1:63" x14ac:dyDescent="0.2">
      <c r="A25" s="23"/>
      <c r="B25" s="27" t="s">
        <v>122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0.8130197013867575</v>
      </c>
      <c r="I25" s="28">
        <v>0.63788445151623852</v>
      </c>
      <c r="J25" s="28">
        <v>0.47992015064527943</v>
      </c>
      <c r="K25" s="28">
        <v>0</v>
      </c>
      <c r="L25" s="28">
        <v>2.3736184056454941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7.6801901096245406E-2</v>
      </c>
      <c r="S25" s="28">
        <v>0</v>
      </c>
      <c r="T25" s="28">
        <v>0</v>
      </c>
      <c r="U25" s="28">
        <v>0</v>
      </c>
      <c r="V25" s="28">
        <v>0.44618505754869786</v>
      </c>
      <c r="W25" s="28">
        <v>1.0338794532689269E-3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2.1407774192241122E-4</v>
      </c>
      <c r="AH25" s="28">
        <v>0</v>
      </c>
      <c r="AI25" s="28">
        <v>0</v>
      </c>
      <c r="AJ25" s="28">
        <v>0</v>
      </c>
      <c r="AK25" s="28">
        <v>9.3478984955930738E-2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27.694403708090192</v>
      </c>
      <c r="AW25" s="28">
        <v>1.6699766565289564</v>
      </c>
      <c r="AX25" s="28">
        <v>0.53910464258630897</v>
      </c>
      <c r="AY25" s="28">
        <v>0</v>
      </c>
      <c r="AZ25" s="28">
        <v>14.302260947297269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19.510613471807275</v>
      </c>
      <c r="BG25" s="28">
        <v>2.4381599013894641</v>
      </c>
      <c r="BH25" s="28">
        <v>3.3488011295133804</v>
      </c>
      <c r="BI25" s="28">
        <v>0</v>
      </c>
      <c r="BJ25" s="28">
        <v>8.0950254861843831</v>
      </c>
      <c r="BK25" s="29">
        <f t="shared" si="8"/>
        <v>82.520502553387075</v>
      </c>
    </row>
    <row r="26" spans="1:63" x14ac:dyDescent="0.2">
      <c r="A26" s="23"/>
      <c r="B26" s="27" t="s">
        <v>105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0.706503546418633</v>
      </c>
      <c r="I26" s="28">
        <v>0.420742112903157</v>
      </c>
      <c r="J26" s="28">
        <v>0.12021203225801627</v>
      </c>
      <c r="K26" s="28">
        <v>0</v>
      </c>
      <c r="L26" s="28">
        <v>13.829049967001373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0.68684855616091367</v>
      </c>
      <c r="S26" s="28">
        <v>0.15272100222572066</v>
      </c>
      <c r="T26" s="28">
        <v>0</v>
      </c>
      <c r="U26" s="28">
        <v>0</v>
      </c>
      <c r="V26" s="28">
        <v>0.93180993599994111</v>
      </c>
      <c r="W26" s="28">
        <v>6.7220216354624149E-2</v>
      </c>
      <c r="X26" s="28">
        <v>0</v>
      </c>
      <c r="Y26" s="28">
        <v>0</v>
      </c>
      <c r="Z26" s="28">
        <v>0</v>
      </c>
      <c r="AA26" s="28">
        <v>2.3142019354005939E-3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0.1273968165480327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9.570157978566737</v>
      </c>
      <c r="AW26" s="28">
        <v>4.8922749610976544</v>
      </c>
      <c r="AX26" s="28">
        <v>2.3142019354805938E-2</v>
      </c>
      <c r="AY26" s="28">
        <v>0</v>
      </c>
      <c r="AZ26" s="28">
        <v>8.7583153444833943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6.8719858622091419</v>
      </c>
      <c r="BG26" s="28">
        <v>0.28927524193547421</v>
      </c>
      <c r="BH26" s="28">
        <v>0.28927524193537418</v>
      </c>
      <c r="BI26" s="28">
        <v>0</v>
      </c>
      <c r="BJ26" s="28">
        <v>3.5894969325793209</v>
      </c>
      <c r="BK26" s="29">
        <f t="shared" si="8"/>
        <v>51.328741969967716</v>
      </c>
    </row>
    <row r="27" spans="1:63" x14ac:dyDescent="0.2">
      <c r="A27" s="23"/>
      <c r="B27" s="27" t="s">
        <v>106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0.72083592874158486</v>
      </c>
      <c r="I27" s="28">
        <v>1.5364054193549692</v>
      </c>
      <c r="J27" s="28">
        <v>0</v>
      </c>
      <c r="K27" s="28">
        <v>0</v>
      </c>
      <c r="L27" s="28">
        <v>6.5328652366136453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0.4005177088059988</v>
      </c>
      <c r="S27" s="28">
        <v>0</v>
      </c>
      <c r="T27" s="28">
        <v>0</v>
      </c>
      <c r="U27" s="28">
        <v>0</v>
      </c>
      <c r="V27" s="28">
        <v>0.73274719999992843</v>
      </c>
      <c r="W27" s="28">
        <v>4.0608997387063313E-2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0.13492003564501034</v>
      </c>
      <c r="AH27" s="28">
        <v>0</v>
      </c>
      <c r="AI27" s="28">
        <v>0</v>
      </c>
      <c r="AJ27" s="28">
        <v>0</v>
      </c>
      <c r="AK27" s="28">
        <v>2.0056530870931271E-2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6.2847691567692943</v>
      </c>
      <c r="AW27" s="28">
        <v>0.40048320967792439</v>
      </c>
      <c r="AX27" s="28">
        <v>0</v>
      </c>
      <c r="AY27" s="28">
        <v>0</v>
      </c>
      <c r="AZ27" s="28">
        <v>6.8574513379111561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4.043741862186403</v>
      </c>
      <c r="BG27" s="28">
        <v>0.39705049645221901</v>
      </c>
      <c r="BH27" s="28">
        <v>0.62933075806538108</v>
      </c>
      <c r="BI27" s="28">
        <v>0</v>
      </c>
      <c r="BJ27" s="28">
        <v>3.0769911915184949</v>
      </c>
      <c r="BK27" s="29">
        <f t="shared" si="8"/>
        <v>31.808775070000003</v>
      </c>
    </row>
    <row r="28" spans="1:63" x14ac:dyDescent="0.2">
      <c r="A28" s="23"/>
      <c r="B28" s="27" t="s">
        <v>107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0.44187889851569284</v>
      </c>
      <c r="I28" s="28">
        <v>0.60093596129043192</v>
      </c>
      <c r="J28" s="28">
        <v>0</v>
      </c>
      <c r="K28" s="28">
        <v>0</v>
      </c>
      <c r="L28" s="28">
        <v>6.6882412704526679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0.31883403912857444</v>
      </c>
      <c r="S28" s="28">
        <v>0.23566116129035167</v>
      </c>
      <c r="T28" s="28">
        <v>0</v>
      </c>
      <c r="U28" s="28">
        <v>0</v>
      </c>
      <c r="V28" s="28">
        <v>0.12837807790292816</v>
      </c>
      <c r="W28" s="28">
        <v>1.7132540096722833E-2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5.8750649096678292E-2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4.5478057948038222</v>
      </c>
      <c r="AW28" s="28">
        <v>0.33202153983894245</v>
      </c>
      <c r="AX28" s="28">
        <v>0</v>
      </c>
      <c r="AY28" s="28">
        <v>0</v>
      </c>
      <c r="AZ28" s="28">
        <v>4.6583606982949073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2.7738415434793402</v>
      </c>
      <c r="BG28" s="28">
        <v>0.28144642229057504</v>
      </c>
      <c r="BH28" s="28">
        <v>0.68575877419431397</v>
      </c>
      <c r="BI28" s="28">
        <v>0</v>
      </c>
      <c r="BJ28" s="28">
        <v>1.9629807972595161</v>
      </c>
      <c r="BK28" s="29">
        <f t="shared" si="8"/>
        <v>23.732028167935468</v>
      </c>
    </row>
    <row r="29" spans="1:63" x14ac:dyDescent="0.2">
      <c r="A29" s="23"/>
      <c r="B29" s="27" t="s">
        <v>123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18.415779682445045</v>
      </c>
      <c r="I29" s="28">
        <v>641.29915692427767</v>
      </c>
      <c r="J29" s="28">
        <v>32.261587670745286</v>
      </c>
      <c r="K29" s="28">
        <v>0</v>
      </c>
      <c r="L29" s="28">
        <v>96.620107653063783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10.659031665305637</v>
      </c>
      <c r="S29" s="28">
        <v>38.050232729535686</v>
      </c>
      <c r="T29" s="28">
        <v>19.561445113183105</v>
      </c>
      <c r="U29" s="28">
        <v>0</v>
      </c>
      <c r="V29" s="28">
        <v>13.39330446447611</v>
      </c>
      <c r="W29" s="28">
        <v>0.33193448767460709</v>
      </c>
      <c r="X29" s="28">
        <v>1.4166031783672784E-3</v>
      </c>
      <c r="Y29" s="28">
        <v>0</v>
      </c>
      <c r="Z29" s="28">
        <v>0</v>
      </c>
      <c r="AA29" s="28">
        <v>2.2510641717137791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0.41898631471852987</v>
      </c>
      <c r="AH29" s="28">
        <v>0</v>
      </c>
      <c r="AI29" s="28">
        <v>0</v>
      </c>
      <c r="AJ29" s="28">
        <v>0</v>
      </c>
      <c r="AK29" s="28">
        <v>0.8264588584830268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100.22232863251665</v>
      </c>
      <c r="AW29" s="28">
        <v>199.13549277574148</v>
      </c>
      <c r="AX29" s="28">
        <v>8.6616997607176032</v>
      </c>
      <c r="AY29" s="28">
        <v>0</v>
      </c>
      <c r="AZ29" s="28">
        <v>208.88369089934878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81.491013291298785</v>
      </c>
      <c r="BG29" s="28">
        <v>34.32673026937065</v>
      </c>
      <c r="BH29" s="28">
        <v>57.214403945279741</v>
      </c>
      <c r="BI29" s="28">
        <v>0</v>
      </c>
      <c r="BJ29" s="28">
        <v>78.49824946457079</v>
      </c>
      <c r="BK29" s="29">
        <f t="shared" si="8"/>
        <v>1642.5241153776449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25.119304926790814</v>
      </c>
      <c r="I30" s="31">
        <f t="shared" si="9"/>
        <v>708.64049903537466</v>
      </c>
      <c r="J30" s="31">
        <f t="shared" si="9"/>
        <v>34.567295930419746</v>
      </c>
      <c r="K30" s="31">
        <f t="shared" si="9"/>
        <v>0</v>
      </c>
      <c r="L30" s="31">
        <f t="shared" si="9"/>
        <v>152.09544716549647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13.107446374649673</v>
      </c>
      <c r="S30" s="31">
        <f t="shared" si="9"/>
        <v>43.405687628554197</v>
      </c>
      <c r="T30" s="31">
        <f t="shared" si="9"/>
        <v>22.593416825511923</v>
      </c>
      <c r="U30" s="31">
        <f t="shared" si="9"/>
        <v>0</v>
      </c>
      <c r="V30" s="31">
        <f t="shared" si="9"/>
        <v>16.790867370589723</v>
      </c>
      <c r="W30" s="31">
        <f t="shared" si="9"/>
        <v>0.51687147960554325</v>
      </c>
      <c r="X30" s="31">
        <f t="shared" si="9"/>
        <v>1.4166031783672784E-3</v>
      </c>
      <c r="Y30" s="31">
        <f t="shared" si="9"/>
        <v>0</v>
      </c>
      <c r="Z30" s="31">
        <f t="shared" si="9"/>
        <v>0</v>
      </c>
      <c r="AA30" s="31">
        <f t="shared" si="9"/>
        <v>2.3217154437155889</v>
      </c>
      <c r="AB30" s="31">
        <f t="shared" si="9"/>
        <v>0</v>
      </c>
      <c r="AC30" s="31">
        <f t="shared" si="9"/>
        <v>0</v>
      </c>
      <c r="AD30" s="31">
        <f t="shared" si="9"/>
        <v>0</v>
      </c>
      <c r="AE30" s="31">
        <f t="shared" si="9"/>
        <v>0</v>
      </c>
      <c r="AF30" s="31">
        <f t="shared" si="9"/>
        <v>0</v>
      </c>
      <c r="AG30" s="31">
        <f t="shared" si="9"/>
        <v>0.83717243847336853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0.93999437430988886</v>
      </c>
      <c r="AL30" s="31">
        <f t="shared" si="10"/>
        <v>0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197.73580902161655</v>
      </c>
      <c r="AW30" s="31">
        <f t="shared" si="10"/>
        <v>269.43395738375864</v>
      </c>
      <c r="AX30" s="31">
        <f t="shared" si="10"/>
        <v>11.521439738320181</v>
      </c>
      <c r="AY30" s="31">
        <f t="shared" si="10"/>
        <v>0</v>
      </c>
      <c r="AZ30" s="31">
        <f t="shared" si="10"/>
        <v>391.00405782966936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143.7142788354183</v>
      </c>
      <c r="BG30" s="31">
        <f t="shared" si="10"/>
        <v>47.976351280734249</v>
      </c>
      <c r="BH30" s="31">
        <f t="shared" si="10"/>
        <v>105.51400977738828</v>
      </c>
      <c r="BI30" s="31">
        <f t="shared" si="10"/>
        <v>0</v>
      </c>
      <c r="BJ30" s="31">
        <f t="shared" si="10"/>
        <v>109.71360305636001</v>
      </c>
      <c r="BK30" s="29">
        <f t="shared" si="8"/>
        <v>2297.5506425199355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0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36.356604497660278</v>
      </c>
      <c r="I31" s="28">
        <f t="shared" si="11"/>
        <v>4632.4449986772424</v>
      </c>
      <c r="J31" s="28">
        <f t="shared" si="11"/>
        <v>813.8002551585929</v>
      </c>
      <c r="K31" s="28">
        <f t="shared" si="11"/>
        <v>0</v>
      </c>
      <c r="L31" s="28">
        <f t="shared" si="11"/>
        <v>288.50837585572282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17.552999690120078</v>
      </c>
      <c r="S31" s="28">
        <f t="shared" si="11"/>
        <v>182.11058669488764</v>
      </c>
      <c r="T31" s="28">
        <f t="shared" si="11"/>
        <v>389.47756300818241</v>
      </c>
      <c r="U31" s="28">
        <f t="shared" si="11"/>
        <v>0</v>
      </c>
      <c r="V31" s="28">
        <f t="shared" si="11"/>
        <v>22.64721771565711</v>
      </c>
      <c r="W31" s="28">
        <f t="shared" si="11"/>
        <v>0.61319319590977162</v>
      </c>
      <c r="X31" s="28">
        <f t="shared" si="11"/>
        <v>109.35329032775307</v>
      </c>
      <c r="Y31" s="28">
        <f t="shared" si="11"/>
        <v>0</v>
      </c>
      <c r="Z31" s="28">
        <f t="shared" si="11"/>
        <v>0</v>
      </c>
      <c r="AA31" s="28">
        <f t="shared" si="11"/>
        <v>3.1151086412143827</v>
      </c>
      <c r="AB31" s="28">
        <f t="shared" si="11"/>
        <v>0</v>
      </c>
      <c r="AC31" s="28">
        <f t="shared" si="11"/>
        <v>0</v>
      </c>
      <c r="AD31" s="28">
        <f t="shared" si="11"/>
        <v>0</v>
      </c>
      <c r="AE31" s="28">
        <f t="shared" si="11"/>
        <v>0</v>
      </c>
      <c r="AF31" s="28">
        <f t="shared" si="11"/>
        <v>0</v>
      </c>
      <c r="AG31" s="28">
        <f t="shared" si="11"/>
        <v>1.0375089987607826</v>
      </c>
      <c r="AH31" s="28">
        <f t="shared" si="11"/>
        <v>5.3966582470947586E-2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1.1035643142239548</v>
      </c>
      <c r="AL31" s="28">
        <f t="shared" si="12"/>
        <v>0</v>
      </c>
      <c r="AM31" s="28">
        <f t="shared" si="12"/>
        <v>0</v>
      </c>
      <c r="AN31" s="28">
        <f t="shared" si="12"/>
        <v>0</v>
      </c>
      <c r="AO31" s="28">
        <f t="shared" si="12"/>
        <v>0</v>
      </c>
      <c r="AP31" s="28">
        <f t="shared" si="12"/>
        <v>0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227.4405660160848</v>
      </c>
      <c r="AW31" s="28">
        <f t="shared" si="12"/>
        <v>1109.2826229184338</v>
      </c>
      <c r="AX31" s="28">
        <f t="shared" si="12"/>
        <v>209.76180039106885</v>
      </c>
      <c r="AY31" s="28">
        <f t="shared" si="12"/>
        <v>0</v>
      </c>
      <c r="AZ31" s="28">
        <f t="shared" si="12"/>
        <v>507.32251271929545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154.66474080827425</v>
      </c>
      <c r="BG31" s="28">
        <f t="shared" si="12"/>
        <v>153.11595222675442</v>
      </c>
      <c r="BH31" s="28">
        <f t="shared" si="12"/>
        <v>169.67849369108308</v>
      </c>
      <c r="BI31" s="28">
        <f t="shared" si="12"/>
        <v>0</v>
      </c>
      <c r="BJ31" s="28">
        <f t="shared" si="12"/>
        <v>122.68814586560804</v>
      </c>
      <c r="BK31" s="29">
        <f t="shared" si="8"/>
        <v>9152.130067995</v>
      </c>
    </row>
    <row r="32" spans="1:63" ht="3.75" customHeight="1" x14ac:dyDescent="0.2">
      <c r="A32" s="23"/>
      <c r="B32" s="34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9"/>
    </row>
    <row r="33" spans="1:63" x14ac:dyDescent="0.2">
      <c r="A33" s="23" t="s">
        <v>1</v>
      </c>
      <c r="B33" s="24" t="s">
        <v>7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s="35" customFormat="1" x14ac:dyDescent="0.2">
      <c r="A34" s="23" t="s">
        <v>76</v>
      </c>
      <c r="B34" s="26" t="s">
        <v>2</v>
      </c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4.0801285483361163</v>
      </c>
      <c r="I35" s="28">
        <v>0.47083022441562083</v>
      </c>
      <c r="J35" s="28">
        <v>0</v>
      </c>
      <c r="K35" s="28">
        <v>0</v>
      </c>
      <c r="L35" s="28">
        <v>0.77459661476359931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2.9907588458791561</v>
      </c>
      <c r="S35" s="28">
        <v>0</v>
      </c>
      <c r="T35" s="28">
        <v>0</v>
      </c>
      <c r="U35" s="28">
        <v>0</v>
      </c>
      <c r="V35" s="28">
        <v>0.28138072128293129</v>
      </c>
      <c r="W35" s="28">
        <v>0.76938109935202181</v>
      </c>
      <c r="X35" s="28">
        <v>0</v>
      </c>
      <c r="Y35" s="28">
        <v>0</v>
      </c>
      <c r="Z35" s="28">
        <v>0</v>
      </c>
      <c r="AA35" s="28">
        <v>6.6697268067359677E-2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1.0139301136185179</v>
      </c>
      <c r="AH35" s="28">
        <v>0</v>
      </c>
      <c r="AI35" s="28">
        <v>0</v>
      </c>
      <c r="AJ35" s="28">
        <v>0</v>
      </c>
      <c r="AK35" s="28">
        <v>0.13121760303458277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60.113928276972494</v>
      </c>
      <c r="AW35" s="28">
        <v>1.5852898128248825</v>
      </c>
      <c r="AX35" s="28">
        <v>0</v>
      </c>
      <c r="AY35" s="28">
        <v>0</v>
      </c>
      <c r="AZ35" s="28">
        <v>16.990706405004357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69.622661558809057</v>
      </c>
      <c r="BG35" s="28">
        <v>2.4565567940117097</v>
      </c>
      <c r="BH35" s="28">
        <v>0</v>
      </c>
      <c r="BI35" s="28">
        <v>0</v>
      </c>
      <c r="BJ35" s="28">
        <v>12.795908023885671</v>
      </c>
      <c r="BK35" s="29">
        <f t="shared" ref="BK35:BK36" si="13">SUM(C35:BJ35)</f>
        <v>174.14397191025807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2.9449037120630006</v>
      </c>
      <c r="I36" s="28">
        <v>0.61257592219381651</v>
      </c>
      <c r="J36" s="28">
        <v>0</v>
      </c>
      <c r="K36" s="28">
        <v>0</v>
      </c>
      <c r="L36" s="28">
        <v>2.3247813612927843E-2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2.0410173689710014</v>
      </c>
      <c r="S36" s="28">
        <v>0</v>
      </c>
      <c r="T36" s="28">
        <v>0</v>
      </c>
      <c r="U36" s="28">
        <v>0</v>
      </c>
      <c r="V36" s="28">
        <v>6.5621339334485176E-3</v>
      </c>
      <c r="W36" s="28">
        <v>0.13535820204950133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0.21393268508984578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129.59720903392187</v>
      </c>
      <c r="AW36" s="28">
        <v>0.20223999461101289</v>
      </c>
      <c r="AX36" s="28">
        <v>0</v>
      </c>
      <c r="AY36" s="28">
        <v>0</v>
      </c>
      <c r="AZ36" s="28">
        <v>5.592068533731311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108.86358632440106</v>
      </c>
      <c r="BG36" s="28">
        <v>0</v>
      </c>
      <c r="BH36" s="28">
        <v>0</v>
      </c>
      <c r="BI36" s="28">
        <v>0</v>
      </c>
      <c r="BJ36" s="28">
        <v>0.73943983380823775</v>
      </c>
      <c r="BK36" s="29">
        <f t="shared" si="13"/>
        <v>250.97214155838705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7.0250322603991169</v>
      </c>
      <c r="I37" s="36">
        <f t="shared" si="14"/>
        <v>1.0834061466094373</v>
      </c>
      <c r="J37" s="36">
        <f t="shared" si="14"/>
        <v>0</v>
      </c>
      <c r="K37" s="36">
        <f t="shared" si="14"/>
        <v>0</v>
      </c>
      <c r="L37" s="36">
        <f t="shared" si="14"/>
        <v>0.79784442837652714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5.0317762148501579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0.2879428552163798</v>
      </c>
      <c r="W37" s="36">
        <f t="shared" si="14"/>
        <v>0.90473930140152314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6.6697268067359677E-2</v>
      </c>
      <c r="AB37" s="36">
        <f t="shared" si="14"/>
        <v>0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0</v>
      </c>
      <c r="AG37" s="36">
        <f t="shared" si="14"/>
        <v>1.2278627987083637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0.13121760303458277</v>
      </c>
      <c r="AL37" s="36">
        <f t="shared" si="14"/>
        <v>0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189.71113731089437</v>
      </c>
      <c r="AW37" s="36">
        <f t="shared" si="14"/>
        <v>1.7875298074358954</v>
      </c>
      <c r="AX37" s="36">
        <f t="shared" si="14"/>
        <v>0</v>
      </c>
      <c r="AY37" s="36">
        <f t="shared" si="14"/>
        <v>0</v>
      </c>
      <c r="AZ37" s="36">
        <f t="shared" si="14"/>
        <v>22.582774938735668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178.48624788321013</v>
      </c>
      <c r="BG37" s="36">
        <f t="shared" si="14"/>
        <v>2.4565567940117097</v>
      </c>
      <c r="BH37" s="36">
        <f t="shared" si="14"/>
        <v>0</v>
      </c>
      <c r="BI37" s="36">
        <f t="shared" si="14"/>
        <v>0</v>
      </c>
      <c r="BJ37" s="36">
        <f t="shared" si="14"/>
        <v>13.535347857693909</v>
      </c>
      <c r="BK37" s="36">
        <f t="shared" si="14"/>
        <v>425.11611346864515</v>
      </c>
    </row>
    <row r="38" spans="1:63" x14ac:dyDescent="0.2">
      <c r="A38" s="23" t="s">
        <v>77</v>
      </c>
      <c r="B38" s="26" t="s">
        <v>14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9"/>
    </row>
    <row r="39" spans="1:63" x14ac:dyDescent="0.2">
      <c r="A39" s="23"/>
      <c r="B39" s="27" t="s">
        <v>118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2.451361978398241</v>
      </c>
      <c r="I39" s="28">
        <v>0.72280738484799278</v>
      </c>
      <c r="J39" s="28">
        <v>0</v>
      </c>
      <c r="K39" s="28">
        <v>0</v>
      </c>
      <c r="L39" s="28">
        <v>2.151174414986988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1.4772907387297969</v>
      </c>
      <c r="S39" s="28">
        <v>0</v>
      </c>
      <c r="T39" s="28">
        <v>0</v>
      </c>
      <c r="U39" s="28">
        <v>0</v>
      </c>
      <c r="V39" s="28">
        <v>0.34920102703699679</v>
      </c>
      <c r="W39" s="28">
        <v>0.24651474577937479</v>
      </c>
      <c r="X39" s="28">
        <v>1.167283548329712E-3</v>
      </c>
      <c r="Y39" s="28">
        <v>0</v>
      </c>
      <c r="Z39" s="28">
        <v>0</v>
      </c>
      <c r="AA39" s="28">
        <v>8.0602608453551647E-2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0.42844847839664579</v>
      </c>
      <c r="AH39" s="28">
        <v>0</v>
      </c>
      <c r="AI39" s="28">
        <v>0</v>
      </c>
      <c r="AJ39" s="28">
        <v>0</v>
      </c>
      <c r="AK39" s="28">
        <v>0.1148153296479225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17.322448245743661</v>
      </c>
      <c r="AW39" s="28">
        <v>0.74273551663023862</v>
      </c>
      <c r="AX39" s="28">
        <v>0</v>
      </c>
      <c r="AY39" s="28">
        <v>0</v>
      </c>
      <c r="AZ39" s="28">
        <v>7.8427421326049798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14.448585161643466</v>
      </c>
      <c r="BG39" s="28">
        <v>0.16211055671332636</v>
      </c>
      <c r="BH39" s="28">
        <v>0.23310854839293352</v>
      </c>
      <c r="BI39" s="28">
        <v>0</v>
      </c>
      <c r="BJ39" s="28">
        <v>4.5301970228326418</v>
      </c>
      <c r="BK39" s="29">
        <f t="shared" ref="BK39:BK48" si="15">SUM(C39:BJ39)</f>
        <v>53.305311174387086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0.31052053496787296</v>
      </c>
      <c r="I40" s="28">
        <v>5.5494527225973873E-2</v>
      </c>
      <c r="J40" s="28">
        <v>0</v>
      </c>
      <c r="K40" s="28">
        <v>0</v>
      </c>
      <c r="L40" s="28">
        <v>0.13078899432260979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0.16958919916093135</v>
      </c>
      <c r="S40" s="28">
        <v>0</v>
      </c>
      <c r="T40" s="28">
        <v>0</v>
      </c>
      <c r="U40" s="28">
        <v>0</v>
      </c>
      <c r="V40" s="28">
        <v>1.1024923612934542E-2</v>
      </c>
      <c r="W40" s="28">
        <v>1.0882628838080999E-2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3.3428558579112935E-2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4.6958369349346958</v>
      </c>
      <c r="AW40" s="28">
        <v>1.080540399938397E-2</v>
      </c>
      <c r="AX40" s="28">
        <v>0</v>
      </c>
      <c r="AY40" s="28">
        <v>0</v>
      </c>
      <c r="AZ40" s="28">
        <v>1.8093168354446376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4.8443625840891809</v>
      </c>
      <c r="BG40" s="28">
        <v>1.1699743386349534E-2</v>
      </c>
      <c r="BH40" s="28">
        <v>0.23229204644265627</v>
      </c>
      <c r="BI40" s="28">
        <v>0</v>
      </c>
      <c r="BJ40" s="28">
        <v>1.7544249438665509</v>
      </c>
      <c r="BK40" s="29">
        <f t="shared" si="15"/>
        <v>14.080467858870973</v>
      </c>
    </row>
    <row r="41" spans="1:63" x14ac:dyDescent="0.2">
      <c r="A41" s="23"/>
      <c r="B41" s="27" t="s">
        <v>110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0.97410552953475515</v>
      </c>
      <c r="I41" s="28">
        <v>0.24989802608037492</v>
      </c>
      <c r="J41" s="28">
        <v>0</v>
      </c>
      <c r="K41" s="28">
        <v>0</v>
      </c>
      <c r="L41" s="28">
        <v>3.7957390344081152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0.55455260900969838</v>
      </c>
      <c r="S41" s="28">
        <v>3.7450260121487728</v>
      </c>
      <c r="T41" s="28">
        <v>0</v>
      </c>
      <c r="U41" s="28">
        <v>0</v>
      </c>
      <c r="V41" s="28">
        <v>0.14863495865698639</v>
      </c>
      <c r="W41" s="28">
        <v>4.416145326111947E-2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2.3724985835099452E-2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4.3972586530827762</v>
      </c>
      <c r="AW41" s="28">
        <v>0.12887430028339381</v>
      </c>
      <c r="AX41" s="28">
        <v>0</v>
      </c>
      <c r="AY41" s="28">
        <v>0</v>
      </c>
      <c r="AZ41" s="28">
        <v>1.4347125228556321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3.4277413311038614</v>
      </c>
      <c r="BG41" s="28">
        <v>7.7151309356945683E-2</v>
      </c>
      <c r="BH41" s="28">
        <v>0</v>
      </c>
      <c r="BI41" s="28">
        <v>0</v>
      </c>
      <c r="BJ41" s="28">
        <v>0.18979243876955709</v>
      </c>
      <c r="BK41" s="29">
        <f t="shared" si="15"/>
        <v>19.191373164387091</v>
      </c>
    </row>
    <row r="42" spans="1:63" x14ac:dyDescent="0.2">
      <c r="A42" s="23"/>
      <c r="B42" s="27" t="s">
        <v>111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1.0583933961936978</v>
      </c>
      <c r="I42" s="28">
        <v>0.22865951182114513</v>
      </c>
      <c r="J42" s="28">
        <v>0</v>
      </c>
      <c r="K42" s="28">
        <v>0</v>
      </c>
      <c r="L42" s="28">
        <v>0.69596092489454675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0.41162755642403531</v>
      </c>
      <c r="S42" s="28">
        <v>3.9799691612973489</v>
      </c>
      <c r="T42" s="28">
        <v>0</v>
      </c>
      <c r="U42" s="28">
        <v>0</v>
      </c>
      <c r="V42" s="28">
        <v>1.2286786498261057E-2</v>
      </c>
      <c r="W42" s="28">
        <v>7.7889052715145179E-3</v>
      </c>
      <c r="X42" s="28">
        <v>0</v>
      </c>
      <c r="Y42" s="28">
        <v>0</v>
      </c>
      <c r="Z42" s="28">
        <v>0</v>
      </c>
      <c r="AA42" s="28">
        <v>3.665412978549278E-4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1.7150269183256378E-2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5.8703521414163067</v>
      </c>
      <c r="AW42" s="28">
        <v>0.38800994525233057</v>
      </c>
      <c r="AX42" s="28">
        <v>0</v>
      </c>
      <c r="AY42" s="28">
        <v>0</v>
      </c>
      <c r="AZ42" s="28">
        <v>0.56918301415702088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3.7572152310047398</v>
      </c>
      <c r="BG42" s="28">
        <v>0.30225911710662767</v>
      </c>
      <c r="BH42" s="28">
        <v>0</v>
      </c>
      <c r="BI42" s="28">
        <v>0</v>
      </c>
      <c r="BJ42" s="28">
        <v>0.46048278089099265</v>
      </c>
      <c r="BK42" s="29">
        <f t="shared" si="15"/>
        <v>17.759705282709675</v>
      </c>
    </row>
    <row r="43" spans="1:63" x14ac:dyDescent="0.2">
      <c r="A43" s="23"/>
      <c r="B43" s="27" t="s">
        <v>112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0.7816119823998009</v>
      </c>
      <c r="I43" s="28">
        <v>0.92694678790125451</v>
      </c>
      <c r="J43" s="28">
        <v>0</v>
      </c>
      <c r="K43" s="28">
        <v>0</v>
      </c>
      <c r="L43" s="28">
        <v>0.92639939407764638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0.50344196764496563</v>
      </c>
      <c r="S43" s="28">
        <v>0</v>
      </c>
      <c r="T43" s="28">
        <v>0</v>
      </c>
      <c r="U43" s="28">
        <v>0</v>
      </c>
      <c r="V43" s="28">
        <v>0.12038036016988102</v>
      </c>
      <c r="W43" s="28">
        <v>0.13308161835371218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0.17263636637570212</v>
      </c>
      <c r="AH43" s="28">
        <v>0</v>
      </c>
      <c r="AI43" s="28">
        <v>0</v>
      </c>
      <c r="AJ43" s="28">
        <v>0</v>
      </c>
      <c r="AK43" s="28">
        <v>9.2049709577233477E-5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19.052544138179265</v>
      </c>
      <c r="AW43" s="28">
        <v>0.70837236243875834</v>
      </c>
      <c r="AX43" s="28">
        <v>0</v>
      </c>
      <c r="AY43" s="28">
        <v>0</v>
      </c>
      <c r="AZ43" s="28">
        <v>2.8534509706147215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22.142169630482893</v>
      </c>
      <c r="BG43" s="28">
        <v>0.16292345867565405</v>
      </c>
      <c r="BH43" s="28">
        <v>0</v>
      </c>
      <c r="BI43" s="28">
        <v>0</v>
      </c>
      <c r="BJ43" s="28">
        <v>1.956737953395421</v>
      </c>
      <c r="BK43" s="29">
        <f t="shared" si="15"/>
        <v>50.440789040419254</v>
      </c>
    </row>
    <row r="44" spans="1:63" x14ac:dyDescent="0.2">
      <c r="A44" s="23"/>
      <c r="B44" s="27" t="s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7.5588274785218683</v>
      </c>
      <c r="I44" s="28">
        <v>20.959416723437165</v>
      </c>
      <c r="J44" s="28">
        <v>0</v>
      </c>
      <c r="K44" s="28">
        <v>0</v>
      </c>
      <c r="L44" s="28">
        <v>5.1326558094816281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4.8353243709138605</v>
      </c>
      <c r="S44" s="28">
        <v>3.0167626813098396</v>
      </c>
      <c r="T44" s="28">
        <v>1.8806143916774787</v>
      </c>
      <c r="U44" s="28">
        <v>0</v>
      </c>
      <c r="V44" s="28">
        <v>1.3696472738194536</v>
      </c>
      <c r="W44" s="28">
        <v>2.9763291773344083</v>
      </c>
      <c r="X44" s="28">
        <v>2.8354144069329974E-2</v>
      </c>
      <c r="Y44" s="28">
        <v>0</v>
      </c>
      <c r="Z44" s="28">
        <v>0</v>
      </c>
      <c r="AA44" s="28">
        <v>0.59360465812816798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3.0917863854889096</v>
      </c>
      <c r="AH44" s="28">
        <v>5.8454612211314826E-3</v>
      </c>
      <c r="AI44" s="28">
        <v>0</v>
      </c>
      <c r="AJ44" s="28">
        <v>0</v>
      </c>
      <c r="AK44" s="28">
        <v>0.22641349197325608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88.417402159759419</v>
      </c>
      <c r="AW44" s="28">
        <v>5.9764340339879585</v>
      </c>
      <c r="AX44" s="28">
        <v>0</v>
      </c>
      <c r="AY44" s="28">
        <v>0</v>
      </c>
      <c r="AZ44" s="28">
        <v>48.294831018456051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92.374887120651394</v>
      </c>
      <c r="BG44" s="28">
        <v>9.4656056148952974</v>
      </c>
      <c r="BH44" s="28">
        <v>1.8647856713631377</v>
      </c>
      <c r="BI44" s="28">
        <v>0</v>
      </c>
      <c r="BJ44" s="28">
        <v>38.144118018962004</v>
      </c>
      <c r="BK44" s="29">
        <f t="shared" si="15"/>
        <v>336.21364568545181</v>
      </c>
    </row>
    <row r="45" spans="1:63" x14ac:dyDescent="0.2">
      <c r="A45" s="23"/>
      <c r="B45" s="27" t="s">
        <v>126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5.7637913266226128</v>
      </c>
      <c r="I45" s="28">
        <v>17.069713635378655</v>
      </c>
      <c r="J45" s="28">
        <v>0</v>
      </c>
      <c r="K45" s="28">
        <v>0</v>
      </c>
      <c r="L45" s="28">
        <v>2.0000789115015083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3.9230866632903933</v>
      </c>
      <c r="S45" s="28">
        <v>3.4147834770936489</v>
      </c>
      <c r="T45" s="28">
        <v>0</v>
      </c>
      <c r="U45" s="28">
        <v>0</v>
      </c>
      <c r="V45" s="28">
        <v>1.2115538640165335</v>
      </c>
      <c r="W45" s="28">
        <v>0.70823283725093</v>
      </c>
      <c r="X45" s="28">
        <v>0</v>
      </c>
      <c r="Y45" s="28">
        <v>0</v>
      </c>
      <c r="Z45" s="28">
        <v>0</v>
      </c>
      <c r="AA45" s="28">
        <v>1.1108558233320311E-4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1.4442378094591117</v>
      </c>
      <c r="AH45" s="28">
        <v>0</v>
      </c>
      <c r="AI45" s="28">
        <v>0</v>
      </c>
      <c r="AJ45" s="28">
        <v>0</v>
      </c>
      <c r="AK45" s="28">
        <v>0.26933503007297632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60.463413095885954</v>
      </c>
      <c r="AW45" s="28">
        <v>5.7139917142135008</v>
      </c>
      <c r="AX45" s="28">
        <v>0</v>
      </c>
      <c r="AY45" s="28">
        <v>0</v>
      </c>
      <c r="AZ45" s="28">
        <v>24.600405028486669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74.207172111496277</v>
      </c>
      <c r="BG45" s="28">
        <v>6.950091942562695</v>
      </c>
      <c r="BH45" s="28">
        <v>0.20875803983772911</v>
      </c>
      <c r="BI45" s="28">
        <v>0</v>
      </c>
      <c r="BJ45" s="28">
        <v>19.079442845377503</v>
      </c>
      <c r="BK45" s="29">
        <f t="shared" si="15"/>
        <v>227.02819941812905</v>
      </c>
    </row>
    <row r="46" spans="1:63" x14ac:dyDescent="0.2">
      <c r="A46" s="23"/>
      <c r="B46" s="27" t="s">
        <v>127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2.3144904153105443</v>
      </c>
      <c r="I46" s="28">
        <v>12.028596057230079</v>
      </c>
      <c r="J46" s="28">
        <v>0</v>
      </c>
      <c r="K46" s="28">
        <v>0</v>
      </c>
      <c r="L46" s="28">
        <v>0.76477414956572953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1.4535091093805905</v>
      </c>
      <c r="S46" s="28">
        <v>0.20272476004804715</v>
      </c>
      <c r="T46" s="28">
        <v>0</v>
      </c>
      <c r="U46" s="28">
        <v>0</v>
      </c>
      <c r="V46" s="28">
        <v>0.27905154869080639</v>
      </c>
      <c r="W46" s="28">
        <v>0.13603897409382032</v>
      </c>
      <c r="X46" s="28">
        <v>0</v>
      </c>
      <c r="Y46" s="28">
        <v>0</v>
      </c>
      <c r="Z46" s="28">
        <v>0</v>
      </c>
      <c r="AA46" s="28">
        <v>0.21645021396713018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0.37247596724265847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102.35622489019295</v>
      </c>
      <c r="AW46" s="28">
        <v>4.921228182101693</v>
      </c>
      <c r="AX46" s="28">
        <v>0</v>
      </c>
      <c r="AY46" s="28">
        <v>0</v>
      </c>
      <c r="AZ46" s="28">
        <v>15.596864621561867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107.75263888290348</v>
      </c>
      <c r="BG46" s="28">
        <v>0.86260933558025932</v>
      </c>
      <c r="BH46" s="28">
        <v>1.0892076547415423E-2</v>
      </c>
      <c r="BI46" s="28">
        <v>0</v>
      </c>
      <c r="BJ46" s="28">
        <v>4.1282108221958405</v>
      </c>
      <c r="BK46" s="29">
        <f t="shared" si="15"/>
        <v>253.39678000661291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21.213102641949394</v>
      </c>
      <c r="I47" s="28">
        <f t="shared" si="16"/>
        <v>52.241532653922633</v>
      </c>
      <c r="J47" s="28">
        <f t="shared" si="16"/>
        <v>0</v>
      </c>
      <c r="K47" s="28">
        <f t="shared" si="16"/>
        <v>0</v>
      </c>
      <c r="L47" s="28">
        <f t="shared" si="16"/>
        <v>15.597571633238774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13.328422214554271</v>
      </c>
      <c r="S47" s="28">
        <f t="shared" si="16"/>
        <v>14.359266091897657</v>
      </c>
      <c r="T47" s="28">
        <f t="shared" si="16"/>
        <v>1.8806143916774787</v>
      </c>
      <c r="U47" s="28">
        <f t="shared" si="16"/>
        <v>0</v>
      </c>
      <c r="V47" s="28">
        <f t="shared" si="16"/>
        <v>3.501780742501853</v>
      </c>
      <c r="W47" s="28">
        <f t="shared" si="16"/>
        <v>4.2630303401829597</v>
      </c>
      <c r="X47" s="28">
        <f t="shared" si="16"/>
        <v>2.9521427617659687E-2</v>
      </c>
      <c r="Y47" s="28">
        <f t="shared" si="16"/>
        <v>0</v>
      </c>
      <c r="Z47" s="28">
        <f t="shared" si="16"/>
        <v>0</v>
      </c>
      <c r="AA47" s="28">
        <f t="shared" si="16"/>
        <v>0.8911351074290379</v>
      </c>
      <c r="AB47" s="28">
        <f t="shared" si="16"/>
        <v>0</v>
      </c>
      <c r="AC47" s="28">
        <f t="shared" si="16"/>
        <v>0</v>
      </c>
      <c r="AD47" s="28">
        <f t="shared" si="16"/>
        <v>0</v>
      </c>
      <c r="AE47" s="28">
        <f t="shared" si="16"/>
        <v>0</v>
      </c>
      <c r="AF47" s="28">
        <f t="shared" si="16"/>
        <v>0</v>
      </c>
      <c r="AG47" s="28">
        <f t="shared" si="16"/>
        <v>5.583888820560496</v>
      </c>
      <c r="AH47" s="28">
        <f t="shared" si="16"/>
        <v>5.8454612211314826E-3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0.61065590140373216</v>
      </c>
      <c r="AL47" s="28">
        <f t="shared" si="17"/>
        <v>0</v>
      </c>
      <c r="AM47" s="28">
        <f t="shared" si="17"/>
        <v>0</v>
      </c>
      <c r="AN47" s="28">
        <f t="shared" si="17"/>
        <v>0</v>
      </c>
      <c r="AO47" s="28">
        <f t="shared" si="17"/>
        <v>0</v>
      </c>
      <c r="AP47" s="28">
        <f t="shared" si="17"/>
        <v>0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302.57548025919505</v>
      </c>
      <c r="AW47" s="28">
        <f t="shared" si="17"/>
        <v>18.590451458907257</v>
      </c>
      <c r="AX47" s="28">
        <f t="shared" si="17"/>
        <v>0</v>
      </c>
      <c r="AY47" s="28">
        <f t="shared" si="17"/>
        <v>0</v>
      </c>
      <c r="AZ47" s="28">
        <f t="shared" si="17"/>
        <v>103.00150614418158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322.95477205337534</v>
      </c>
      <c r="BG47" s="28">
        <f t="shared" si="17"/>
        <v>17.994451078277155</v>
      </c>
      <c r="BH47" s="28">
        <f t="shared" si="17"/>
        <v>2.5498363825838721</v>
      </c>
      <c r="BI47" s="28">
        <f t="shared" si="17"/>
        <v>0</v>
      </c>
      <c r="BJ47" s="28">
        <f t="shared" si="17"/>
        <v>70.24340682629051</v>
      </c>
      <c r="BK47" s="29">
        <f t="shared" si="15"/>
        <v>971.4162716309678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28.238134902348513</v>
      </c>
      <c r="I48" s="31">
        <f t="shared" si="18"/>
        <v>53.324938800532067</v>
      </c>
      <c r="J48" s="31">
        <f t="shared" si="18"/>
        <v>0</v>
      </c>
      <c r="K48" s="31">
        <f t="shared" si="18"/>
        <v>0</v>
      </c>
      <c r="L48" s="31">
        <f t="shared" si="18"/>
        <v>16.3954160616153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18.360198429404427</v>
      </c>
      <c r="S48" s="31">
        <f t="shared" si="18"/>
        <v>14.359266091897657</v>
      </c>
      <c r="T48" s="31">
        <f t="shared" si="18"/>
        <v>1.8806143916774787</v>
      </c>
      <c r="U48" s="31">
        <f t="shared" si="18"/>
        <v>0</v>
      </c>
      <c r="V48" s="31">
        <f t="shared" si="18"/>
        <v>3.7897235977182326</v>
      </c>
      <c r="W48" s="31">
        <f t="shared" si="18"/>
        <v>5.1677696415844832</v>
      </c>
      <c r="X48" s="31">
        <f t="shared" si="18"/>
        <v>2.9521427617659687E-2</v>
      </c>
      <c r="Y48" s="31">
        <f t="shared" si="18"/>
        <v>0</v>
      </c>
      <c r="Z48" s="31">
        <f t="shared" si="18"/>
        <v>0</v>
      </c>
      <c r="AA48" s="31">
        <f t="shared" si="18"/>
        <v>0.95783237549639755</v>
      </c>
      <c r="AB48" s="31">
        <f t="shared" si="18"/>
        <v>0</v>
      </c>
      <c r="AC48" s="31">
        <f t="shared" si="18"/>
        <v>0</v>
      </c>
      <c r="AD48" s="31">
        <f t="shared" si="18"/>
        <v>0</v>
      </c>
      <c r="AE48" s="31">
        <f t="shared" si="18"/>
        <v>0</v>
      </c>
      <c r="AF48" s="31">
        <f t="shared" si="18"/>
        <v>0</v>
      </c>
      <c r="AG48" s="31">
        <f t="shared" si="18"/>
        <v>6.8117516192688594</v>
      </c>
      <c r="AH48" s="31">
        <f t="shared" si="18"/>
        <v>5.8454612211314826E-3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0.7418735044383149</v>
      </c>
      <c r="AL48" s="31">
        <f t="shared" si="19"/>
        <v>0</v>
      </c>
      <c r="AM48" s="31">
        <f t="shared" si="19"/>
        <v>0</v>
      </c>
      <c r="AN48" s="31">
        <f t="shared" si="19"/>
        <v>0</v>
      </c>
      <c r="AO48" s="31">
        <f t="shared" si="19"/>
        <v>0</v>
      </c>
      <c r="AP48" s="31">
        <f t="shared" si="19"/>
        <v>0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492.28661757008945</v>
      </c>
      <c r="AW48" s="31">
        <f t="shared" si="19"/>
        <v>20.377981266343152</v>
      </c>
      <c r="AX48" s="31">
        <f t="shared" si="19"/>
        <v>0</v>
      </c>
      <c r="AY48" s="31">
        <f t="shared" si="19"/>
        <v>0</v>
      </c>
      <c r="AZ48" s="31">
        <f t="shared" si="19"/>
        <v>125.58428108291724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501.44101993658546</v>
      </c>
      <c r="BG48" s="31">
        <f t="shared" si="19"/>
        <v>20.451007872288866</v>
      </c>
      <c r="BH48" s="31">
        <f t="shared" si="19"/>
        <v>2.5498363825838721</v>
      </c>
      <c r="BI48" s="31">
        <f t="shared" si="19"/>
        <v>0</v>
      </c>
      <c r="BJ48" s="31">
        <f t="shared" si="19"/>
        <v>83.778754683984417</v>
      </c>
      <c r="BK48" s="29">
        <f t="shared" si="15"/>
        <v>1396.5323850996128</v>
      </c>
    </row>
    <row r="49" spans="1:63" ht="3" customHeight="1" x14ac:dyDescent="0.2">
      <c r="A49" s="23"/>
      <c r="B49" s="26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 x14ac:dyDescent="0.2">
      <c r="A50" s="23" t="s">
        <v>15</v>
      </c>
      <c r="B50" s="24" t="s">
        <v>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76</v>
      </c>
      <c r="B51" s="26" t="s">
        <v>16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2.9067138113070863</v>
      </c>
      <c r="I52" s="28">
        <v>41.681343668103878</v>
      </c>
      <c r="J52" s="28">
        <v>0</v>
      </c>
      <c r="K52" s="28">
        <v>0</v>
      </c>
      <c r="L52" s="28">
        <v>6.7673422455840893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1.7505259548890133</v>
      </c>
      <c r="S52" s="28">
        <v>1.351730990309364E-2</v>
      </c>
      <c r="T52" s="28">
        <v>4.2938655857726147</v>
      </c>
      <c r="U52" s="28">
        <v>0</v>
      </c>
      <c r="V52" s="28">
        <v>3.6199963239240995</v>
      </c>
      <c r="W52" s="28">
        <v>1.1177105937004483</v>
      </c>
      <c r="X52" s="28">
        <v>0</v>
      </c>
      <c r="Y52" s="28">
        <v>0</v>
      </c>
      <c r="Z52" s="28">
        <v>0</v>
      </c>
      <c r="AA52" s="28">
        <v>1.4958267989544809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1.6875075515102607</v>
      </c>
      <c r="AH52" s="28">
        <v>2.587014915814155E-2</v>
      </c>
      <c r="AI52" s="28">
        <v>0</v>
      </c>
      <c r="AJ52" s="28">
        <v>0</v>
      </c>
      <c r="AK52" s="28">
        <v>1.7102731847661066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52.872234557463187</v>
      </c>
      <c r="AW52" s="28">
        <v>9.6519717933775588</v>
      </c>
      <c r="AX52" s="28">
        <v>0</v>
      </c>
      <c r="AY52" s="28">
        <v>0</v>
      </c>
      <c r="AZ52" s="28">
        <v>80.922928715031077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45.717429482731063</v>
      </c>
      <c r="BG52" s="28">
        <v>1.6376092995515656</v>
      </c>
      <c r="BH52" s="28">
        <v>12.078610015152528</v>
      </c>
      <c r="BI52" s="28">
        <v>0</v>
      </c>
      <c r="BJ52" s="28">
        <v>48.643324212377856</v>
      </c>
      <c r="BK52" s="29">
        <f t="shared" ref="BK52:BK53" si="20">SUM(C52:BJ52)</f>
        <v>318.59460125325819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2.9067138113070863</v>
      </c>
      <c r="I53" s="31">
        <f t="shared" si="21"/>
        <v>41.681343668103878</v>
      </c>
      <c r="J53" s="31">
        <f t="shared" si="21"/>
        <v>0</v>
      </c>
      <c r="K53" s="31">
        <f t="shared" si="21"/>
        <v>0</v>
      </c>
      <c r="L53" s="31">
        <f t="shared" si="21"/>
        <v>6.7673422455840893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1.7505259548890133</v>
      </c>
      <c r="S53" s="31">
        <f t="shared" si="21"/>
        <v>1.351730990309364E-2</v>
      </c>
      <c r="T53" s="31">
        <f t="shared" si="21"/>
        <v>4.2938655857726147</v>
      </c>
      <c r="U53" s="31">
        <f t="shared" si="21"/>
        <v>0</v>
      </c>
      <c r="V53" s="31">
        <f t="shared" si="21"/>
        <v>3.6199963239240995</v>
      </c>
      <c r="W53" s="31">
        <f t="shared" si="21"/>
        <v>1.1177105937004483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1.4958267989544809</v>
      </c>
      <c r="AB53" s="31">
        <f t="shared" si="21"/>
        <v>0</v>
      </c>
      <c r="AC53" s="31">
        <f t="shared" si="21"/>
        <v>0</v>
      </c>
      <c r="AD53" s="31">
        <f t="shared" si="21"/>
        <v>0</v>
      </c>
      <c r="AE53" s="31">
        <f t="shared" si="21"/>
        <v>0</v>
      </c>
      <c r="AF53" s="31">
        <f t="shared" si="21"/>
        <v>0</v>
      </c>
      <c r="AG53" s="31">
        <f t="shared" si="21"/>
        <v>1.6875075515102607</v>
      </c>
      <c r="AH53" s="31">
        <f t="shared" si="21"/>
        <v>2.587014915814155E-2</v>
      </c>
      <c r="AI53" s="31">
        <f t="shared" si="21"/>
        <v>0</v>
      </c>
      <c r="AJ53" s="31">
        <f t="shared" si="21"/>
        <v>0</v>
      </c>
      <c r="AK53" s="31">
        <f t="shared" si="21"/>
        <v>1.7102731847661066</v>
      </c>
      <c r="AL53" s="31">
        <f t="shared" si="21"/>
        <v>0</v>
      </c>
      <c r="AM53" s="31">
        <f t="shared" si="21"/>
        <v>0</v>
      </c>
      <c r="AN53" s="31">
        <f t="shared" si="21"/>
        <v>0</v>
      </c>
      <c r="AO53" s="31">
        <f t="shared" si="21"/>
        <v>0</v>
      </c>
      <c r="AP53" s="31">
        <f t="shared" si="21"/>
        <v>0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52.872234557463187</v>
      </c>
      <c r="AW53" s="31">
        <f t="shared" si="21"/>
        <v>9.6519717933775588</v>
      </c>
      <c r="AX53" s="31">
        <f t="shared" si="21"/>
        <v>0</v>
      </c>
      <c r="AY53" s="31">
        <f t="shared" si="21"/>
        <v>0</v>
      </c>
      <c r="AZ53" s="31">
        <f t="shared" si="21"/>
        <v>80.922928715031077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45.717429482731063</v>
      </c>
      <c r="BG53" s="31">
        <f t="shared" si="21"/>
        <v>1.6376092995515656</v>
      </c>
      <c r="BH53" s="31">
        <f t="shared" si="21"/>
        <v>12.078610015152528</v>
      </c>
      <c r="BI53" s="31">
        <f t="shared" si="21"/>
        <v>0</v>
      </c>
      <c r="BJ53" s="31">
        <f t="shared" si="21"/>
        <v>48.643324212377856</v>
      </c>
      <c r="BK53" s="29">
        <f t="shared" si="20"/>
        <v>318.59460125325819</v>
      </c>
    </row>
    <row r="54" spans="1:63" ht="2.25" customHeight="1" x14ac:dyDescent="0.2">
      <c r="A54" s="23"/>
      <c r="B54" s="26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9"/>
    </row>
    <row r="55" spans="1:63" x14ac:dyDescent="0.2">
      <c r="A55" s="23" t="s">
        <v>4</v>
      </c>
      <c r="B55" s="24" t="s">
        <v>9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76</v>
      </c>
      <c r="B56" s="26" t="s">
        <v>17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9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0.21755896070533348</v>
      </c>
      <c r="AW60" s="31">
        <v>166.43470929622731</v>
      </c>
      <c r="AX60" s="31">
        <v>272.61001789869511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0.1360784941472728</v>
      </c>
      <c r="BG60" s="31">
        <v>23.024319350829469</v>
      </c>
      <c r="BH60" s="31">
        <v>0</v>
      </c>
      <c r="BI60" s="31">
        <v>0</v>
      </c>
      <c r="BJ60" s="31">
        <v>0.58255188907532707</v>
      </c>
      <c r="BK60" s="29">
        <f t="shared" ref="BK60:BK65" si="22">SUM(C60:BJ60)</f>
        <v>463.0052358896798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0.14171693052028284</v>
      </c>
      <c r="AW61" s="31">
        <v>70.899543383169146</v>
      </c>
      <c r="AX61" s="31">
        <v>273.66425316981793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4.7263943524871205E-2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344.75277742703224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0.34839207483960216</v>
      </c>
      <c r="AW62" s="31">
        <v>68.826362678859411</v>
      </c>
      <c r="AX62" s="31">
        <v>0</v>
      </c>
      <c r="AY62" s="31">
        <v>0</v>
      </c>
      <c r="AZ62" s="31">
        <v>0.95959308986107206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6.4211602144324489E-2</v>
      </c>
      <c r="BG62" s="31">
        <v>6.8345625794393522E-3</v>
      </c>
      <c r="BH62" s="31">
        <v>0</v>
      </c>
      <c r="BI62" s="31">
        <v>0</v>
      </c>
      <c r="BJ62" s="31">
        <v>0.40505718552229553</v>
      </c>
      <c r="BK62" s="29">
        <f t="shared" si="22"/>
        <v>70.610451193806156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0.98569984036525393</v>
      </c>
      <c r="AW63" s="31">
        <v>0.76889978551892812</v>
      </c>
      <c r="AX63" s="31">
        <v>286.10303956815272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1.8830022364234276</v>
      </c>
      <c r="BG63" s="31">
        <v>1.0874504273198846E-5</v>
      </c>
      <c r="BH63" s="31">
        <v>0</v>
      </c>
      <c r="BI63" s="31">
        <v>0</v>
      </c>
      <c r="BJ63" s="31">
        <v>0</v>
      </c>
      <c r="BK63" s="29">
        <f t="shared" si="22"/>
        <v>289.74065230496456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1.6933678064304725</v>
      </c>
      <c r="AW64" s="31">
        <f t="shared" si="23"/>
        <v>306.92951514377484</v>
      </c>
      <c r="AX64" s="31">
        <f t="shared" si="23"/>
        <v>832.3773106366657</v>
      </c>
      <c r="AY64" s="31">
        <f t="shared" si="23"/>
        <v>0</v>
      </c>
      <c r="AZ64" s="31">
        <f t="shared" si="23"/>
        <v>0.95959308986107206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2.1305562762398962</v>
      </c>
      <c r="BG64" s="31">
        <f t="shared" si="23"/>
        <v>23.03116478791318</v>
      </c>
      <c r="BH64" s="31">
        <f t="shared" si="23"/>
        <v>0</v>
      </c>
      <c r="BI64" s="31">
        <f t="shared" si="23"/>
        <v>0</v>
      </c>
      <c r="BJ64" s="31">
        <f t="shared" si="23"/>
        <v>0.98760907459762259</v>
      </c>
      <c r="BK64" s="29">
        <f t="shared" si="22"/>
        <v>1168.1091168154828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1.6933678064304725</v>
      </c>
      <c r="AW65" s="31">
        <f t="shared" si="24"/>
        <v>306.92951514377484</v>
      </c>
      <c r="AX65" s="31">
        <f t="shared" si="24"/>
        <v>832.3773106366657</v>
      </c>
      <c r="AY65" s="31">
        <f t="shared" si="24"/>
        <v>0</v>
      </c>
      <c r="AZ65" s="31">
        <f t="shared" si="24"/>
        <v>0.95959308986107206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2.1305562762398962</v>
      </c>
      <c r="BG65" s="31">
        <f t="shared" si="24"/>
        <v>23.03116478791318</v>
      </c>
      <c r="BH65" s="31">
        <f t="shared" si="24"/>
        <v>0</v>
      </c>
      <c r="BI65" s="31">
        <f t="shared" si="24"/>
        <v>0</v>
      </c>
      <c r="BJ65" s="31">
        <f t="shared" si="24"/>
        <v>0.98760907459762259</v>
      </c>
      <c r="BK65" s="29">
        <f t="shared" si="22"/>
        <v>1168.1091168154828</v>
      </c>
    </row>
    <row r="66" spans="1:63" ht="4.5" customHeight="1" x14ac:dyDescent="0.2">
      <c r="A66" s="23"/>
      <c r="B66" s="26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9"/>
    </row>
    <row r="67" spans="1:63" x14ac:dyDescent="0.2">
      <c r="A67" s="23" t="s">
        <v>19</v>
      </c>
      <c r="B67" s="24" t="s">
        <v>20</v>
      </c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76</v>
      </c>
      <c r="B68" s="26" t="s">
        <v>21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0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67.501453211315877</v>
      </c>
      <c r="I72" s="40">
        <f t="shared" si="25"/>
        <v>4727.451281145879</v>
      </c>
      <c r="J72" s="40">
        <f t="shared" si="25"/>
        <v>813.8002551585929</v>
      </c>
      <c r="K72" s="40">
        <f t="shared" si="25"/>
        <v>0</v>
      </c>
      <c r="L72" s="40">
        <f t="shared" si="25"/>
        <v>311.67113416292221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37.663724074413523</v>
      </c>
      <c r="S72" s="40">
        <f t="shared" si="25"/>
        <v>196.48337009668842</v>
      </c>
      <c r="T72" s="40">
        <f t="shared" si="25"/>
        <v>395.65204298563248</v>
      </c>
      <c r="U72" s="40">
        <f t="shared" si="25"/>
        <v>0</v>
      </c>
      <c r="V72" s="40">
        <f t="shared" si="25"/>
        <v>30.056937637299441</v>
      </c>
      <c r="W72" s="40">
        <f t="shared" si="25"/>
        <v>6.8986734311947036</v>
      </c>
      <c r="X72" s="40">
        <f t="shared" si="25"/>
        <v>109.38281175537074</v>
      </c>
      <c r="Y72" s="40">
        <f t="shared" si="25"/>
        <v>0</v>
      </c>
      <c r="Z72" s="40">
        <f t="shared" si="25"/>
        <v>0</v>
      </c>
      <c r="AA72" s="40">
        <f t="shared" si="25"/>
        <v>5.5687678156652609</v>
      </c>
      <c r="AB72" s="40">
        <f t="shared" si="25"/>
        <v>0</v>
      </c>
      <c r="AC72" s="40">
        <f t="shared" si="25"/>
        <v>0</v>
      </c>
      <c r="AD72" s="40">
        <f t="shared" si="25"/>
        <v>0</v>
      </c>
      <c r="AE72" s="40">
        <f t="shared" si="25"/>
        <v>0</v>
      </c>
      <c r="AF72" s="40">
        <f t="shared" si="25"/>
        <v>0</v>
      </c>
      <c r="AG72" s="40">
        <f t="shared" si="25"/>
        <v>9.5367681695399025</v>
      </c>
      <c r="AH72" s="40">
        <f t="shared" si="25"/>
        <v>8.568219285022062E-2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3.5557110034283763</v>
      </c>
      <c r="AL72" s="40">
        <f t="shared" si="26"/>
        <v>0</v>
      </c>
      <c r="AM72" s="40">
        <f t="shared" si="26"/>
        <v>0</v>
      </c>
      <c r="AN72" s="40">
        <f t="shared" si="26"/>
        <v>0</v>
      </c>
      <c r="AO72" s="40">
        <f t="shared" si="26"/>
        <v>0</v>
      </c>
      <c r="AP72" s="40">
        <f t="shared" si="26"/>
        <v>0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774.29278595006804</v>
      </c>
      <c r="AW72" s="40">
        <f t="shared" si="26"/>
        <v>1446.2420911219292</v>
      </c>
      <c r="AX72" s="40">
        <f t="shared" si="26"/>
        <v>1042.1391110277345</v>
      </c>
      <c r="AY72" s="40">
        <f t="shared" si="26"/>
        <v>0</v>
      </c>
      <c r="AZ72" s="40">
        <f t="shared" si="26"/>
        <v>714.78931560710475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703.95374650383064</v>
      </c>
      <c r="BG72" s="40">
        <f t="shared" si="26"/>
        <v>198.23573418650804</v>
      </c>
      <c r="BH72" s="40">
        <f t="shared" si="26"/>
        <v>184.30694008881946</v>
      </c>
      <c r="BI72" s="40">
        <f t="shared" si="26"/>
        <v>0</v>
      </c>
      <c r="BJ72" s="40">
        <f t="shared" si="26"/>
        <v>256.09783383656793</v>
      </c>
      <c r="BK72" s="40">
        <f t="shared" si="26"/>
        <v>12035.366171163356</v>
      </c>
    </row>
    <row r="73" spans="1:63" ht="4.5" customHeight="1" x14ac:dyDescent="0.2">
      <c r="A73" s="23"/>
      <c r="B73" s="39"/>
      <c r="C73" s="52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53"/>
    </row>
    <row r="74" spans="1:63" ht="14.25" customHeight="1" x14ac:dyDescent="0.3">
      <c r="A74" s="23" t="s">
        <v>5</v>
      </c>
      <c r="B74" s="21" t="s">
        <v>23</v>
      </c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tabSelected="1" topLeftCell="S1"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3.4613249193030759E-3</v>
      </c>
      <c r="E5" s="7">
        <v>1.1327215405035075E-2</v>
      </c>
      <c r="F5" s="7">
        <v>0.2868523685787423</v>
      </c>
      <c r="G5" s="7">
        <v>5.2959672561119983E-3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1.3621500605086605</v>
      </c>
      <c r="E6" s="7">
        <v>4.5462514708871318</v>
      </c>
      <c r="F6" s="7">
        <v>8.2816320835000798</v>
      </c>
      <c r="G6" s="7">
        <v>1.2860753002712633</v>
      </c>
      <c r="H6" s="7">
        <v>0</v>
      </c>
      <c r="I6" s="7">
        <v>0</v>
      </c>
      <c r="J6" s="7">
        <v>7.6719400507206423E-2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6.1966776492017296E-2</v>
      </c>
      <c r="F7" s="7">
        <v>3.1115748991537684E-2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74.873731674971012</v>
      </c>
      <c r="E8" s="7">
        <v>36.315363323794649</v>
      </c>
      <c r="F8" s="7">
        <v>10.104491140898999</v>
      </c>
      <c r="G8" s="7">
        <v>4.6640500641125637</v>
      </c>
      <c r="H8" s="7">
        <v>0</v>
      </c>
      <c r="I8" s="7">
        <v>0</v>
      </c>
      <c r="J8" s="7">
        <v>2.6578171617267217E-3</v>
      </c>
      <c r="K8" s="7">
        <v>0</v>
      </c>
    </row>
    <row r="9" spans="2:11" x14ac:dyDescent="0.2">
      <c r="B9" s="1">
        <v>5</v>
      </c>
      <c r="C9" s="3" t="s">
        <v>44</v>
      </c>
      <c r="D9" s="7">
        <v>1.7459569369397689</v>
      </c>
      <c r="E9" s="7">
        <v>17.662145548708381</v>
      </c>
      <c r="F9" s="7">
        <v>42.232049453574575</v>
      </c>
      <c r="G9" s="7">
        <v>2.8190793488597086</v>
      </c>
      <c r="H9" s="7">
        <v>0</v>
      </c>
      <c r="I9" s="7">
        <v>0</v>
      </c>
      <c r="J9" s="7">
        <v>0.24976451803099578</v>
      </c>
      <c r="K9" s="7">
        <v>0</v>
      </c>
    </row>
    <row r="10" spans="2:11" x14ac:dyDescent="0.2">
      <c r="B10" s="1">
        <v>6</v>
      </c>
      <c r="C10" s="3" t="s">
        <v>45</v>
      </c>
      <c r="D10" s="7">
        <v>0.13091287624729153</v>
      </c>
      <c r="E10" s="7">
        <v>1.0686976822987491</v>
      </c>
      <c r="F10" s="7">
        <v>5.3081152208223861</v>
      </c>
      <c r="G10" s="7">
        <v>0.88363655024030208</v>
      </c>
      <c r="H10" s="7">
        <v>0</v>
      </c>
      <c r="I10" s="7">
        <v>0</v>
      </c>
      <c r="J10" s="7">
        <v>2.4288640976006123E-3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9.1315594075716557</v>
      </c>
      <c r="E11" s="7">
        <v>12.556106524134002</v>
      </c>
      <c r="F11" s="7">
        <v>19.649360349232765</v>
      </c>
      <c r="G11" s="7">
        <v>1.4544864732344716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0.16919135482126785</v>
      </c>
      <c r="E14" s="7">
        <v>99.205764934919387</v>
      </c>
      <c r="F14" s="7">
        <v>13.486356245519312</v>
      </c>
      <c r="G14" s="7">
        <v>1.1439390410524892</v>
      </c>
      <c r="H14" s="7">
        <v>0</v>
      </c>
      <c r="I14" s="7">
        <v>0</v>
      </c>
      <c r="J14" s="7">
        <v>2.5603396587932783E-2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87.127028937096355</v>
      </c>
      <c r="E15" s="7">
        <v>276.97396465211744</v>
      </c>
      <c r="F15" s="7">
        <v>158.53194642292371</v>
      </c>
      <c r="G15" s="7">
        <v>40.839771247303148</v>
      </c>
      <c r="H15" s="7">
        <v>0</v>
      </c>
      <c r="I15" s="7">
        <v>0</v>
      </c>
      <c r="J15" s="7">
        <v>0.16989692641573706</v>
      </c>
      <c r="K15" s="7">
        <v>0</v>
      </c>
    </row>
    <row r="16" spans="2:11" x14ac:dyDescent="0.2">
      <c r="B16" s="1">
        <v>12</v>
      </c>
      <c r="C16" s="3" t="s">
        <v>51</v>
      </c>
      <c r="D16" s="7">
        <v>151.14181794538007</v>
      </c>
      <c r="E16" s="7">
        <v>10.024382271047266</v>
      </c>
      <c r="F16" s="7">
        <v>8.2709808872397552</v>
      </c>
      <c r="G16" s="7">
        <v>4.6047259579652859</v>
      </c>
      <c r="H16" s="7">
        <v>0</v>
      </c>
      <c r="I16" s="7">
        <v>0</v>
      </c>
      <c r="J16" s="7">
        <v>4.0108889212462875E-2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0.14604190171746145</v>
      </c>
      <c r="E17" s="7">
        <v>0.25646251887245919</v>
      </c>
      <c r="F17" s="7">
        <v>0.93543589650630754</v>
      </c>
      <c r="G17" s="7">
        <v>2.1532972254128185E-2</v>
      </c>
      <c r="H17" s="7">
        <v>0</v>
      </c>
      <c r="I17" s="7">
        <v>0</v>
      </c>
      <c r="J17" s="7">
        <v>5.8013339919250244E-4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5.9942568195801134E-2</v>
      </c>
      <c r="E18" s="7">
        <v>1.4238931925639797</v>
      </c>
      <c r="F18" s="7">
        <v>5.2111244031786619</v>
      </c>
      <c r="G18" s="7">
        <v>0.98151723998727025</v>
      </c>
      <c r="H18" s="7">
        <v>0</v>
      </c>
      <c r="I18" s="7">
        <v>0</v>
      </c>
      <c r="J18" s="7">
        <v>1.7232212318589932E-3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17.774663484208723</v>
      </c>
      <c r="E19" s="7">
        <v>27.157266789024298</v>
      </c>
      <c r="F19" s="7">
        <v>60.85241293058214</v>
      </c>
      <c r="G19" s="7">
        <v>10.166002851799517</v>
      </c>
      <c r="H19" s="7">
        <v>0</v>
      </c>
      <c r="I19" s="7">
        <v>0</v>
      </c>
      <c r="J19" s="7">
        <v>4.2610144366031235E-5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501.49728963631156</v>
      </c>
      <c r="E20" s="7">
        <v>191.67885791662047</v>
      </c>
      <c r="F20" s="7">
        <v>127.64618152182956</v>
      </c>
      <c r="G20" s="7">
        <v>24.269403903832011</v>
      </c>
      <c r="H20" s="7">
        <v>0</v>
      </c>
      <c r="I20" s="7">
        <v>0</v>
      </c>
      <c r="J20" s="7">
        <v>23.198589117835663</v>
      </c>
      <c r="K20" s="7">
        <v>0</v>
      </c>
    </row>
    <row r="21" spans="2:11" x14ac:dyDescent="0.2">
      <c r="B21" s="1">
        <v>17</v>
      </c>
      <c r="C21" s="3" t="s">
        <v>56</v>
      </c>
      <c r="D21" s="7">
        <v>28.730582040435827</v>
      </c>
      <c r="E21" s="7">
        <v>38.260086066002295</v>
      </c>
      <c r="F21" s="7">
        <v>77.501119304684877</v>
      </c>
      <c r="G21" s="7">
        <v>13.148424776408365</v>
      </c>
      <c r="H21" s="7">
        <v>0</v>
      </c>
      <c r="I21" s="7">
        <v>0</v>
      </c>
      <c r="J21" s="7">
        <v>0.43341416098975521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3.5181649532793817</v>
      </c>
      <c r="E23" s="7">
        <v>25.046197671791752</v>
      </c>
      <c r="F23" s="7">
        <v>57.067707142350905</v>
      </c>
      <c r="G23" s="7">
        <v>15.672371781895023</v>
      </c>
      <c r="H23" s="7">
        <v>0</v>
      </c>
      <c r="I23" s="7">
        <v>0</v>
      </c>
      <c r="J23" s="7">
        <v>0.4398207709227453</v>
      </c>
      <c r="K23" s="7">
        <v>0</v>
      </c>
    </row>
    <row r="24" spans="2:11" x14ac:dyDescent="0.2">
      <c r="B24" s="1">
        <v>20</v>
      </c>
      <c r="C24" s="3" t="s">
        <v>59</v>
      </c>
      <c r="D24" s="7">
        <v>3891.3991435494836</v>
      </c>
      <c r="E24" s="7">
        <v>1005.4540314873548</v>
      </c>
      <c r="F24" s="7">
        <v>285.59228031943678</v>
      </c>
      <c r="G24" s="7">
        <v>54.576256557291813</v>
      </c>
      <c r="H24" s="7">
        <v>0</v>
      </c>
      <c r="I24" s="7">
        <v>0</v>
      </c>
      <c r="J24" s="7">
        <v>1129.7862108618228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1.9221832504312762E-5</v>
      </c>
      <c r="E25" s="7">
        <v>7.6146669772180287E-3</v>
      </c>
      <c r="F25" s="7">
        <v>9.4734077410837142E-2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4.7817295381552646E-2</v>
      </c>
      <c r="F26" s="7">
        <v>0.49511215364672551</v>
      </c>
      <c r="G26" s="7">
        <v>3.4589507599340846E-2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5.0913848098211676E-3</v>
      </c>
      <c r="E28" s="7">
        <v>4.4448843373017966E-2</v>
      </c>
      <c r="F28" s="7">
        <v>4.2117231471355709E-2</v>
      </c>
      <c r="G28" s="7">
        <v>3.1150623209971794E-3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825.39963641116276</v>
      </c>
      <c r="E29" s="7">
        <v>110.82987374848663</v>
      </c>
      <c r="F29" s="7">
        <v>38.140277173531892</v>
      </c>
      <c r="G29" s="7">
        <v>5.6888606621497724</v>
      </c>
      <c r="H29" s="7">
        <v>0</v>
      </c>
      <c r="I29" s="7">
        <v>0</v>
      </c>
      <c r="J29" s="7">
        <v>0.27020792995917992</v>
      </c>
      <c r="K29" s="7">
        <v>0</v>
      </c>
    </row>
    <row r="30" spans="2:11" x14ac:dyDescent="0.2">
      <c r="B30" s="1">
        <v>26</v>
      </c>
      <c r="C30" s="3" t="s">
        <v>65</v>
      </c>
      <c r="D30" s="7">
        <v>5.7177222391138773</v>
      </c>
      <c r="E30" s="7">
        <v>9.5910980500594789</v>
      </c>
      <c r="F30" s="7">
        <v>15.86903798742315</v>
      </c>
      <c r="G30" s="7">
        <v>2.7839197993054157</v>
      </c>
      <c r="H30" s="7">
        <v>0</v>
      </c>
      <c r="I30" s="7">
        <v>0</v>
      </c>
      <c r="J30" s="7">
        <v>2.6388305324295744E-2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7.3895346916522678E-2</v>
      </c>
      <c r="E31" s="7">
        <v>3.2785146357468049</v>
      </c>
      <c r="F31" s="7">
        <v>1.4381971865997034</v>
      </c>
      <c r="G31" s="7">
        <v>3.1092347899324163E-2</v>
      </c>
      <c r="H31" s="7">
        <v>0</v>
      </c>
      <c r="I31" s="7">
        <v>0</v>
      </c>
      <c r="J31" s="7">
        <v>0.77469863293830044</v>
      </c>
      <c r="K31" s="7">
        <v>0</v>
      </c>
    </row>
    <row r="32" spans="2:11" x14ac:dyDescent="0.2">
      <c r="B32" s="1">
        <v>28</v>
      </c>
      <c r="C32" s="3" t="s">
        <v>66</v>
      </c>
      <c r="D32" s="7">
        <v>0.23008858856440392</v>
      </c>
      <c r="E32" s="7">
        <v>0.95767537839692685</v>
      </c>
      <c r="F32" s="7">
        <v>1.3870295558207357</v>
      </c>
      <c r="G32" s="7">
        <v>0.17022575176111765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16.980462369149794</v>
      </c>
      <c r="E33" s="7">
        <v>21.962310169101382</v>
      </c>
      <c r="F33" s="7">
        <v>24.983094235987682</v>
      </c>
      <c r="G33" s="7">
        <v>1.6632923768943013</v>
      </c>
      <c r="H33" s="7">
        <v>0</v>
      </c>
      <c r="I33" s="7">
        <v>0</v>
      </c>
      <c r="J33" s="7">
        <v>6.7976450577530373E-3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122.46671594546174</v>
      </c>
      <c r="E34" s="7">
        <v>37.577023397549155</v>
      </c>
      <c r="F34" s="7">
        <v>27.739587285072556</v>
      </c>
      <c r="G34" s="7">
        <v>3.6641109385939323</v>
      </c>
      <c r="H34" s="7">
        <v>0</v>
      </c>
      <c r="I34" s="7">
        <v>0</v>
      </c>
      <c r="J34" s="7">
        <v>0.2860626471869922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3.5815037716097944</v>
      </c>
      <c r="E35" s="7">
        <v>3.9122414550829793E-2</v>
      </c>
      <c r="F35" s="7">
        <v>0.94833730180492659</v>
      </c>
      <c r="G35" s="7">
        <v>0.18869034675179244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323.33633733530553</v>
      </c>
      <c r="E36" s="7">
        <v>39.787728835081822</v>
      </c>
      <c r="F36" s="7">
        <v>53.439738122446393</v>
      </c>
      <c r="G36" s="7">
        <v>9.4025129672016501</v>
      </c>
      <c r="H36" s="7">
        <v>0</v>
      </c>
      <c r="I36" s="7">
        <v>0</v>
      </c>
      <c r="J36" s="7">
        <v>10.856523284941167</v>
      </c>
      <c r="K36" s="7">
        <v>0</v>
      </c>
    </row>
    <row r="37" spans="2:11" x14ac:dyDescent="0.2">
      <c r="B37" s="1">
        <v>33</v>
      </c>
      <c r="C37" s="3" t="s">
        <v>101</v>
      </c>
      <c r="D37" s="7">
        <v>335.54437515049386</v>
      </c>
      <c r="E37" s="7">
        <v>48.072783123021281</v>
      </c>
      <c r="F37" s="7">
        <v>50.489285439120941</v>
      </c>
      <c r="G37" s="7">
        <v>10.977808881461518</v>
      </c>
      <c r="H37" s="7">
        <v>0</v>
      </c>
      <c r="I37" s="7">
        <v>0</v>
      </c>
      <c r="J37" s="7">
        <v>0.3202326406276807</v>
      </c>
      <c r="K37" s="7">
        <v>0</v>
      </c>
    </row>
    <row r="38" spans="2:11" x14ac:dyDescent="0.2">
      <c r="B38" s="1">
        <v>34</v>
      </c>
      <c r="C38" s="3" t="s">
        <v>71</v>
      </c>
      <c r="D38" s="7">
        <v>21.852721936086883</v>
      </c>
      <c r="E38" s="7">
        <v>6.0232907651084369E-2</v>
      </c>
      <c r="F38" s="7">
        <v>0.30581123805532179</v>
      </c>
      <c r="G38" s="7">
        <v>7.4962632560844284E-3</v>
      </c>
      <c r="H38" s="7">
        <v>0</v>
      </c>
      <c r="I38" s="7">
        <v>0</v>
      </c>
      <c r="J38" s="7">
        <v>2.2007293811412412E-3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105.05343599794045</v>
      </c>
      <c r="E39" s="7">
        <v>96.31322707003963</v>
      </c>
      <c r="F39" s="7">
        <v>176.25305832357159</v>
      </c>
      <c r="G39" s="7">
        <v>40.426229598498949</v>
      </c>
      <c r="H39" s="7">
        <v>0</v>
      </c>
      <c r="I39" s="7">
        <v>0</v>
      </c>
      <c r="J39" s="7">
        <v>0.50397387875420885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0.52333292940899767</v>
      </c>
      <c r="E40" s="7">
        <v>2.2812228861427384</v>
      </c>
      <c r="F40" s="7">
        <v>4.2886546956810383</v>
      </c>
      <c r="G40" s="7">
        <v>0.76587641087419855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267.76204792741089</v>
      </c>
      <c r="E41" s="7">
        <v>236.23758332405143</v>
      </c>
      <c r="F41" s="7">
        <v>119.6291516521169</v>
      </c>
      <c r="G41" s="7">
        <v>66.250210304926298</v>
      </c>
      <c r="H41" s="7">
        <v>0</v>
      </c>
      <c r="I41" s="7">
        <v>0</v>
      </c>
      <c r="J41" s="7">
        <v>0.63447043296041894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7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Suraj Dhulap</cp:lastModifiedBy>
  <cp:lastPrinted>2014-03-24T10:58:12Z</cp:lastPrinted>
  <dcterms:created xsi:type="dcterms:W3CDTF">2014-01-06T04:43:23Z</dcterms:created>
  <dcterms:modified xsi:type="dcterms:W3CDTF">2018-11-12T09:00:56Z</dcterms:modified>
</cp:coreProperties>
</file>