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6 Sep 2026\Portfolio Monthly\"/>
    </mc:Choice>
  </mc:AlternateContent>
  <xr:revisionPtr revIDLastSave="0" documentId="13_ncr:1_{7A4DCDBC-9167-4B43-AE79-42F390FBECB1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Sheet1" sheetId="46" r:id="rId1"/>
    <sheet name="LDUSTF" sheetId="10" r:id="rId2"/>
  </sheets>
  <definedNames>
    <definedName name="_xlnm._FilterDatabase" localSheetId="1" hidden="1">LDUSTF!$B$5:$N$87</definedName>
    <definedName name="Hedging_Positions_through_Futures_AS_ON_MMMM_DD__YYYY___NIL" localSheetId="1">LDUSTF!$J$68:$N$84</definedName>
    <definedName name="Hedging_Positions_through_Futures_AS_ON_MMMM_DD__YYYY___NIL">#REF!</definedName>
    <definedName name="JPM_Footer_disp" localSheetId="1">LDUSTF!$J$74:$N$84</definedName>
    <definedName name="JPM_Footer_disp">#REF!</definedName>
    <definedName name="JPM_Footer_disp12" localSheetId="1">LDUSTF!$J$68:$N$86</definedName>
    <definedName name="JPM_Footer_disp1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3" i="10" l="1"/>
  <c r="G92" i="10" s="1"/>
</calcChain>
</file>

<file path=xl/sharedStrings.xml><?xml version="1.0" encoding="utf-8"?>
<sst xmlns="http://schemas.openxmlformats.org/spreadsheetml/2006/main" count="217" uniqueCount="157">
  <si>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</si>
  <si>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</si>
  <si>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</si>
  <si>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</si>
  <si>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</si>
  <si>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</si>
  <si>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</si>
  <si>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Monthly Portfolio Statement as on October 1,2026</t>
  </si>
  <si>
    <t>Index</t>
  </si>
  <si>
    <t>Low to Moderate</t>
  </si>
  <si>
    <t>LDUSTF</t>
  </si>
  <si>
    <t>LIC MF Ultra Short Term Fund</t>
  </si>
  <si>
    <t>INDEX</t>
  </si>
  <si>
    <t>Monthly Portfolio Statement as on October 01, 2026</t>
  </si>
  <si>
    <t>Scheme</t>
  </si>
  <si>
    <t>Scheme Name</t>
  </si>
  <si>
    <t>Riskometer</t>
  </si>
  <si>
    <t>Debt Instruments</t>
  </si>
  <si>
    <t>(a)Listed / Awaiting listing on stock Exchanges</t>
  </si>
  <si>
    <t>CRISIL AAA</t>
  </si>
  <si>
    <t>SOVEREIGN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</si>
  <si>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</si>
  <si>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</si>
  <si>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</si>
  <si>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</si>
  <si>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</si>
  <si>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</si>
  <si>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Certificate of Deposit</t>
  </si>
  <si>
    <t>HDFC Bank Ltd. ** #</t>
  </si>
  <si>
    <t>CRISIL A1+</t>
  </si>
  <si>
    <t>Canara Bank ** #</t>
  </si>
  <si>
    <t>Indian Bank ** #</t>
  </si>
  <si>
    <t>INE562A16QE7</t>
  </si>
  <si>
    <t>FITCH A1+</t>
  </si>
  <si>
    <t>Small Industries Development Bk of India ** #</t>
  </si>
  <si>
    <t>Punjab National Bank ** #</t>
  </si>
  <si>
    <t>Others</t>
  </si>
  <si>
    <t>Investment in Mutual fund</t>
  </si>
  <si>
    <t>SBI CDMDF--A2</t>
  </si>
  <si>
    <t>INF0RQ622028</t>
  </si>
  <si>
    <t>Treps / Reverse Repo</t>
  </si>
  <si>
    <t>Treps</t>
  </si>
  <si>
    <t>Net Receivables / (Payables)</t>
  </si>
  <si>
    <t>GRAND TOTAL</t>
  </si>
  <si>
    <t>#  Unlisted Security</t>
  </si>
  <si>
    <t>**  Non Traded Security</t>
  </si>
  <si>
    <t>Treasury Bill</t>
  </si>
  <si>
    <t>ICRA AAA</t>
  </si>
  <si>
    <t>Kotak Mahindra Bank Ltd. ** #</t>
  </si>
  <si>
    <t>Bank of Baroda ** #</t>
  </si>
  <si>
    <t>ICICI Bank Ltd. ** #</t>
  </si>
  <si>
    <t>INE562A16RH8</t>
  </si>
  <si>
    <t>91 DAYS TBILL RED 03-12-2026</t>
  </si>
  <si>
    <t>IN002026X222</t>
  </si>
  <si>
    <t>National Bk for Agriculture &amp; Rural Dev. ** #</t>
  </si>
  <si>
    <t>INE160A16UM5</t>
  </si>
  <si>
    <t>INE556F16CC2</t>
  </si>
  <si>
    <t>Commercial Paper</t>
  </si>
  <si>
    <t>ICICI Securities Ltd. **</t>
  </si>
  <si>
    <t>INE763G14F76</t>
  </si>
  <si>
    <t>REC Ltd. **</t>
  </si>
  <si>
    <t>INE020B14748</t>
  </si>
  <si>
    <t>Angel One Ltd. **</t>
  </si>
  <si>
    <t>INE732I14DL7</t>
  </si>
  <si>
    <t>INE763G14M28</t>
  </si>
  <si>
    <t>Time Technoplast Ltd. **</t>
  </si>
  <si>
    <t>ICRA A1+</t>
  </si>
  <si>
    <t>Fedbank Financial Services Ltd. **</t>
  </si>
  <si>
    <t>Sundaram Finance Ltd. **</t>
  </si>
  <si>
    <t>INE660A14ZB1</t>
  </si>
  <si>
    <t>Infina Finance Pvt Ltd. **</t>
  </si>
  <si>
    <t>INE879F14NW8</t>
  </si>
  <si>
    <t>INE508G14JJ6</t>
  </si>
  <si>
    <t>INE508G14IU5</t>
  </si>
  <si>
    <t>ICRA AA</t>
  </si>
  <si>
    <t>7.83% National Bk for Agriculture &amp; Rural Dev. **</t>
  </si>
  <si>
    <t>INE261F08ED0</t>
  </si>
  <si>
    <t>INE040A16IM4</t>
  </si>
  <si>
    <t>INE028A16LD2</t>
  </si>
  <si>
    <t>INE261F16AH2</t>
  </si>
  <si>
    <t>364 DAYS TBILL RED 29-10-2026</t>
  </si>
  <si>
    <t>IN002025Z310</t>
  </si>
  <si>
    <t>91 DAYS TBILL RED 15-10-2026</t>
  </si>
  <si>
    <t>IN002026X156</t>
  </si>
  <si>
    <t>8.95% 360 One Prime Ltd. **</t>
  </si>
  <si>
    <t>INE248U07FW5</t>
  </si>
  <si>
    <t>7.8% National Bk for Agriculture &amp; Rural Dev. **</t>
  </si>
  <si>
    <t>INE261F08EF5</t>
  </si>
  <si>
    <t>8.0409% Tata Capital Housing Finance Ltd. **</t>
  </si>
  <si>
    <t>INE033L07ID4</t>
  </si>
  <si>
    <t>7.14% Bajaj Housing Finance Ltd. **</t>
  </si>
  <si>
    <t>INE377Y07557</t>
  </si>
  <si>
    <t>7.17% State Government of Karnataka</t>
  </si>
  <si>
    <t>IN1920190072</t>
  </si>
  <si>
    <t>7.4% State Government of Madhya Pradesh</t>
  </si>
  <si>
    <t>IN2120160071</t>
  </si>
  <si>
    <t>6.37% REC Ltd. **</t>
  </si>
  <si>
    <t>INE020B08FX4</t>
  </si>
  <si>
    <t>8.03% Mindspace Business Parks Reit **</t>
  </si>
  <si>
    <t>INE0CCU07090</t>
  </si>
  <si>
    <t>INE090AD6287</t>
  </si>
  <si>
    <t>INE476A16G44</t>
  </si>
  <si>
    <t>INE556F16BV4</t>
  </si>
  <si>
    <t>INE556F16BX0</t>
  </si>
  <si>
    <t>INE028A16LE0</t>
  </si>
  <si>
    <t>INE160A16UD4</t>
  </si>
  <si>
    <t>INE160A16UH5</t>
  </si>
  <si>
    <t>INE562A16QJ6</t>
  </si>
  <si>
    <t>INE237AD6166</t>
  </si>
  <si>
    <t>INE028A16LW2</t>
  </si>
  <si>
    <t>INE476A16K14</t>
  </si>
  <si>
    <t>Aditya Birla Capital Ltd. **</t>
  </si>
  <si>
    <t>INE674K14DC6</t>
  </si>
  <si>
    <t>Cholamandalam Investment &amp; Fin Co Ltd. **</t>
  </si>
  <si>
    <t>INE121A14YL6</t>
  </si>
  <si>
    <t>INE732I14DQ6</t>
  </si>
  <si>
    <t>INE007N14EZ2</t>
  </si>
  <si>
    <t>364 DAYS TBILL RED 17-12-2026</t>
  </si>
  <si>
    <t>IN002025Z385</t>
  </si>
  <si>
    <t>LIC MF ULTRA SHORT TERM FUND ( Erstwhile LIC MF Ultra Short Duration Fund )</t>
  </si>
  <si>
    <t>The product is suitable for investors who are seeking*</t>
  </si>
  <si>
    <t>Scheme Riskometer#</t>
  </si>
  <si>
    <t>Benchmark Riskometer (as 
applicable) #</t>
  </si>
  <si>
    <t>•Income over short term.</t>
  </si>
  <si>
    <t>As per AMFI Tier I Benchmark i . e . CRISIL Ultra Short Duration Debt A_x0002_I Index</t>
  </si>
  <si>
    <t>•Investment in Debt &amp; Money Market Instruments such that the Macaulay Duration of the portfolio is between 3 months- 6 months.</t>
  </si>
  <si>
    <t>*Investors should consult their financial advisers if in doubt about whether the product is suitable for them.</t>
  </si>
  <si>
    <t xml:space="preserve">#The Scheme and Benchmark riskometer disclosed above is latest available riskometer, for any updates please visit the AMC’s website (https://www.licmf.com/downloads/risk-o-meter-disclosure). </t>
  </si>
  <si>
    <t>Mutual Fund investments are subject to market risks, read all scheme related documents carefully.</t>
  </si>
  <si>
    <t>Potential Risk Class</t>
  </si>
  <si>
    <t>Credit Risk</t>
  </si>
  <si>
    <t>Relatively Low (Class A)</t>
  </si>
  <si>
    <t xml:space="preserve">Moderate (Class B) </t>
  </si>
  <si>
    <t xml:space="preserve">Relatively High (Class C) </t>
  </si>
  <si>
    <t>Interest Rate Risk</t>
  </si>
  <si>
    <t>Relatively Low (Class I)</t>
  </si>
  <si>
    <t>B-I*</t>
  </si>
  <si>
    <t>Moderate (Class II)</t>
  </si>
  <si>
    <t>Relatively High (Class III)</t>
  </si>
  <si>
    <t>*B-I - A Relatively Low interest rate risk and moderate Credit Risk.</t>
  </si>
  <si>
    <t xml:space="preserve">INTEREST RATE SWAPS (At Notional Value) </t>
  </si>
  <si>
    <t>IRSPayFix5.40/RecFloatM+0 30/11/26 ICICIBK</t>
  </si>
  <si>
    <t>Underlying Security</t>
  </si>
  <si>
    <t>Position</t>
  </si>
  <si>
    <t>Instrument Type</t>
  </si>
  <si>
    <t>Maturity/Next Interest Fixing**</t>
  </si>
  <si>
    <t>Notional Value (Rs in lakhs)</t>
  </si>
  <si>
    <t>TIME TECHNOPLAST CP RD 16-02-27                                                                         ANGEL ONE LTD. CP RED 11-06-2027                                                                      FEDBANK FIN SERV CP 28-01-2027</t>
  </si>
  <si>
    <t>Short</t>
  </si>
  <si>
    <t>Fixed</t>
  </si>
  <si>
    <t>Long</t>
  </si>
  <si>
    <t>Floating</t>
  </si>
  <si>
    <t>(a).  Hedging Positions through Futures as on October 01, 2026 is Nil.</t>
  </si>
  <si>
    <t>(b).  Other than Hedging Positions through Futures as on October 01, 2026 is Nil.</t>
  </si>
  <si>
    <t>(c).  Hedging Positions through Options as on October 01, 2026 is Nil.</t>
  </si>
  <si>
    <t>(d).  Other than Hedging Positions through Options as on October 01, 2026 is Nil.</t>
  </si>
  <si>
    <t>(e).  Hedging Positions through Swaps as on October 01,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</si>
</sst>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13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name val="Times New Roman"/>
      <family val="1"/>
    </font>
    <font>
      <b/>
      <sz val="9"/>
      <color rgb="FFFFFFFF"/>
      <name val="Arial"/>
      <family val="2"/>
    </font>
    <font>
      <sz val="9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/>
  </cellStyleXfs>
  <cellXfs count="9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0" fillId="0" borderId="2" xfId="0" applyBorder="1"/>
    <xf numFmtId="0" fontId="5" fillId="0" borderId="2" xfId="2" applyBorder="1"/>
    <xf numFmtId="0" fontId="6" fillId="0" borderId="2" xfId="0" applyFont="1" applyBorder="1"/>
    <xf numFmtId="0" fontId="3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65" fontId="2" fillId="0" borderId="6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167" fontId="2" fillId="0" borderId="6" xfId="1" applyNumberFormat="1" applyFont="1" applyBorder="1"/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10" fontId="2" fillId="0" borderId="7" xfId="1" applyNumberFormat="1" applyFont="1" applyBorder="1"/>
    <xf numFmtId="164" fontId="3" fillId="0" borderId="7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7" xfId="1" applyNumberFormat="1" applyFont="1" applyBorder="1"/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10" fontId="3" fillId="0" borderId="9" xfId="1" applyNumberFormat="1" applyFont="1" applyBorder="1"/>
    <xf numFmtId="166" fontId="2" fillId="0" borderId="7" xfId="0" applyNumberFormat="1" applyFont="1" applyBorder="1"/>
    <xf numFmtId="167" fontId="2" fillId="0" borderId="7" xfId="0" applyNumberFormat="1" applyFont="1" applyBorder="1" applyAlignment="1">
      <alignment horizontal="right"/>
    </xf>
    <xf numFmtId="4" fontId="2" fillId="0" borderId="0" xfId="0" applyNumberFormat="1" applyFont="1"/>
    <xf numFmtId="4" fontId="2" fillId="0" borderId="0" xfId="0" applyNumberFormat="1" applyFont="1" applyAlignment="1">
      <alignment horizontal="right"/>
    </xf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left" vertical="center" wrapText="1" readingOrder="1"/>
    </xf>
    <xf numFmtId="0" fontId="9" fillId="3" borderId="11" xfId="0" applyFont="1" applyFill="1" applyBorder="1" applyAlignment="1">
      <alignment horizontal="center" vertical="center" wrapText="1" readingOrder="1"/>
    </xf>
    <xf numFmtId="0" fontId="10" fillId="0" borderId="12" xfId="0" applyFont="1" applyBorder="1" applyAlignment="1">
      <alignment horizontal="left" vertical="center" wrapText="1" indent="3" readingOrder="1"/>
    </xf>
    <xf numFmtId="0" fontId="0" fillId="0" borderId="13" xfId="0" applyBorder="1" applyAlignment="1">
      <alignment horizontal="center"/>
    </xf>
    <xf numFmtId="0" fontId="10" fillId="0" borderId="13" xfId="0" applyFont="1" applyBorder="1" applyAlignment="1">
      <alignment horizontal="left" vertical="center" wrapText="1" indent="3" readingOrder="1"/>
    </xf>
    <xf numFmtId="0" fontId="10" fillId="0" borderId="14" xfId="0" applyFont="1" applyBorder="1" applyAlignment="1">
      <alignment horizontal="left" vertical="top" wrapText="1" indent="3" readingOrder="1"/>
    </xf>
    <xf numFmtId="0" fontId="0" fillId="0" borderId="15" xfId="0" applyBorder="1" applyAlignment="1">
      <alignment horizontal="center"/>
    </xf>
    <xf numFmtId="0" fontId="10" fillId="0" borderId="15" xfId="0" applyFont="1" applyBorder="1" applyAlignment="1">
      <alignment horizontal="left" vertical="center" wrapText="1" indent="3" readingOrder="1"/>
    </xf>
    <xf numFmtId="0" fontId="10" fillId="0" borderId="16" xfId="0" applyFont="1" applyBorder="1" applyAlignment="1">
      <alignment horizontal="left" vertical="top" wrapText="1" indent="3" readingOrder="1"/>
    </xf>
    <xf numFmtId="0" fontId="0" fillId="0" borderId="17" xfId="0" applyBorder="1" applyAlignment="1">
      <alignment horizontal="center"/>
    </xf>
    <xf numFmtId="0" fontId="10" fillId="0" borderId="17" xfId="0" applyFont="1" applyBorder="1" applyAlignment="1">
      <alignment horizontal="left" vertical="center" wrapText="1" indent="3" readingOrder="1"/>
    </xf>
    <xf numFmtId="0" fontId="0" fillId="0" borderId="8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18" xfId="0" applyBorder="1"/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wrapText="1"/>
    </xf>
    <xf numFmtId="0" fontId="12" fillId="0" borderId="8" xfId="0" applyFont="1" applyBorder="1" applyAlignment="1">
      <alignment horizontal="center" wrapText="1"/>
    </xf>
    <xf numFmtId="0" fontId="12" fillId="0" borderId="8" xfId="0" applyFont="1" applyBorder="1" applyAlignment="1">
      <alignment horizontal="center" vertical="top" wrapText="1" readingOrder="1"/>
    </xf>
    <xf numFmtId="0" fontId="12" fillId="0" borderId="8" xfId="0" applyFont="1" applyBorder="1" applyAlignment="1">
      <alignment horizontal="center" wrapText="1" readingOrder="1"/>
    </xf>
    <xf numFmtId="0" fontId="12" fillId="0" borderId="8" xfId="0" applyFont="1" applyBorder="1" applyAlignment="1">
      <alignment horizontal="center" vertical="top" wrapText="1"/>
    </xf>
    <xf numFmtId="0" fontId="6" fillId="0" borderId="8" xfId="0" applyFont="1" applyBorder="1"/>
    <xf numFmtId="0" fontId="2" fillId="0" borderId="8" xfId="0" applyFont="1" applyBorder="1" applyAlignment="1">
      <alignment horizontal="left"/>
    </xf>
    <xf numFmtId="0" fontId="2" fillId="0" borderId="8" xfId="0" applyFont="1" applyBorder="1"/>
    <xf numFmtId="0" fontId="3" fillId="0" borderId="8" xfId="0" applyFont="1" applyBorder="1"/>
    <xf numFmtId="10" fontId="3" fillId="0" borderId="8" xfId="1" applyNumberFormat="1" applyFont="1" applyBorder="1" applyAlignment="1">
      <alignment horizontal="right"/>
    </xf>
    <xf numFmtId="10" fontId="2" fillId="0" borderId="8" xfId="1" applyNumberFormat="1" applyFont="1" applyBorder="1"/>
    <xf numFmtId="4" fontId="2" fillId="0" borderId="8" xfId="0" applyNumberFormat="1" applyFont="1" applyBorder="1"/>
    <xf numFmtId="0" fontId="10" fillId="0" borderId="19" xfId="0" applyFont="1" applyBorder="1" applyAlignment="1">
      <alignment vertical="top"/>
    </xf>
    <xf numFmtId="0" fontId="10" fillId="0" borderId="0" xfId="0" applyFont="1" applyAlignment="1">
      <alignment vertical="top"/>
    </xf>
    <xf numFmtId="0" fontId="2" fillId="0" borderId="20" xfId="0" applyFont="1" applyBorder="1" applyAlignment="1">
      <alignment vertical="top"/>
    </xf>
    <xf numFmtId="0" fontId="2" fillId="0" borderId="19" xfId="0" applyFont="1" applyBorder="1"/>
    <xf numFmtId="0" fontId="3" fillId="0" borderId="8" xfId="0" applyFont="1" applyBorder="1" applyAlignment="1">
      <alignment horizontal="center" vertical="center" wrapText="1"/>
    </xf>
    <xf numFmtId="0" fontId="2" fillId="0" borderId="20" xfId="0" applyFont="1" applyBorder="1"/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/>
    </xf>
    <xf numFmtId="15" fontId="2" fillId="0" borderId="8" xfId="0" applyNumberFormat="1" applyFont="1" applyBorder="1" applyAlignment="1">
      <alignment horizontal="left" vertical="top"/>
    </xf>
    <xf numFmtId="15" fontId="2" fillId="0" borderId="8" xfId="0" applyNumberFormat="1" applyFont="1" applyBorder="1"/>
    <xf numFmtId="0" fontId="2" fillId="0" borderId="9" xfId="0" applyFont="1" applyBorder="1" applyAlignment="1">
      <alignment horizontal="center" vertical="center" wrapText="1"/>
    </xf>
  </cellXfs>
  <cellStyles count="4">
    <cellStyle name="Hyperlink" xfId="2" builtinId="8"/>
    <cellStyle name="Normal" xfId="0" builtinId="0"/>
    <cellStyle name="Normal 3" xfId="3" xr:uid="{C4A718F8-2FB5-4AA6-9FA4-EA1D072036C3}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406401</xdr:colOff>
      <xdr:row>106</xdr:row>
      <xdr:rowOff>81487</xdr:rowOff>
    </xdr:from>
    <xdr:to>
      <xdr:col>3</xdr:col>
      <xdr:colOff>2584450</xdr:colOff>
      <xdr:row>109</xdr:row>
      <xdr:rowOff>933450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62F2476-84EF-477B-B8BE-FDFD25181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2801" y="18750487"/>
          <a:ext cx="2178049" cy="14425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387349</xdr:colOff>
      <xdr:row>106</xdr:row>
      <xdr:rowOff>1</xdr:rowOff>
    </xdr:from>
    <xdr:to>
      <xdr:col>2</xdr:col>
      <xdr:colOff>2603500</xdr:colOff>
      <xdr:row>109</xdr:row>
      <xdr:rowOff>812801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A36B4FF-AB38-4590-8BD9-9DDE1063C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6049" y="18669001"/>
          <a:ext cx="2216151" cy="140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115</xdr:row>
      <xdr:rowOff>78106</xdr:rowOff>
    </xdr:from>
    <xdr:to>
      <xdr:col>1</xdr:col>
      <xdr:colOff>1228726</xdr:colOff>
      <xdr:row>115</xdr:row>
      <xdr:rowOff>123825</xdr:rowOff>
    </xdr:to>
    <xdr:sp macro="" textlink="">
      <xdr:nvSpPr>
        <xdr:cNvPr id="4" name="Right Arrow 19">
          <a:extLst>
            <a:ext uri="{FF2B5EF4-FFF2-40B4-BE49-F238E27FC236}">
              <a16:creationId xmlns:a16="http://schemas.microsoft.com/office/drawing/2014/main" id="{4E2FF9D7-C2DE-4C42-AE11-47510BC3B1DC}"/>
            </a:ext>
          </a:extLst>
        </xdr:cNvPr>
        <xdr:cNvSpPr/>
      </xdr:nvSpPr>
      <xdr:spPr>
        <a:xfrm flipV="1">
          <a:off x="1006476" y="1949005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116</xdr:row>
      <xdr:rowOff>66674</xdr:rowOff>
    </xdr:from>
    <xdr:to>
      <xdr:col>1</xdr:col>
      <xdr:colOff>1323975</xdr:colOff>
      <xdr:row>116</xdr:row>
      <xdr:rowOff>152399</xdr:rowOff>
    </xdr:to>
    <xdr:sp macro="" textlink="">
      <xdr:nvSpPr>
        <xdr:cNvPr id="5" name="Down Arrow 20">
          <a:extLst>
            <a:ext uri="{FF2B5EF4-FFF2-40B4-BE49-F238E27FC236}">
              <a16:creationId xmlns:a16="http://schemas.microsoft.com/office/drawing/2014/main" id="{4854F1F6-7D48-4B14-9161-224027425EB9}"/>
            </a:ext>
          </a:extLst>
        </xdr:cNvPr>
        <xdr:cNvSpPr/>
      </xdr:nvSpPr>
      <xdr:spPr>
        <a:xfrm>
          <a:off x="1520825" y="196754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8EC8B-857A-4977-A7C8-01D906A8A8F7}">
  <dimension ref="A1:C4"/>
  <sheetViews>
    <sheetView workbookViewId="0">
      <selection sqref="A1:B1"/>
    </sheetView>
  </sheetViews>
  <sheetFormatPr defaultRowHeight="14.5" x14ac:dyDescent="0.35"/>
  <cols>
    <col min="1" max="1" width="44.6328125" bestFit="1" customWidth="1"/>
    <col min="2" max="2" width="41.1796875" bestFit="1" customWidth="1"/>
    <col min="3" max="3" width="15.1796875" bestFit="1" customWidth="1"/>
  </cols>
  <sheetData>
    <row r="1" spans="1:3" x14ac:dyDescent="0.35">
      <c r="A1" s="49" t="s">
        <v>12</v>
      </c>
      <c r="B1" s="49"/>
    </row>
    <row r="2" spans="1:3" x14ac:dyDescent="0.35">
      <c r="A2" s="50" t="s">
        <v>13</v>
      </c>
      <c r="B2" s="50"/>
    </row>
    <row r="3" spans="1:3" x14ac:dyDescent="0.35">
      <c r="A3" s="14" t="s">
        <v>14</v>
      </c>
      <c r="B3" s="14" t="s">
        <v>15</v>
      </c>
      <c r="C3" s="14" t="s">
        <v>16</v>
      </c>
    </row>
    <row r="4" spans="1:3" x14ac:dyDescent="0.35">
      <c r="A4" s="13" t="s">
        <v>10</v>
      </c>
      <c r="B4" s="12" t="s">
        <v>11</v>
      </c>
      <c r="C4" s="12" t="s">
        <v>9</v>
      </c>
    </row>
  </sheetData>
  <mergeCells count="2">
    <mergeCell ref="A1:B1"/>
    <mergeCell ref="A2:B2"/>
  </mergeCells>
  <hyperlinks>
    <hyperlink ref="A4" location="'LDUSTF'!A1" display="LDUSTF" xr:uid="{36AF6FF0-04B3-444F-A545-E0A6CC6F0FC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E4EC3-59B1-44E2-B2D6-DB10E9DCB6CB}">
  <dimension ref="A1:N121"/>
  <sheetViews>
    <sheetView tabSelected="1"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9" customWidth="1"/>
    <col min="3" max="4" width="45.6328125" style="9" customWidth="1"/>
    <col min="5" max="5" width="45.6328125" style="2" customWidth="1"/>
    <col min="6" max="6" width="16.453125" style="2" customWidth="1"/>
    <col min="7" max="7" width="15.26953125" style="8" customWidth="1"/>
    <col min="8" max="8" width="5.453125" style="10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119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7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17</v>
      </c>
      <c r="C6" s="27"/>
      <c r="D6" s="27"/>
      <c r="E6" s="28"/>
      <c r="F6" s="29"/>
      <c r="G6" s="30"/>
      <c r="H6" s="31"/>
    </row>
    <row r="7" spans="2:8" ht="15.75" customHeight="1" x14ac:dyDescent="0.25">
      <c r="B7" s="26" t="s">
        <v>18</v>
      </c>
      <c r="C7" s="27"/>
      <c r="D7" s="27"/>
      <c r="E7" s="28"/>
      <c r="F7" s="29"/>
      <c r="G7" s="30"/>
      <c r="H7" s="31"/>
    </row>
    <row r="8" spans="2:8" ht="15.75" customHeight="1" x14ac:dyDescent="0.25">
      <c r="B8" s="27" t="s">
        <v>86</v>
      </c>
      <c r="C8" s="27" t="s">
        <v>87</v>
      </c>
      <c r="D8" s="27" t="s">
        <v>47</v>
      </c>
      <c r="E8" s="28">
        <v>5000</v>
      </c>
      <c r="F8" s="29">
        <v>5220.87</v>
      </c>
      <c r="G8" s="30">
        <v>3.6700000000000003E-2</v>
      </c>
      <c r="H8" s="31">
        <v>7.2100999999999998E-2</v>
      </c>
    </row>
    <row r="9" spans="2:8" ht="15.75" customHeight="1" x14ac:dyDescent="0.25">
      <c r="B9" s="27" t="s">
        <v>88</v>
      </c>
      <c r="C9" s="27" t="s">
        <v>89</v>
      </c>
      <c r="D9" s="27" t="s">
        <v>19</v>
      </c>
      <c r="E9" s="28">
        <v>5000</v>
      </c>
      <c r="F9" s="29">
        <v>5220.82</v>
      </c>
      <c r="G9" s="30">
        <v>3.6700000000000003E-2</v>
      </c>
      <c r="H9" s="31">
        <v>7.4499999999999997E-2</v>
      </c>
    </row>
    <row r="10" spans="2:8" ht="15.75" customHeight="1" x14ac:dyDescent="0.25">
      <c r="B10" s="27" t="s">
        <v>90</v>
      </c>
      <c r="C10" s="27" t="s">
        <v>91</v>
      </c>
      <c r="D10" s="27" t="s">
        <v>19</v>
      </c>
      <c r="E10" s="28">
        <v>3500</v>
      </c>
      <c r="F10" s="29">
        <v>3645.34</v>
      </c>
      <c r="G10" s="30">
        <v>2.5600000000000001E-2</v>
      </c>
      <c r="H10" s="31">
        <v>7.0600999999999997E-2</v>
      </c>
    </row>
    <row r="11" spans="2:8" ht="15.75" customHeight="1" x14ac:dyDescent="0.25">
      <c r="B11" s="27" t="s">
        <v>92</v>
      </c>
      <c r="C11" s="27" t="s">
        <v>93</v>
      </c>
      <c r="D11" s="27" t="s">
        <v>20</v>
      </c>
      <c r="E11" s="28">
        <v>2500000</v>
      </c>
      <c r="F11" s="29">
        <v>2592.9299999999998</v>
      </c>
      <c r="G11" s="30">
        <v>1.8200000000000001E-2</v>
      </c>
      <c r="H11" s="31">
        <v>6.8633E-2</v>
      </c>
    </row>
    <row r="12" spans="2:8" ht="15.75" customHeight="1" x14ac:dyDescent="0.25">
      <c r="B12" s="27" t="s">
        <v>94</v>
      </c>
      <c r="C12" s="27" t="s">
        <v>95</v>
      </c>
      <c r="D12" s="27" t="s">
        <v>20</v>
      </c>
      <c r="E12" s="28">
        <v>2500000</v>
      </c>
      <c r="F12" s="29">
        <v>2577.23</v>
      </c>
      <c r="G12" s="30">
        <v>1.8100000000000002E-2</v>
      </c>
      <c r="H12" s="31">
        <v>5.7726E-2</v>
      </c>
    </row>
    <row r="13" spans="2:8" ht="15.75" customHeight="1" x14ac:dyDescent="0.25">
      <c r="B13" s="27" t="s">
        <v>96</v>
      </c>
      <c r="C13" s="27" t="s">
        <v>97</v>
      </c>
      <c r="D13" s="27" t="s">
        <v>47</v>
      </c>
      <c r="E13" s="28">
        <v>2500</v>
      </c>
      <c r="F13" s="29">
        <v>2571.13</v>
      </c>
      <c r="G13" s="30">
        <v>1.8100000000000002E-2</v>
      </c>
      <c r="H13" s="31">
        <v>6.9499000000000005E-2</v>
      </c>
    </row>
    <row r="14" spans="2:8" ht="15.75" customHeight="1" x14ac:dyDescent="0.25">
      <c r="B14" s="27" t="s">
        <v>98</v>
      </c>
      <c r="C14" s="27" t="s">
        <v>99</v>
      </c>
      <c r="D14" s="27" t="s">
        <v>19</v>
      </c>
      <c r="E14" s="28">
        <v>2500</v>
      </c>
      <c r="F14" s="29">
        <v>2507.67</v>
      </c>
      <c r="G14" s="30">
        <v>1.7600000000000001E-2</v>
      </c>
      <c r="H14" s="31">
        <v>6.6200999999999996E-2</v>
      </c>
    </row>
    <row r="15" spans="2:8" ht="15.75" customHeight="1" x14ac:dyDescent="0.25">
      <c r="B15" s="27" t="s">
        <v>75</v>
      </c>
      <c r="C15" s="27" t="s">
        <v>76</v>
      </c>
      <c r="D15" s="27" t="s">
        <v>19</v>
      </c>
      <c r="E15" s="28">
        <v>2000</v>
      </c>
      <c r="F15" s="29">
        <v>2123.31</v>
      </c>
      <c r="G15" s="30">
        <v>1.49E-2</v>
      </c>
      <c r="H15" s="31">
        <v>6.4299999999999996E-2</v>
      </c>
    </row>
    <row r="16" spans="2:8" ht="15.75" customHeight="1" x14ac:dyDescent="0.25">
      <c r="B16" s="27" t="s">
        <v>84</v>
      </c>
      <c r="C16" s="27" t="s">
        <v>85</v>
      </c>
      <c r="D16" s="27" t="s">
        <v>74</v>
      </c>
      <c r="E16" s="28">
        <v>1500</v>
      </c>
      <c r="F16" s="29">
        <v>1544.52</v>
      </c>
      <c r="G16" s="30">
        <v>1.0800000000000001E-2</v>
      </c>
      <c r="H16" s="31">
        <v>8.5838999999999999E-2</v>
      </c>
    </row>
    <row r="17" spans="2:8" ht="15.75" customHeight="1" x14ac:dyDescent="0.25">
      <c r="B17" s="26" t="s">
        <v>21</v>
      </c>
      <c r="C17" s="26"/>
      <c r="D17" s="26"/>
      <c r="E17" s="32"/>
      <c r="F17" s="33">
        <v>28003.82</v>
      </c>
      <c r="G17" s="34">
        <v>0.19670000000000001</v>
      </c>
      <c r="H17" s="35"/>
    </row>
    <row r="18" spans="2:8" ht="15.75" customHeight="1" x14ac:dyDescent="0.25">
      <c r="B18" s="27"/>
      <c r="C18" s="27"/>
      <c r="D18" s="27"/>
      <c r="E18" s="28"/>
      <c r="F18" s="29"/>
      <c r="G18" s="30"/>
      <c r="H18" s="31"/>
    </row>
    <row r="19" spans="2:8" ht="15.75" customHeight="1" x14ac:dyDescent="0.25">
      <c r="B19" s="26" t="s">
        <v>22</v>
      </c>
      <c r="C19" s="27"/>
      <c r="D19" s="27"/>
      <c r="E19" s="28"/>
      <c r="F19" s="29"/>
      <c r="G19" s="30"/>
      <c r="H19" s="31"/>
    </row>
    <row r="20" spans="2:8" ht="15.75" customHeight="1" x14ac:dyDescent="0.25">
      <c r="B20" s="26" t="s">
        <v>21</v>
      </c>
      <c r="C20" s="27"/>
      <c r="D20" s="27"/>
      <c r="E20" s="28"/>
      <c r="F20" s="36" t="s">
        <v>23</v>
      </c>
      <c r="G20" s="37" t="s">
        <v>23</v>
      </c>
      <c r="H20" s="31"/>
    </row>
    <row r="21" spans="2:8" ht="15.75" customHeight="1" x14ac:dyDescent="0.25">
      <c r="B21" s="27"/>
      <c r="C21" s="27"/>
      <c r="D21" s="27"/>
      <c r="E21" s="28"/>
      <c r="F21" s="29"/>
      <c r="G21" s="30"/>
      <c r="H21" s="31"/>
    </row>
    <row r="22" spans="2:8" ht="15.75" customHeight="1" x14ac:dyDescent="0.25">
      <c r="B22" s="26" t="s">
        <v>24</v>
      </c>
      <c r="C22" s="27"/>
      <c r="D22" s="27"/>
      <c r="E22" s="28"/>
      <c r="F22" s="29"/>
      <c r="G22" s="30"/>
      <c r="H22" s="31"/>
    </row>
    <row r="23" spans="2:8" ht="15.75" customHeight="1" x14ac:dyDescent="0.25">
      <c r="B23" s="26" t="s">
        <v>21</v>
      </c>
      <c r="C23" s="27"/>
      <c r="D23" s="27"/>
      <c r="E23" s="28"/>
      <c r="F23" s="36" t="s">
        <v>23</v>
      </c>
      <c r="G23" s="37" t="s">
        <v>23</v>
      </c>
      <c r="H23" s="31"/>
    </row>
    <row r="24" spans="2:8" ht="15.75" customHeight="1" x14ac:dyDescent="0.25">
      <c r="B24" s="27"/>
      <c r="C24" s="27"/>
      <c r="D24" s="27"/>
      <c r="E24" s="28"/>
      <c r="F24" s="29"/>
      <c r="G24" s="30"/>
      <c r="H24" s="31"/>
    </row>
    <row r="25" spans="2:8" ht="15.75" customHeight="1" x14ac:dyDescent="0.25">
      <c r="B25" s="38" t="s">
        <v>25</v>
      </c>
      <c r="C25" s="38"/>
      <c r="D25" s="38"/>
      <c r="E25" s="39"/>
      <c r="F25" s="33">
        <v>28003.82</v>
      </c>
      <c r="G25" s="34">
        <v>0.1966</v>
      </c>
      <c r="H25" s="35"/>
    </row>
    <row r="26" spans="2:8" ht="15.75" customHeight="1" x14ac:dyDescent="0.25">
      <c r="B26" s="27"/>
      <c r="C26" s="27"/>
      <c r="D26" s="27"/>
      <c r="E26" s="28"/>
      <c r="F26" s="29"/>
      <c r="G26" s="30"/>
      <c r="H26" s="31"/>
    </row>
    <row r="27" spans="2:8" ht="15.75" customHeight="1" x14ac:dyDescent="0.25">
      <c r="B27" s="26" t="s">
        <v>26</v>
      </c>
      <c r="C27" s="27"/>
      <c r="D27" s="27"/>
      <c r="E27" s="28"/>
      <c r="F27" s="29"/>
      <c r="G27" s="30"/>
      <c r="H27" s="31"/>
    </row>
    <row r="28" spans="2:8" ht="15.75" customHeight="1" x14ac:dyDescent="0.25">
      <c r="B28" s="27"/>
      <c r="C28" s="27"/>
      <c r="D28" s="27"/>
      <c r="E28" s="28"/>
      <c r="F28" s="29"/>
      <c r="G28" s="30"/>
      <c r="H28" s="31"/>
    </row>
    <row r="29" spans="2:8" ht="15.75" customHeight="1" x14ac:dyDescent="0.25">
      <c r="B29" s="26" t="s">
        <v>27</v>
      </c>
      <c r="C29" s="27"/>
      <c r="D29" s="27"/>
      <c r="E29" s="28"/>
      <c r="F29" s="29"/>
      <c r="G29" s="30"/>
      <c r="H29" s="31"/>
    </row>
    <row r="30" spans="2:8" ht="15.75" customHeight="1" x14ac:dyDescent="0.25">
      <c r="B30" s="27" t="s">
        <v>28</v>
      </c>
      <c r="C30" s="27" t="s">
        <v>77</v>
      </c>
      <c r="D30" s="27" t="s">
        <v>29</v>
      </c>
      <c r="E30" s="28">
        <v>2100</v>
      </c>
      <c r="F30" s="29">
        <v>10259.48</v>
      </c>
      <c r="G30" s="30">
        <v>7.1999999999999995E-2</v>
      </c>
      <c r="H30" s="31">
        <v>6.7915000000000003E-2</v>
      </c>
    </row>
    <row r="31" spans="2:8" ht="15.75" customHeight="1" x14ac:dyDescent="0.25">
      <c r="B31" s="27" t="s">
        <v>50</v>
      </c>
      <c r="C31" s="27" t="s">
        <v>100</v>
      </c>
      <c r="D31" s="27" t="s">
        <v>29</v>
      </c>
      <c r="E31" s="28">
        <v>2000</v>
      </c>
      <c r="F31" s="29">
        <v>9762.5499999999993</v>
      </c>
      <c r="G31" s="30">
        <v>6.8500000000000005E-2</v>
      </c>
      <c r="H31" s="31">
        <v>6.6750000000000004E-2</v>
      </c>
    </row>
    <row r="32" spans="2:8" ht="15.75" customHeight="1" x14ac:dyDescent="0.25">
      <c r="B32" s="27" t="s">
        <v>30</v>
      </c>
      <c r="C32" s="27" t="s">
        <v>101</v>
      </c>
      <c r="D32" s="27" t="s">
        <v>29</v>
      </c>
      <c r="E32" s="28">
        <v>1500</v>
      </c>
      <c r="F32" s="29">
        <v>7334</v>
      </c>
      <c r="G32" s="30">
        <v>5.1499999999999997E-2</v>
      </c>
      <c r="H32" s="31">
        <v>6.7166000000000003E-2</v>
      </c>
    </row>
    <row r="33" spans="2:8" ht="15.75" customHeight="1" x14ac:dyDescent="0.25">
      <c r="B33" s="27" t="s">
        <v>34</v>
      </c>
      <c r="C33" s="27" t="s">
        <v>102</v>
      </c>
      <c r="D33" s="27" t="s">
        <v>29</v>
      </c>
      <c r="E33" s="28">
        <v>1000</v>
      </c>
      <c r="F33" s="29">
        <v>4905.83</v>
      </c>
      <c r="G33" s="30">
        <v>3.44E-2</v>
      </c>
      <c r="H33" s="31">
        <v>6.7374000000000003E-2</v>
      </c>
    </row>
    <row r="34" spans="2:8" ht="15.75" customHeight="1" x14ac:dyDescent="0.25">
      <c r="B34" s="27" t="s">
        <v>34</v>
      </c>
      <c r="C34" s="27" t="s">
        <v>56</v>
      </c>
      <c r="D34" s="27" t="s">
        <v>29</v>
      </c>
      <c r="E34" s="28">
        <v>1000</v>
      </c>
      <c r="F34" s="29">
        <v>4866.24</v>
      </c>
      <c r="G34" s="30">
        <v>3.4200000000000001E-2</v>
      </c>
      <c r="H34" s="31">
        <v>6.8251000000000006E-2</v>
      </c>
    </row>
    <row r="35" spans="2:8" ht="15.75" customHeight="1" x14ac:dyDescent="0.25">
      <c r="B35" s="27" t="s">
        <v>35</v>
      </c>
      <c r="C35" s="27" t="s">
        <v>55</v>
      </c>
      <c r="D35" s="27" t="s">
        <v>29</v>
      </c>
      <c r="E35" s="28">
        <v>1000</v>
      </c>
      <c r="F35" s="29">
        <v>4861.93</v>
      </c>
      <c r="G35" s="30">
        <v>3.4099999999999998E-2</v>
      </c>
      <c r="H35" s="31">
        <v>6.7751000000000006E-2</v>
      </c>
    </row>
    <row r="36" spans="2:8" ht="15.75" customHeight="1" x14ac:dyDescent="0.25">
      <c r="B36" s="27" t="s">
        <v>54</v>
      </c>
      <c r="C36" s="27" t="s">
        <v>79</v>
      </c>
      <c r="D36" s="27" t="s">
        <v>29</v>
      </c>
      <c r="E36" s="28">
        <v>900</v>
      </c>
      <c r="F36" s="29">
        <v>4404.42</v>
      </c>
      <c r="G36" s="30">
        <v>3.09E-2</v>
      </c>
      <c r="H36" s="31">
        <v>6.7124000000000003E-2</v>
      </c>
    </row>
    <row r="37" spans="2:8" ht="15.75" customHeight="1" x14ac:dyDescent="0.25">
      <c r="B37" s="27" t="s">
        <v>34</v>
      </c>
      <c r="C37" s="27" t="s">
        <v>103</v>
      </c>
      <c r="D37" s="27" t="s">
        <v>29</v>
      </c>
      <c r="E37" s="28">
        <v>500</v>
      </c>
      <c r="F37" s="29">
        <v>2446.27</v>
      </c>
      <c r="G37" s="30">
        <v>1.72E-2</v>
      </c>
      <c r="H37" s="31">
        <v>6.7375000000000004E-2</v>
      </c>
    </row>
    <row r="38" spans="2:8" ht="15.75" customHeight="1" x14ac:dyDescent="0.25">
      <c r="B38" s="27" t="s">
        <v>49</v>
      </c>
      <c r="C38" s="27" t="s">
        <v>104</v>
      </c>
      <c r="D38" s="27" t="s">
        <v>66</v>
      </c>
      <c r="E38" s="28">
        <v>500</v>
      </c>
      <c r="F38" s="29">
        <v>2443.96</v>
      </c>
      <c r="G38" s="30">
        <v>1.72E-2</v>
      </c>
      <c r="H38" s="31">
        <v>6.7499000000000003E-2</v>
      </c>
    </row>
    <row r="39" spans="2:8" ht="15.75" customHeight="1" x14ac:dyDescent="0.25">
      <c r="B39" s="27" t="s">
        <v>35</v>
      </c>
      <c r="C39" s="27" t="s">
        <v>105</v>
      </c>
      <c r="D39" s="27" t="s">
        <v>29</v>
      </c>
      <c r="E39" s="28">
        <v>500</v>
      </c>
      <c r="F39" s="29">
        <v>2443.92</v>
      </c>
      <c r="G39" s="30">
        <v>1.72E-2</v>
      </c>
      <c r="H39" s="31">
        <v>6.7001000000000005E-2</v>
      </c>
    </row>
    <row r="40" spans="2:8" ht="15.75" customHeight="1" x14ac:dyDescent="0.25">
      <c r="B40" s="27" t="s">
        <v>35</v>
      </c>
      <c r="C40" s="27" t="s">
        <v>106</v>
      </c>
      <c r="D40" s="27" t="s">
        <v>29</v>
      </c>
      <c r="E40" s="28">
        <v>500</v>
      </c>
      <c r="F40" s="29">
        <v>2441.73</v>
      </c>
      <c r="G40" s="30">
        <v>1.7100000000000001E-2</v>
      </c>
      <c r="H40" s="31">
        <v>6.7000000000000004E-2</v>
      </c>
    </row>
    <row r="41" spans="2:8" ht="15.75" customHeight="1" x14ac:dyDescent="0.25">
      <c r="B41" s="27" t="s">
        <v>31</v>
      </c>
      <c r="C41" s="27" t="s">
        <v>107</v>
      </c>
      <c r="D41" s="27" t="s">
        <v>29</v>
      </c>
      <c r="E41" s="28">
        <v>500</v>
      </c>
      <c r="F41" s="29">
        <v>2441.65</v>
      </c>
      <c r="G41" s="30">
        <v>1.7100000000000001E-2</v>
      </c>
      <c r="H41" s="31">
        <v>6.7100999999999994E-2</v>
      </c>
    </row>
    <row r="42" spans="2:8" ht="15.75" customHeight="1" x14ac:dyDescent="0.25">
      <c r="B42" s="27" t="s">
        <v>48</v>
      </c>
      <c r="C42" s="27" t="s">
        <v>108</v>
      </c>
      <c r="D42" s="27" t="s">
        <v>29</v>
      </c>
      <c r="E42" s="28">
        <v>500</v>
      </c>
      <c r="F42" s="29">
        <v>2431.2199999999998</v>
      </c>
      <c r="G42" s="30">
        <v>1.7100000000000001E-2</v>
      </c>
      <c r="H42" s="31">
        <v>6.7048999999999997E-2</v>
      </c>
    </row>
    <row r="43" spans="2:8" ht="15.75" customHeight="1" x14ac:dyDescent="0.25">
      <c r="B43" s="27" t="s">
        <v>49</v>
      </c>
      <c r="C43" s="27" t="s">
        <v>109</v>
      </c>
      <c r="D43" s="27" t="s">
        <v>33</v>
      </c>
      <c r="E43" s="28">
        <v>500</v>
      </c>
      <c r="F43" s="29">
        <v>2427.9</v>
      </c>
      <c r="G43" s="30">
        <v>1.7000000000000001E-2</v>
      </c>
      <c r="H43" s="31">
        <v>6.7750000000000005E-2</v>
      </c>
    </row>
    <row r="44" spans="2:8" ht="15.75" customHeight="1" x14ac:dyDescent="0.25">
      <c r="B44" s="27" t="s">
        <v>31</v>
      </c>
      <c r="C44" s="27" t="s">
        <v>51</v>
      </c>
      <c r="D44" s="27" t="s">
        <v>29</v>
      </c>
      <c r="E44" s="28">
        <v>500</v>
      </c>
      <c r="F44" s="29">
        <v>2377.79</v>
      </c>
      <c r="G44" s="30">
        <v>1.67E-2</v>
      </c>
      <c r="H44" s="31">
        <v>7.1599999999999997E-2</v>
      </c>
    </row>
    <row r="45" spans="2:8" ht="15.75" customHeight="1" x14ac:dyDescent="0.25">
      <c r="B45" s="27" t="s">
        <v>30</v>
      </c>
      <c r="C45" s="27" t="s">
        <v>110</v>
      </c>
      <c r="D45" s="27" t="s">
        <v>29</v>
      </c>
      <c r="E45" s="28">
        <v>500</v>
      </c>
      <c r="F45" s="29">
        <v>2374.69</v>
      </c>
      <c r="G45" s="30">
        <v>1.67E-2</v>
      </c>
      <c r="H45" s="31">
        <v>7.1599999999999997E-2</v>
      </c>
    </row>
    <row r="46" spans="2:8" ht="15.75" customHeight="1" x14ac:dyDescent="0.25">
      <c r="B46" s="27" t="s">
        <v>49</v>
      </c>
      <c r="C46" s="27" t="s">
        <v>78</v>
      </c>
      <c r="D46" s="27" t="s">
        <v>33</v>
      </c>
      <c r="E46" s="28">
        <v>400</v>
      </c>
      <c r="F46" s="29">
        <v>1959.2</v>
      </c>
      <c r="G46" s="30">
        <v>1.38E-2</v>
      </c>
      <c r="H46" s="31">
        <v>6.6099000000000005E-2</v>
      </c>
    </row>
    <row r="47" spans="2:8" ht="15.75" customHeight="1" x14ac:dyDescent="0.25">
      <c r="B47" s="27" t="s">
        <v>31</v>
      </c>
      <c r="C47" s="27" t="s">
        <v>32</v>
      </c>
      <c r="D47" s="27" t="s">
        <v>33</v>
      </c>
      <c r="E47" s="28">
        <v>300</v>
      </c>
      <c r="F47" s="29">
        <v>1472.84</v>
      </c>
      <c r="G47" s="30">
        <v>1.03E-2</v>
      </c>
      <c r="H47" s="31">
        <v>6.6001000000000004E-2</v>
      </c>
    </row>
    <row r="48" spans="2:8" ht="15.75" customHeight="1" x14ac:dyDescent="0.25">
      <c r="B48" s="26" t="s">
        <v>21</v>
      </c>
      <c r="C48" s="26"/>
      <c r="D48" s="26"/>
      <c r="E48" s="32"/>
      <c r="F48" s="33">
        <v>71655.62</v>
      </c>
      <c r="G48" s="34">
        <v>0.50309999999999999</v>
      </c>
      <c r="H48" s="35"/>
    </row>
    <row r="49" spans="2:8" ht="15.75" customHeight="1" x14ac:dyDescent="0.25">
      <c r="B49" s="27"/>
      <c r="C49" s="27"/>
      <c r="D49" s="27"/>
      <c r="E49" s="28"/>
      <c r="F49" s="29"/>
      <c r="G49" s="30"/>
      <c r="H49" s="31"/>
    </row>
    <row r="50" spans="2:8" ht="15.75" customHeight="1" x14ac:dyDescent="0.25">
      <c r="B50" s="26" t="s">
        <v>57</v>
      </c>
      <c r="C50" s="27"/>
      <c r="D50" s="27"/>
      <c r="E50" s="28"/>
      <c r="F50" s="29"/>
      <c r="G50" s="30"/>
      <c r="H50" s="31"/>
    </row>
    <row r="51" spans="2:8" ht="15.75" customHeight="1" x14ac:dyDescent="0.25">
      <c r="B51" s="27" t="s">
        <v>111</v>
      </c>
      <c r="C51" s="27" t="s">
        <v>112</v>
      </c>
      <c r="D51" s="27" t="s">
        <v>29</v>
      </c>
      <c r="E51" s="28">
        <v>1000</v>
      </c>
      <c r="F51" s="29">
        <v>4930.28</v>
      </c>
      <c r="G51" s="30">
        <v>3.4599999999999999E-2</v>
      </c>
      <c r="H51" s="31">
        <v>6.9750000000000006E-2</v>
      </c>
    </row>
    <row r="52" spans="2:8" ht="15.75" customHeight="1" x14ac:dyDescent="0.25">
      <c r="B52" s="27" t="s">
        <v>113</v>
      </c>
      <c r="C52" s="27" t="s">
        <v>114</v>
      </c>
      <c r="D52" s="27" t="s">
        <v>66</v>
      </c>
      <c r="E52" s="28">
        <v>1000</v>
      </c>
      <c r="F52" s="29">
        <v>4862.75</v>
      </c>
      <c r="G52" s="30">
        <v>3.4099999999999998E-2</v>
      </c>
      <c r="H52" s="31">
        <v>7.5749999999999998E-2</v>
      </c>
    </row>
    <row r="53" spans="2:8" ht="15.75" customHeight="1" x14ac:dyDescent="0.25">
      <c r="B53" s="27" t="s">
        <v>60</v>
      </c>
      <c r="C53" s="27" t="s">
        <v>61</v>
      </c>
      <c r="D53" s="27" t="s">
        <v>29</v>
      </c>
      <c r="E53" s="28">
        <v>1000</v>
      </c>
      <c r="F53" s="29">
        <v>4847.6099999999997</v>
      </c>
      <c r="G53" s="30">
        <v>3.4000000000000002E-2</v>
      </c>
      <c r="H53" s="31">
        <v>6.83E-2</v>
      </c>
    </row>
    <row r="54" spans="2:8" ht="15.75" customHeight="1" x14ac:dyDescent="0.25">
      <c r="B54" s="27" t="s">
        <v>70</v>
      </c>
      <c r="C54" s="27" t="s">
        <v>71</v>
      </c>
      <c r="D54" s="27" t="s">
        <v>29</v>
      </c>
      <c r="E54" s="28">
        <v>500</v>
      </c>
      <c r="F54" s="29">
        <v>2450.34</v>
      </c>
      <c r="G54" s="30">
        <v>1.72E-2</v>
      </c>
      <c r="H54" s="31">
        <v>7.8700999999999993E-2</v>
      </c>
    </row>
    <row r="55" spans="2:8" ht="15.75" customHeight="1" x14ac:dyDescent="0.25">
      <c r="B55" s="27" t="s">
        <v>58</v>
      </c>
      <c r="C55" s="27" t="s">
        <v>59</v>
      </c>
      <c r="D55" s="27" t="s">
        <v>29</v>
      </c>
      <c r="E55" s="28">
        <v>500</v>
      </c>
      <c r="F55" s="29">
        <v>2431.35</v>
      </c>
      <c r="G55" s="30">
        <v>1.7100000000000001E-2</v>
      </c>
      <c r="H55" s="31">
        <v>7.4149999999999994E-2</v>
      </c>
    </row>
    <row r="56" spans="2:8" ht="15.75" customHeight="1" x14ac:dyDescent="0.25">
      <c r="B56" s="27" t="s">
        <v>68</v>
      </c>
      <c r="C56" s="27" t="s">
        <v>69</v>
      </c>
      <c r="D56" s="27" t="s">
        <v>29</v>
      </c>
      <c r="E56" s="28">
        <v>500</v>
      </c>
      <c r="F56" s="29">
        <v>2391.2600000000002</v>
      </c>
      <c r="G56" s="30">
        <v>1.6799999999999999E-2</v>
      </c>
      <c r="H56" s="31">
        <v>7.5450000000000003E-2</v>
      </c>
    </row>
    <row r="57" spans="2:8" ht="15.75" customHeight="1" x14ac:dyDescent="0.25">
      <c r="B57" s="27" t="s">
        <v>65</v>
      </c>
      <c r="C57" s="27" t="s">
        <v>72</v>
      </c>
      <c r="D57" s="27" t="s">
        <v>66</v>
      </c>
      <c r="E57" s="28">
        <v>300</v>
      </c>
      <c r="F57" s="29">
        <v>1457.33</v>
      </c>
      <c r="G57" s="30">
        <v>1.0200000000000001E-2</v>
      </c>
      <c r="H57" s="31">
        <v>7.8E-2</v>
      </c>
    </row>
    <row r="58" spans="2:8" ht="15.75" customHeight="1" x14ac:dyDescent="0.25">
      <c r="B58" s="27" t="s">
        <v>65</v>
      </c>
      <c r="C58" s="27" t="s">
        <v>73</v>
      </c>
      <c r="D58" s="27" t="s">
        <v>66</v>
      </c>
      <c r="E58" s="28">
        <v>200</v>
      </c>
      <c r="F58" s="29">
        <v>996.89</v>
      </c>
      <c r="G58" s="30">
        <v>7.0000000000000001E-3</v>
      </c>
      <c r="H58" s="31">
        <v>6.6905999999999993E-2</v>
      </c>
    </row>
    <row r="59" spans="2:8" ht="15.75" customHeight="1" x14ac:dyDescent="0.25">
      <c r="B59" s="27" t="s">
        <v>62</v>
      </c>
      <c r="C59" s="27" t="s">
        <v>115</v>
      </c>
      <c r="D59" s="27" t="s">
        <v>29</v>
      </c>
      <c r="E59" s="28">
        <v>200</v>
      </c>
      <c r="F59" s="29">
        <v>994.65</v>
      </c>
      <c r="G59" s="30">
        <v>7.0000000000000001E-3</v>
      </c>
      <c r="H59" s="31">
        <v>7.5495999999999994E-2</v>
      </c>
    </row>
    <row r="60" spans="2:8" ht="15.75" customHeight="1" x14ac:dyDescent="0.25">
      <c r="B60" s="27" t="s">
        <v>58</v>
      </c>
      <c r="C60" s="27" t="s">
        <v>64</v>
      </c>
      <c r="D60" s="27" t="s">
        <v>29</v>
      </c>
      <c r="E60" s="28">
        <v>200</v>
      </c>
      <c r="F60" s="29">
        <v>984.24</v>
      </c>
      <c r="G60" s="30">
        <v>6.8999999999999999E-3</v>
      </c>
      <c r="H60" s="31">
        <v>7.0400000000000004E-2</v>
      </c>
    </row>
    <row r="61" spans="2:8" ht="15.75" customHeight="1" x14ac:dyDescent="0.25">
      <c r="B61" s="27" t="s">
        <v>62</v>
      </c>
      <c r="C61" s="27" t="s">
        <v>63</v>
      </c>
      <c r="D61" s="27" t="s">
        <v>29</v>
      </c>
      <c r="E61" s="28">
        <v>200</v>
      </c>
      <c r="F61" s="29">
        <v>941.84</v>
      </c>
      <c r="G61" s="30">
        <v>6.6E-3</v>
      </c>
      <c r="H61" s="31">
        <v>8.9450000000000002E-2</v>
      </c>
    </row>
    <row r="62" spans="2:8" ht="15.75" customHeight="1" x14ac:dyDescent="0.25">
      <c r="B62" s="27" t="s">
        <v>67</v>
      </c>
      <c r="C62" s="27" t="s">
        <v>116</v>
      </c>
      <c r="D62" s="27" t="s">
        <v>29</v>
      </c>
      <c r="E62" s="28">
        <v>100</v>
      </c>
      <c r="F62" s="29">
        <v>487.59</v>
      </c>
      <c r="G62" s="30">
        <v>3.3999999999999998E-3</v>
      </c>
      <c r="H62" s="31">
        <v>7.8749E-2</v>
      </c>
    </row>
    <row r="63" spans="2:8" ht="15.75" customHeight="1" x14ac:dyDescent="0.25">
      <c r="B63" s="26" t="s">
        <v>21</v>
      </c>
      <c r="C63" s="26"/>
      <c r="D63" s="26"/>
      <c r="E63" s="32"/>
      <c r="F63" s="33">
        <v>27776.13</v>
      </c>
      <c r="G63" s="34">
        <v>0.19500000000000001</v>
      </c>
      <c r="H63" s="35"/>
    </row>
    <row r="64" spans="2:8" ht="15.75" customHeight="1" x14ac:dyDescent="0.25">
      <c r="B64" s="27"/>
      <c r="C64" s="27"/>
      <c r="D64" s="27"/>
      <c r="E64" s="28"/>
      <c r="F64" s="29"/>
      <c r="G64" s="30"/>
      <c r="H64" s="31"/>
    </row>
    <row r="65" spans="2:14" ht="15.75" customHeight="1" x14ac:dyDescent="0.25">
      <c r="B65" s="26" t="s">
        <v>46</v>
      </c>
      <c r="C65" s="27"/>
      <c r="D65" s="27"/>
      <c r="E65" s="28"/>
      <c r="F65" s="29"/>
      <c r="G65" s="30"/>
      <c r="H65" s="31"/>
    </row>
    <row r="66" spans="2:14" ht="15.75" customHeight="1" x14ac:dyDescent="0.25">
      <c r="B66" s="27" t="s">
        <v>52</v>
      </c>
      <c r="C66" s="27" t="s">
        <v>53</v>
      </c>
      <c r="D66" s="27" t="s">
        <v>20</v>
      </c>
      <c r="E66" s="28">
        <v>5000000</v>
      </c>
      <c r="F66" s="29">
        <v>4954.8999999999996</v>
      </c>
      <c r="G66" s="30">
        <v>3.4799999999999998E-2</v>
      </c>
      <c r="H66" s="31">
        <v>5.3587999999999997E-2</v>
      </c>
    </row>
    <row r="67" spans="2:14" ht="15.75" customHeight="1" x14ac:dyDescent="0.25">
      <c r="B67" s="27" t="s">
        <v>80</v>
      </c>
      <c r="C67" s="27" t="s">
        <v>81</v>
      </c>
      <c r="D67" s="27" t="s">
        <v>20</v>
      </c>
      <c r="E67" s="28">
        <v>2500000</v>
      </c>
      <c r="F67" s="29">
        <v>2490.5300000000002</v>
      </c>
      <c r="G67" s="30">
        <v>1.7500000000000002E-2</v>
      </c>
      <c r="H67" s="31">
        <v>5.1402999999999997E-2</v>
      </c>
    </row>
    <row r="68" spans="2:14" ht="15.75" customHeight="1" x14ac:dyDescent="0.25">
      <c r="B68" s="27" t="s">
        <v>117</v>
      </c>
      <c r="C68" s="27" t="s">
        <v>118</v>
      </c>
      <c r="D68" s="27" t="s">
        <v>20</v>
      </c>
      <c r="E68" s="28">
        <v>2500000</v>
      </c>
      <c r="F68" s="29">
        <v>2472.1999999999998</v>
      </c>
      <c r="G68" s="30">
        <v>1.7399999999999999E-2</v>
      </c>
      <c r="H68" s="31">
        <v>5.4001E-2</v>
      </c>
      <c r="J68" s="3"/>
    </row>
    <row r="69" spans="2:14" ht="15.75" customHeight="1" x14ac:dyDescent="0.25">
      <c r="B69" s="27" t="s">
        <v>82</v>
      </c>
      <c r="C69" s="27" t="s">
        <v>83</v>
      </c>
      <c r="D69" s="27" t="s">
        <v>20</v>
      </c>
      <c r="E69" s="28">
        <v>1000000</v>
      </c>
      <c r="F69" s="29">
        <v>998.15</v>
      </c>
      <c r="G69" s="30">
        <v>7.0000000000000001E-3</v>
      </c>
      <c r="H69" s="31">
        <v>5.2010000000000001E-2</v>
      </c>
    </row>
    <row r="70" spans="2:14" ht="15.75" customHeight="1" x14ac:dyDescent="0.25">
      <c r="B70" s="26" t="s">
        <v>21</v>
      </c>
      <c r="C70" s="26"/>
      <c r="D70" s="26"/>
      <c r="E70" s="32"/>
      <c r="F70" s="33">
        <v>10915.78</v>
      </c>
      <c r="G70" s="34">
        <v>7.6600000000000001E-2</v>
      </c>
      <c r="H70" s="35"/>
      <c r="J70" s="3"/>
    </row>
    <row r="71" spans="2:14" ht="15.75" customHeight="1" x14ac:dyDescent="0.25">
      <c r="B71" s="27"/>
      <c r="C71" s="27"/>
      <c r="D71" s="27"/>
      <c r="E71" s="28"/>
      <c r="F71" s="29"/>
      <c r="G71" s="30"/>
      <c r="H71" s="31"/>
      <c r="J71" s="3"/>
    </row>
    <row r="72" spans="2:14" ht="15.75" customHeight="1" x14ac:dyDescent="0.25">
      <c r="B72" s="38" t="s">
        <v>25</v>
      </c>
      <c r="C72" s="38"/>
      <c r="D72" s="38"/>
      <c r="E72" s="39"/>
      <c r="F72" s="33">
        <v>110347.53</v>
      </c>
      <c r="G72" s="34">
        <v>0.77470000000000006</v>
      </c>
      <c r="H72" s="35"/>
      <c r="J72" s="3"/>
    </row>
    <row r="73" spans="2:14" ht="15.75" customHeight="1" x14ac:dyDescent="0.25">
      <c r="B73" s="27"/>
      <c r="C73" s="27"/>
      <c r="D73" s="27"/>
      <c r="E73" s="28"/>
      <c r="F73" s="29"/>
      <c r="G73" s="30"/>
      <c r="H73" s="31"/>
      <c r="J73" s="3"/>
    </row>
    <row r="74" spans="2:14" ht="15.75" customHeight="1" x14ac:dyDescent="0.25">
      <c r="B74" s="27"/>
      <c r="C74" s="27"/>
      <c r="D74" s="27"/>
      <c r="E74" s="28"/>
      <c r="F74" s="29"/>
      <c r="G74" s="30"/>
      <c r="H74" s="31"/>
      <c r="J74" s="3"/>
    </row>
    <row r="75" spans="2:14" ht="15.75" customHeight="1" x14ac:dyDescent="0.25">
      <c r="B75" s="26" t="s">
        <v>36</v>
      </c>
      <c r="C75" s="27"/>
      <c r="D75" s="27"/>
      <c r="E75" s="28"/>
      <c r="F75" s="29"/>
      <c r="G75" s="30"/>
      <c r="H75" s="31"/>
      <c r="J75" s="5"/>
      <c r="K75" s="5"/>
      <c r="L75" s="6"/>
      <c r="M75" s="6"/>
      <c r="N75" s="5"/>
    </row>
    <row r="76" spans="2:14" ht="15.75" customHeight="1" x14ac:dyDescent="0.25">
      <c r="B76" s="26" t="s">
        <v>37</v>
      </c>
      <c r="C76" s="27"/>
      <c r="D76" s="27"/>
      <c r="E76" s="28"/>
      <c r="F76" s="29"/>
      <c r="G76" s="30"/>
      <c r="H76" s="31"/>
    </row>
    <row r="77" spans="2:14" ht="15.75" customHeight="1" x14ac:dyDescent="0.25">
      <c r="B77" s="27" t="s">
        <v>38</v>
      </c>
      <c r="C77" s="27" t="s">
        <v>39</v>
      </c>
      <c r="D77" s="27"/>
      <c r="E77" s="28">
        <v>1049.556</v>
      </c>
      <c r="F77" s="29">
        <v>126.03</v>
      </c>
      <c r="G77" s="30">
        <v>8.9999999999999998E-4</v>
      </c>
      <c r="H77" s="31"/>
    </row>
    <row r="78" spans="2:14" ht="15.75" customHeight="1" x14ac:dyDescent="0.25">
      <c r="B78" s="27"/>
      <c r="C78" s="27"/>
      <c r="D78" s="27"/>
      <c r="E78" s="28"/>
      <c r="F78" s="29"/>
      <c r="G78" s="30"/>
      <c r="H78" s="31"/>
      <c r="J78" s="7"/>
      <c r="K78" s="7"/>
      <c r="L78" s="7"/>
      <c r="M78" s="7"/>
      <c r="N78" s="7"/>
    </row>
    <row r="79" spans="2:14" ht="15.75" customHeight="1" x14ac:dyDescent="0.25">
      <c r="B79" s="38" t="s">
        <v>25</v>
      </c>
      <c r="C79" s="38"/>
      <c r="D79" s="38"/>
      <c r="E79" s="39"/>
      <c r="F79" s="33">
        <v>126.03</v>
      </c>
      <c r="G79" s="34">
        <v>8.9999999999999998E-4</v>
      </c>
      <c r="H79" s="35"/>
      <c r="J79" s="7"/>
      <c r="K79" s="7"/>
      <c r="L79" s="7"/>
      <c r="M79" s="7"/>
      <c r="N79" s="7"/>
    </row>
    <row r="80" spans="2:14" ht="15.75" customHeight="1" x14ac:dyDescent="0.25">
      <c r="B80" s="27"/>
      <c r="C80" s="27"/>
      <c r="D80" s="27"/>
      <c r="E80" s="28"/>
      <c r="F80" s="29"/>
      <c r="G80" s="30"/>
      <c r="H80" s="31"/>
      <c r="J80" s="7"/>
      <c r="K80" s="7"/>
      <c r="L80" s="7"/>
      <c r="M80" s="7"/>
      <c r="N80" s="7"/>
    </row>
    <row r="81" spans="1:14" ht="15.75" customHeight="1" x14ac:dyDescent="0.25">
      <c r="B81" s="26" t="s">
        <v>40</v>
      </c>
      <c r="C81" s="27"/>
      <c r="D81" s="27"/>
      <c r="E81" s="28"/>
      <c r="F81" s="29"/>
      <c r="G81" s="30"/>
      <c r="H81" s="31"/>
      <c r="J81" s="7"/>
      <c r="K81" s="7"/>
      <c r="L81" s="7"/>
      <c r="M81" s="7"/>
      <c r="N81" s="7"/>
    </row>
    <row r="82" spans="1:14" ht="15.75" customHeight="1" x14ac:dyDescent="0.25">
      <c r="B82" s="27" t="s">
        <v>41</v>
      </c>
      <c r="C82" s="27"/>
      <c r="D82" s="27"/>
      <c r="E82" s="28"/>
      <c r="F82" s="29">
        <v>17355.599999999999</v>
      </c>
      <c r="G82" s="30">
        <v>0.12189999999999999</v>
      </c>
      <c r="H82" s="31"/>
      <c r="J82" s="7"/>
      <c r="K82" s="7"/>
      <c r="L82" s="7"/>
      <c r="M82" s="7"/>
      <c r="N82" s="7"/>
    </row>
    <row r="83" spans="1:14" ht="15.75" customHeight="1" x14ac:dyDescent="0.25">
      <c r="B83" s="26" t="s">
        <v>21</v>
      </c>
      <c r="C83" s="26"/>
      <c r="D83" s="26"/>
      <c r="E83" s="32"/>
      <c r="F83" s="33">
        <v>17355.599999999999</v>
      </c>
      <c r="G83" s="34">
        <v>0.12189999999999999</v>
      </c>
      <c r="H83" s="35"/>
      <c r="J83" s="7"/>
      <c r="K83" s="7"/>
      <c r="L83" s="7"/>
      <c r="M83" s="7"/>
      <c r="N83" s="7"/>
    </row>
    <row r="84" spans="1:14" ht="15.75" customHeight="1" x14ac:dyDescent="0.25">
      <c r="B84" s="27"/>
      <c r="C84" s="27"/>
      <c r="D84" s="27"/>
      <c r="E84" s="28"/>
      <c r="F84" s="29"/>
      <c r="G84" s="30"/>
      <c r="H84" s="31"/>
      <c r="J84" s="7"/>
      <c r="K84" s="7"/>
      <c r="L84" s="7"/>
      <c r="M84" s="7"/>
      <c r="N84" s="7"/>
    </row>
    <row r="85" spans="1:14" ht="15.75" customHeight="1" x14ac:dyDescent="0.25">
      <c r="B85" s="38" t="s">
        <v>25</v>
      </c>
      <c r="C85" s="38"/>
      <c r="D85" s="38"/>
      <c r="E85" s="39"/>
      <c r="F85" s="33">
        <v>17355.599999999999</v>
      </c>
      <c r="G85" s="34">
        <v>0.12189999999999999</v>
      </c>
      <c r="H85" s="35"/>
    </row>
    <row r="86" spans="1:14" ht="15.75" customHeight="1" x14ac:dyDescent="0.25">
      <c r="B86" s="27" t="s">
        <v>42</v>
      </c>
      <c r="C86" s="27"/>
      <c r="D86" s="27"/>
      <c r="E86" s="28"/>
      <c r="F86" s="45">
        <v>-13401.07</v>
      </c>
      <c r="G86" s="46">
        <v>-9.4100000000000072E-2</v>
      </c>
      <c r="H86" s="31"/>
      <c r="J86" s="3"/>
    </row>
    <row r="87" spans="1:14" ht="15.75" customHeight="1" x14ac:dyDescent="0.25">
      <c r="B87" s="40" t="s">
        <v>43</v>
      </c>
      <c r="C87" s="40"/>
      <c r="D87" s="40"/>
      <c r="E87" s="41"/>
      <c r="F87" s="42">
        <v>142432.03</v>
      </c>
      <c r="G87" s="43">
        <v>1</v>
      </c>
      <c r="H87" s="44"/>
    </row>
    <row r="88" spans="1:14" ht="15.75" customHeight="1" x14ac:dyDescent="0.25">
      <c r="B88" s="2"/>
    </row>
    <row r="89" spans="1:14" ht="15.75" customHeight="1" x14ac:dyDescent="0.25">
      <c r="B89" s="15" t="s">
        <v>44</v>
      </c>
      <c r="F89" s="47"/>
      <c r="G89" s="48"/>
    </row>
    <row r="90" spans="1:14" ht="15.75" customHeight="1" x14ac:dyDescent="0.25">
      <c r="B90" s="15" t="s">
        <v>45</v>
      </c>
    </row>
    <row r="91" spans="1:14" ht="15.75" customHeight="1" x14ac:dyDescent="0.25">
      <c r="B91" s="15"/>
    </row>
    <row r="92" spans="1:14" ht="15.75" customHeight="1" x14ac:dyDescent="0.25">
      <c r="B92" s="38" t="s">
        <v>140</v>
      </c>
      <c r="C92" s="74"/>
      <c r="D92" s="74"/>
      <c r="E92" s="75"/>
      <c r="F92" s="76">
        <v>2500</v>
      </c>
      <c r="G92" s="77">
        <f>G93</f>
        <v>-0.18655226784129925</v>
      </c>
      <c r="H92" s="78"/>
    </row>
    <row r="93" spans="1:14" ht="15.75" customHeight="1" x14ac:dyDescent="0.25">
      <c r="B93" s="74" t="s">
        <v>141</v>
      </c>
      <c r="C93" s="74"/>
      <c r="D93" s="74"/>
      <c r="E93" s="75"/>
      <c r="F93" s="79">
        <v>2500</v>
      </c>
      <c r="G93" s="37">
        <f>F93/F86</f>
        <v>-0.18655226784129925</v>
      </c>
      <c r="H93" s="78"/>
    </row>
    <row r="95" spans="1:14" ht="15.75" customHeight="1" x14ac:dyDescent="0.25">
      <c r="A95" s="7"/>
      <c r="B95" s="80" t="s">
        <v>152</v>
      </c>
      <c r="C95" s="81"/>
      <c r="D95" s="81"/>
      <c r="E95" s="81"/>
      <c r="F95" s="81"/>
      <c r="G95" s="7"/>
      <c r="H95" s="82"/>
    </row>
    <row r="96" spans="1:14" ht="15.75" customHeight="1" x14ac:dyDescent="0.25">
      <c r="A96" s="7"/>
      <c r="B96" s="80" t="s">
        <v>153</v>
      </c>
      <c r="C96" s="81"/>
      <c r="D96" s="81"/>
      <c r="E96" s="81"/>
      <c r="F96" s="7"/>
      <c r="G96" s="7"/>
      <c r="H96" s="82"/>
    </row>
    <row r="97" spans="1:8" ht="11.5" x14ac:dyDescent="0.25">
      <c r="A97" s="7"/>
      <c r="B97" s="83" t="s">
        <v>154</v>
      </c>
      <c r="C97" s="81"/>
      <c r="D97" s="81"/>
      <c r="E97" s="81"/>
      <c r="F97" s="7"/>
      <c r="G97" s="7"/>
      <c r="H97" s="82"/>
    </row>
    <row r="98" spans="1:8" ht="15.75" customHeight="1" x14ac:dyDescent="0.25">
      <c r="A98" s="7"/>
      <c r="B98" s="83" t="s">
        <v>155</v>
      </c>
      <c r="C98" s="81"/>
      <c r="D98" s="81"/>
      <c r="E98" s="81"/>
      <c r="F98" s="7"/>
      <c r="G98" s="7"/>
      <c r="H98" s="82"/>
    </row>
    <row r="99" spans="1:8" ht="15.75" customHeight="1" x14ac:dyDescent="0.25">
      <c r="A99" s="7"/>
      <c r="B99" s="83" t="s">
        <v>156</v>
      </c>
      <c r="C99" s="81"/>
      <c r="D99" s="81"/>
      <c r="E99" s="81"/>
      <c r="F99" s="7"/>
      <c r="G99" s="7"/>
      <c r="H99" s="82"/>
    </row>
    <row r="100" spans="1:8" ht="18.5" customHeight="1" x14ac:dyDescent="0.25">
      <c r="B100" s="84" t="s">
        <v>142</v>
      </c>
      <c r="C100" s="84" t="s">
        <v>143</v>
      </c>
      <c r="D100" s="84" t="s">
        <v>144</v>
      </c>
      <c r="E100" s="84" t="s">
        <v>145</v>
      </c>
      <c r="F100" s="84" t="s">
        <v>146</v>
      </c>
      <c r="G100" s="2"/>
      <c r="H100" s="85"/>
    </row>
    <row r="101" spans="1:8" ht="15.75" customHeight="1" x14ac:dyDescent="0.25">
      <c r="B101" s="86" t="s">
        <v>147</v>
      </c>
      <c r="C101" s="87" t="s">
        <v>148</v>
      </c>
      <c r="D101" s="88" t="s">
        <v>149</v>
      </c>
      <c r="E101" s="89">
        <v>47452</v>
      </c>
      <c r="F101" s="75">
        <v>-3000</v>
      </c>
      <c r="G101" s="2"/>
      <c r="H101" s="85"/>
    </row>
    <row r="102" spans="1:8" ht="16.5" customHeight="1" x14ac:dyDescent="0.25">
      <c r="B102" s="90"/>
      <c r="C102" s="87" t="s">
        <v>150</v>
      </c>
      <c r="D102" s="88" t="s">
        <v>151</v>
      </c>
      <c r="E102" s="89">
        <v>46300</v>
      </c>
      <c r="F102" s="75">
        <v>3000</v>
      </c>
      <c r="G102" s="2"/>
      <c r="H102" s="85"/>
    </row>
    <row r="104" spans="1:8" ht="15.75" customHeight="1" thickBot="1" x14ac:dyDescent="0.3"/>
    <row r="105" spans="1:8" ht="15.75" customHeight="1" thickBot="1" x14ac:dyDescent="0.4">
      <c r="B105" s="51" t="s">
        <v>120</v>
      </c>
      <c r="C105" s="52" t="s">
        <v>121</v>
      </c>
      <c r="D105" s="52" t="s">
        <v>122</v>
      </c>
      <c r="E105"/>
    </row>
    <row r="106" spans="1:8" ht="23" x14ac:dyDescent="0.35">
      <c r="B106" s="53" t="s">
        <v>123</v>
      </c>
      <c r="C106" s="54"/>
      <c r="D106" s="55" t="s">
        <v>124</v>
      </c>
      <c r="E106"/>
    </row>
    <row r="107" spans="1:8" ht="15.75" customHeight="1" x14ac:dyDescent="0.35">
      <c r="B107" s="56" t="s">
        <v>125</v>
      </c>
      <c r="C107" s="57"/>
      <c r="D107" s="58"/>
      <c r="E107"/>
    </row>
    <row r="108" spans="1:8" ht="15.75" customHeight="1" x14ac:dyDescent="0.35">
      <c r="B108" s="56"/>
      <c r="C108" s="57"/>
      <c r="D108" s="58"/>
      <c r="E108"/>
    </row>
    <row r="109" spans="1:8" ht="15.75" customHeight="1" x14ac:dyDescent="0.35">
      <c r="B109" s="56"/>
      <c r="C109" s="57"/>
      <c r="D109" s="58"/>
      <c r="E109"/>
    </row>
    <row r="110" spans="1:8" ht="74" customHeight="1" thickBot="1" x14ac:dyDescent="0.4">
      <c r="B110" s="59"/>
      <c r="C110" s="60"/>
      <c r="D110" s="61"/>
      <c r="E110"/>
    </row>
    <row r="111" spans="1:8" ht="15.75" customHeight="1" x14ac:dyDescent="0.25">
      <c r="B111" s="9" t="s">
        <v>126</v>
      </c>
    </row>
    <row r="112" spans="1:8" ht="15.75" customHeight="1" x14ac:dyDescent="0.25">
      <c r="B112" s="9" t="s">
        <v>127</v>
      </c>
    </row>
    <row r="113" spans="2:5" ht="15.75" customHeight="1" x14ac:dyDescent="0.25">
      <c r="B113" s="9" t="s">
        <v>128</v>
      </c>
    </row>
    <row r="115" spans="2:5" ht="15.75" customHeight="1" x14ac:dyDescent="0.35">
      <c r="B115" s="62" t="s">
        <v>129</v>
      </c>
      <c r="C115" s="63"/>
      <c r="D115" s="63"/>
      <c r="E115" s="63"/>
    </row>
    <row r="116" spans="2:5" ht="15.75" customHeight="1" x14ac:dyDescent="0.35">
      <c r="B116" s="64" t="s">
        <v>130</v>
      </c>
      <c r="C116" s="65" t="s">
        <v>131</v>
      </c>
      <c r="D116" s="65" t="s">
        <v>132</v>
      </c>
      <c r="E116" s="65" t="s">
        <v>133</v>
      </c>
    </row>
    <row r="117" spans="2:5" ht="15.75" customHeight="1" x14ac:dyDescent="0.35">
      <c r="B117" s="64" t="s">
        <v>134</v>
      </c>
      <c r="C117" s="66"/>
      <c r="D117" s="66"/>
      <c r="E117" s="66"/>
    </row>
    <row r="118" spans="2:5" ht="15.75" customHeight="1" x14ac:dyDescent="0.35">
      <c r="B118" s="64" t="s">
        <v>135</v>
      </c>
      <c r="C118" s="67"/>
      <c r="D118" s="68" t="s">
        <v>136</v>
      </c>
      <c r="E118" s="69"/>
    </row>
    <row r="119" spans="2:5" ht="15.75" customHeight="1" x14ac:dyDescent="0.35">
      <c r="B119" s="64" t="s">
        <v>137</v>
      </c>
      <c r="C119" s="69"/>
      <c r="D119" s="70"/>
      <c r="E119" s="69"/>
    </row>
    <row r="120" spans="2:5" ht="15.75" customHeight="1" x14ac:dyDescent="0.35">
      <c r="B120" s="64" t="s">
        <v>138</v>
      </c>
      <c r="C120" s="71"/>
      <c r="D120" s="72"/>
      <c r="E120" s="69"/>
    </row>
    <row r="121" spans="2:5" ht="15.75" customHeight="1" x14ac:dyDescent="0.35">
      <c r="B121" s="73" t="s">
        <v>139</v>
      </c>
      <c r="C121" s="74"/>
      <c r="D121" s="69"/>
      <c r="E121" s="69"/>
    </row>
  </sheetData>
  <mergeCells count="8">
    <mergeCell ref="B101:B102"/>
    <mergeCell ref="C106:C110"/>
    <mergeCell ref="B107:B110"/>
    <mergeCell ref="D107:D110"/>
    <mergeCell ref="B115:E115"/>
    <mergeCell ref="C116:C117"/>
    <mergeCell ref="D116:D117"/>
    <mergeCell ref="E116:E117"/>
  </mergeCells>
  <hyperlinks>
    <hyperlink ref="G1" location="'Sheet1'!A1" display="Index" xr:uid="{73566B75-C234-40BA-BE0B-FCB0672EF75C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docMetadata/LabelInfo.xml><?xml version="1.0" encoding="utf-8"?>
<clbl:labelList xmlns:clbl="http://schemas.microsoft.com/office/2020/mipLabelMetadata">
  <clbl:label id="{35420d87-ebf3-4eb6-a02e-a1364065b55e}" enabled="1" method="Standard" siteId="{070340cc-c8c5-4e10-bedb-73d22991c7ba}" contentBits="0" removed="0"/>
  <clbl:label id="{840e60c6-cef6-4cc0-a98d-364c7249d74b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Sheet1</vt:lpstr>
      <vt:lpstr>LDUSTF</vt:lpstr>
      <vt:lpstr>LDUSTF!Hedging_Positions_through_Futures_AS_ON_MMMM_DD__YYYY___NIL</vt:lpstr>
      <vt:lpstr>LDUSTF!JPM_Footer_disp</vt:lpstr>
      <vt:lpstr>LDUSTF!JPM_Footer_disp12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Ashade, Rajesh Hanumantha</dc:creator>
  <cp:lastModifiedBy>Vaibhav Jawale/MO-FA/CO</cp:lastModifiedBy>
  <dcterms:created xsi:type="dcterms:W3CDTF">2015-12-17T12:36:10Z</dcterms:created>
  <dcterms:modified xsi:type="dcterms:W3CDTF">2026-10-01T18:34:47Z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