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Factsheet\2026\Factsheet July 2026\"/>
    </mc:Choice>
  </mc:AlternateContent>
  <xr:revisionPtr revIDLastSave="0" documentId="13_ncr:1_{05A00C70-A564-4F02-B40E-F6611AC4809F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s="1"/>
</calcChain>
</file>

<file path=xl/sharedStrings.xml><?xml version="1.0" encoding="utf-8"?>
<sst xmlns="http://schemas.openxmlformats.org/spreadsheetml/2006/main" count="2469" uniqueCount="61">
  <si>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</si>
  <si>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</si>
  <si>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</si>
  <si>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</si>
  <si>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</si>
  <si>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</si>
  <si>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</si>
  <si>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</si>
  <si>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</si>
  <si>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</si>
  <si>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</si>
  <si>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</si>
  <si>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</si>
  <si>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</si>
  <si>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</si>
  <si>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</si>
  <si>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</si>
  <si>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</si>
  <si>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</si>
  <si>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</si>
  <si>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IN0020260025</t>
  </si>
  <si>
    <t>DIRF</t>
  </si>
  <si>
    <t>NSE Scrip Code</t>
  </si>
  <si>
    <t>LICNETFGSC</t>
  </si>
  <si>
    <t>BSE Scrip Code</t>
  </si>
  <si>
    <t>NA</t>
  </si>
  <si>
    <t>Pursuant to paragraph 4.5.10 of SEBI Master Circular for Mutual Funds, the Debt Index Replication Factor (DIRF) as on 31st July 2026, of LIC MF Nifty 8-13 yr G-sec ETF is 90.02%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</si>
  <si>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</si>
  <si>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</si>
  <si>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</si>
  <si>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</si>
  <si>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</si>
  <si>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</si>
  <si>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</si>
  <si>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June-30, 2025(INR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</si>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</sst>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4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5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4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1"/>
  <sheetViews>
    <sheetView tabSelected="1" zoomScaleNormal="100" workbookViewId="0">
      <pane ySplit="6" topLeftCell="A1002" activePane="bottomLeft" state="frozen"/>
      <selection pane="bottomLeft" activeCell="A1011" sqref="A101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8" t="s">
        <v>5</v>
      </c>
      <c r="F5" s="29"/>
      <c r="G5" s="28" t="s">
        <v>6</v>
      </c>
      <c r="H5" s="29"/>
      <c r="I5" s="7" t="s">
        <v>7</v>
      </c>
      <c r="J5" s="28" t="s">
        <v>8</v>
      </c>
      <c r="K5" s="2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7D3ED-B1BF-4D23-B96F-D9626A6EE753}">
  <dimension ref="A1:H11"/>
  <sheetViews>
    <sheetView topLeftCell="A6" workbookViewId="0">
      <selection activeCell="B15" sqref="B15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8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8" hidden="1" x14ac:dyDescent="0.25">
      <c r="B2" s="11" t="s">
        <v>18</v>
      </c>
      <c r="C2" s="12">
        <v>0.171873</v>
      </c>
      <c r="D2" s="12">
        <v>0.21676788118905699</v>
      </c>
      <c r="E2" s="13">
        <f>MIN(C2:D2)</f>
        <v>0.171873</v>
      </c>
      <c r="G2" s="8"/>
      <c r="H2" s="8"/>
    </row>
    <row r="3" spans="1:8" hidden="1" x14ac:dyDescent="0.25">
      <c r="B3" s="11" t="s">
        <v>19</v>
      </c>
      <c r="C3" s="12">
        <v>0.39755000000000001</v>
      </c>
      <c r="D3" s="12">
        <v>0.30091765662132602</v>
      </c>
      <c r="E3" s="13">
        <f>MIN(C3:D3)</f>
        <v>0.30091765662132602</v>
      </c>
      <c r="G3" s="8"/>
      <c r="H3" s="8"/>
    </row>
    <row r="4" spans="1:8" hidden="1" x14ac:dyDescent="0.25">
      <c r="B4" s="11" t="s">
        <v>20</v>
      </c>
      <c r="C4" s="12">
        <v>0.427369</v>
      </c>
      <c r="D4" s="12">
        <v>0.48231446218961499</v>
      </c>
      <c r="E4" s="13">
        <f>MIN(C4:D4)</f>
        <v>0.427369</v>
      </c>
      <c r="G4" s="8"/>
      <c r="H4" s="8"/>
    </row>
    <row r="5" spans="1:8" hidden="1" x14ac:dyDescent="0.25">
      <c r="B5" s="14"/>
      <c r="C5" s="14"/>
      <c r="D5" s="10" t="s">
        <v>21</v>
      </c>
      <c r="E5" s="15">
        <f>SUM(E2:E4)</f>
        <v>0.90015965662132602</v>
      </c>
    </row>
    <row r="7" spans="1:8" x14ac:dyDescent="0.25">
      <c r="A7" s="16" t="s">
        <v>26</v>
      </c>
    </row>
    <row r="9" spans="1:8" x14ac:dyDescent="0.25">
      <c r="B9" t="s">
        <v>7</v>
      </c>
    </row>
    <row r="10" spans="1:8" x14ac:dyDescent="0.25">
      <c r="A10" t="s">
        <v>22</v>
      </c>
      <c r="B10" t="s">
        <v>23</v>
      </c>
    </row>
    <row r="11" spans="1:8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801B-9A1E-4D6E-8A66-79C20E4B61BF}">
  <dimension ref="B2:L19"/>
  <sheetViews>
    <sheetView workbookViewId="0">
      <selection activeCell="D22" sqref="D22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7" t="s">
        <v>27</v>
      </c>
      <c r="C2" s="17" t="s">
        <v>2</v>
      </c>
      <c r="D2" s="17" t="s">
        <v>3</v>
      </c>
      <c r="E2" s="17" t="s">
        <v>10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28</v>
      </c>
    </row>
    <row r="3" spans="2:12" x14ac:dyDescent="0.25">
      <c r="B3" s="18" t="s">
        <v>29</v>
      </c>
      <c r="C3" s="19" t="s">
        <v>30</v>
      </c>
      <c r="D3" s="19" t="s">
        <v>30</v>
      </c>
      <c r="E3" s="19" t="s">
        <v>30</v>
      </c>
      <c r="F3" s="19" t="s">
        <v>30</v>
      </c>
      <c r="G3" s="19" t="s">
        <v>30</v>
      </c>
      <c r="H3" s="19" t="s">
        <v>30</v>
      </c>
      <c r="I3" s="19" t="s">
        <v>31</v>
      </c>
      <c r="J3" s="19" t="s">
        <v>30</v>
      </c>
      <c r="K3" s="19" t="s">
        <v>32</v>
      </c>
    </row>
    <row r="4" spans="2:12" x14ac:dyDescent="0.25">
      <c r="B4" s="18" t="s">
        <v>33</v>
      </c>
      <c r="C4" s="20">
        <v>42328</v>
      </c>
      <c r="D4" s="20">
        <v>42446</v>
      </c>
      <c r="E4" s="20">
        <v>45336</v>
      </c>
      <c r="F4" s="20">
        <v>42338</v>
      </c>
      <c r="G4" s="20">
        <v>37595</v>
      </c>
      <c r="H4" s="21">
        <v>37595</v>
      </c>
      <c r="I4" s="20">
        <v>41997</v>
      </c>
      <c r="J4" s="20">
        <v>40441</v>
      </c>
      <c r="K4" s="20">
        <v>40856</v>
      </c>
    </row>
    <row r="5" spans="2:12" x14ac:dyDescent="0.25">
      <c r="B5" s="18" t="s">
        <v>34</v>
      </c>
      <c r="C5" s="22">
        <v>877.736710023</v>
      </c>
      <c r="D5" s="22">
        <v>748.55189293899991</v>
      </c>
      <c r="E5" s="22">
        <v>669.25605817600001</v>
      </c>
      <c r="F5" s="22">
        <v>727.3313312759999</v>
      </c>
      <c r="G5" s="22">
        <v>370.78718603799996</v>
      </c>
      <c r="H5" s="22">
        <v>92.620260649000002</v>
      </c>
      <c r="I5" s="22">
        <v>1921.2684145600003</v>
      </c>
      <c r="J5" s="22">
        <v>110.59737702300001</v>
      </c>
      <c r="K5" s="22">
        <v>1369.829745364</v>
      </c>
    </row>
    <row r="6" spans="2:12" x14ac:dyDescent="0.25">
      <c r="B6" s="18" t="s">
        <v>35</v>
      </c>
      <c r="C6" s="19" t="s">
        <v>36</v>
      </c>
      <c r="D6" s="19" t="s">
        <v>37</v>
      </c>
      <c r="E6" s="19" t="s">
        <v>38</v>
      </c>
      <c r="F6" s="19" t="s">
        <v>39</v>
      </c>
      <c r="G6" s="23" t="s">
        <v>36</v>
      </c>
      <c r="H6" s="23" t="s">
        <v>39</v>
      </c>
      <c r="I6" s="19" t="s">
        <v>40</v>
      </c>
      <c r="J6" s="19" t="s">
        <v>41</v>
      </c>
      <c r="K6" s="19" t="s">
        <v>42</v>
      </c>
    </row>
    <row r="7" spans="2:12" x14ac:dyDescent="0.25">
      <c r="B7" s="24" t="s">
        <v>22</v>
      </c>
      <c r="C7" s="25" t="s">
        <v>43</v>
      </c>
      <c r="D7" s="25" t="s">
        <v>44</v>
      </c>
      <c r="E7" s="25" t="s">
        <v>45</v>
      </c>
      <c r="F7" s="25" t="s">
        <v>46</v>
      </c>
      <c r="G7" s="25" t="s">
        <v>25</v>
      </c>
      <c r="H7" s="25" t="s">
        <v>25</v>
      </c>
      <c r="I7" s="25" t="s">
        <v>23</v>
      </c>
      <c r="J7" s="25" t="s">
        <v>25</v>
      </c>
      <c r="K7" s="25" t="s">
        <v>47</v>
      </c>
    </row>
    <row r="8" spans="2:12" x14ac:dyDescent="0.25">
      <c r="B8" s="24" t="s">
        <v>24</v>
      </c>
      <c r="C8" s="26">
        <v>539480</v>
      </c>
      <c r="D8" s="26">
        <v>539784</v>
      </c>
      <c r="E8" s="26">
        <v>544123</v>
      </c>
      <c r="F8" s="26">
        <v>539487</v>
      </c>
      <c r="G8" s="26" t="s">
        <v>25</v>
      </c>
      <c r="H8" s="26" t="s">
        <v>25</v>
      </c>
      <c r="I8" s="26" t="s">
        <v>25</v>
      </c>
      <c r="J8" s="26" t="s">
        <v>25</v>
      </c>
      <c r="K8" s="26">
        <v>533719</v>
      </c>
    </row>
    <row r="10" spans="2:12" x14ac:dyDescent="0.25">
      <c r="B10" s="17" t="s">
        <v>48</v>
      </c>
      <c r="C10" s="17" t="s">
        <v>49</v>
      </c>
      <c r="D10" s="17" t="s">
        <v>50</v>
      </c>
      <c r="E10" s="17" t="s">
        <v>51</v>
      </c>
      <c r="F10" s="17" t="s">
        <v>52</v>
      </c>
      <c r="G10" s="17" t="s">
        <v>53</v>
      </c>
      <c r="H10" s="17" t="s">
        <v>54</v>
      </c>
      <c r="I10" s="17" t="s">
        <v>55</v>
      </c>
      <c r="J10" s="17" t="s">
        <v>56</v>
      </c>
      <c r="K10" s="17" t="s">
        <v>57</v>
      </c>
      <c r="L10" s="17" t="s">
        <v>58</v>
      </c>
    </row>
    <row r="11" spans="2:12" x14ac:dyDescent="0.25">
      <c r="B11" s="17" t="s">
        <v>2</v>
      </c>
      <c r="C11" s="27">
        <v>-0.10909999999999997</v>
      </c>
      <c r="D11" s="27" t="s">
        <v>13</v>
      </c>
      <c r="E11" s="27">
        <v>-0.15269999999999939</v>
      </c>
      <c r="F11" s="27" t="s">
        <v>13</v>
      </c>
      <c r="G11" s="27">
        <v>-0.12159999999999904</v>
      </c>
      <c r="H11" s="27" t="s">
        <v>13</v>
      </c>
      <c r="I11" s="27">
        <v>-0.1379999999999999</v>
      </c>
      <c r="J11" s="27" t="s">
        <v>13</v>
      </c>
      <c r="K11" s="27">
        <v>-0.17309999999999981</v>
      </c>
      <c r="L11" s="27" t="s">
        <v>13</v>
      </c>
    </row>
    <row r="12" spans="2:12" x14ac:dyDescent="0.25">
      <c r="B12" s="17" t="s">
        <v>3</v>
      </c>
      <c r="C12" s="27">
        <v>-0.28560000000000008</v>
      </c>
      <c r="D12" s="27" t="s">
        <v>13</v>
      </c>
      <c r="E12" s="27">
        <v>-0.35779999999999923</v>
      </c>
      <c r="F12" s="27" t="s">
        <v>13</v>
      </c>
      <c r="G12" s="27">
        <v>-0.31400000000000006</v>
      </c>
      <c r="H12" s="27" t="s">
        <v>13</v>
      </c>
      <c r="I12" s="27">
        <v>-0.33230000000000004</v>
      </c>
      <c r="J12" s="27" t="s">
        <v>13</v>
      </c>
      <c r="K12" s="27">
        <v>-0.36960000000000015</v>
      </c>
      <c r="L12" s="27" t="s">
        <v>13</v>
      </c>
    </row>
    <row r="13" spans="2:12" x14ac:dyDescent="0.25">
      <c r="B13" s="17" t="s">
        <v>4</v>
      </c>
      <c r="C13" s="27">
        <v>-0.13470000000000004</v>
      </c>
      <c r="D13" s="27" t="s">
        <v>13</v>
      </c>
      <c r="E13" s="27">
        <v>-0.14950000000000063</v>
      </c>
      <c r="F13" s="27" t="s">
        <v>13</v>
      </c>
      <c r="G13" s="27">
        <v>-0.13719999999999999</v>
      </c>
      <c r="H13" s="27" t="s">
        <v>13</v>
      </c>
      <c r="I13" s="27">
        <v>-0.10419999999999874</v>
      </c>
      <c r="J13" s="27" t="s">
        <v>13</v>
      </c>
      <c r="K13" s="27">
        <v>-0.10260000000000069</v>
      </c>
      <c r="L13" s="27" t="s">
        <v>13</v>
      </c>
    </row>
    <row r="14" spans="2:12" x14ac:dyDescent="0.25">
      <c r="B14" s="17" t="s">
        <v>7</v>
      </c>
      <c r="C14" s="27">
        <v>-0.17349999999999977</v>
      </c>
      <c r="D14" s="27" t="s">
        <v>13</v>
      </c>
      <c r="E14" s="27">
        <v>-0.17609999999999992</v>
      </c>
      <c r="F14" s="27" t="s">
        <v>13</v>
      </c>
      <c r="G14" s="27">
        <v>-0.2403000000000004</v>
      </c>
      <c r="H14" s="27" t="s">
        <v>13</v>
      </c>
      <c r="I14" s="27">
        <v>-0.31419999999999959</v>
      </c>
      <c r="J14" s="27" t="s">
        <v>13</v>
      </c>
      <c r="K14" s="27">
        <v>-0.3136000000000001</v>
      </c>
      <c r="L14" s="27" t="s">
        <v>13</v>
      </c>
    </row>
    <row r="15" spans="2:12" x14ac:dyDescent="0.25">
      <c r="B15" s="17" t="s">
        <v>28</v>
      </c>
      <c r="C15" s="27">
        <v>-4.3075999999999937</v>
      </c>
      <c r="D15" s="27" t="s">
        <v>13</v>
      </c>
      <c r="E15" s="27">
        <v>-1.8526000000000025</v>
      </c>
      <c r="F15" s="27" t="s">
        <v>13</v>
      </c>
      <c r="G15" s="27">
        <v>-1.182500000000001</v>
      </c>
      <c r="H15" s="27" t="s">
        <v>13</v>
      </c>
      <c r="I15" s="27">
        <v>-0.90380000000000038</v>
      </c>
      <c r="J15" s="27" t="s">
        <v>13</v>
      </c>
      <c r="K15" s="27">
        <v>-0.95069999999999943</v>
      </c>
      <c r="L15" s="27" t="s">
        <v>13</v>
      </c>
    </row>
    <row r="16" spans="2:12" x14ac:dyDescent="0.25">
      <c r="B16" s="17" t="s">
        <v>6</v>
      </c>
      <c r="C16" s="27">
        <v>-1.0178000000000003</v>
      </c>
      <c r="D16" s="27">
        <v>-0.66470000000000029</v>
      </c>
      <c r="E16" s="27">
        <v>-1.1699000000000002</v>
      </c>
      <c r="F16" s="27">
        <v>-0.55090000000000039</v>
      </c>
      <c r="G16" s="27">
        <v>-1.1635999999999989</v>
      </c>
      <c r="H16" s="27">
        <v>-0.47959999999999958</v>
      </c>
      <c r="I16" s="27">
        <v>-1.3346</v>
      </c>
      <c r="J16" s="27">
        <v>-0.72959999999999958</v>
      </c>
      <c r="K16" s="27">
        <v>-3.5820999999999987</v>
      </c>
      <c r="L16" s="27">
        <v>-0.88080000000000069</v>
      </c>
    </row>
    <row r="17" spans="2:12" x14ac:dyDescent="0.25">
      <c r="B17" s="17" t="s">
        <v>59</v>
      </c>
      <c r="C17" s="27">
        <v>-1.0989</v>
      </c>
      <c r="D17" s="27">
        <v>-0.64470000000000005</v>
      </c>
      <c r="E17" s="27">
        <v>-1.2113000000000005</v>
      </c>
      <c r="F17" s="27">
        <v>-0.46400000000000041</v>
      </c>
      <c r="G17" s="27">
        <v>-1.1425999999999998</v>
      </c>
      <c r="H17" s="27">
        <v>-0.4070999999999998</v>
      </c>
      <c r="I17" s="27">
        <v>-1.492700000000001</v>
      </c>
      <c r="J17" s="27">
        <v>-0.5968</v>
      </c>
      <c r="K17" s="27">
        <v>-3.8256999999999994</v>
      </c>
      <c r="L17" s="27">
        <v>-0.70730000000000004</v>
      </c>
    </row>
    <row r="18" spans="2:12" x14ac:dyDescent="0.25">
      <c r="B18" s="17" t="s">
        <v>60</v>
      </c>
      <c r="C18" s="27">
        <v>-0.67600000000000016</v>
      </c>
      <c r="D18" s="27">
        <v>-8.4900000000001086E-2</v>
      </c>
      <c r="E18" s="27">
        <v>-1.0595999999999997</v>
      </c>
      <c r="F18" s="27">
        <v>-0.39499999999999957</v>
      </c>
      <c r="G18" s="27">
        <v>-0.98879999999999946</v>
      </c>
      <c r="H18" s="27">
        <v>-0.3404000000000007</v>
      </c>
      <c r="I18" s="27">
        <v>-1.4530000000000012</v>
      </c>
      <c r="J18" s="27">
        <v>-0.62460000000000093</v>
      </c>
      <c r="K18" s="27">
        <v>-1.6062000000000012</v>
      </c>
      <c r="L18" s="27">
        <v>-0.83039999999999914</v>
      </c>
    </row>
    <row r="19" spans="2:12" x14ac:dyDescent="0.25">
      <c r="B19" s="17" t="s">
        <v>10</v>
      </c>
      <c r="C19" s="27">
        <v>-0.26859999999999928</v>
      </c>
      <c r="D19" s="27" t="s">
        <v>13</v>
      </c>
      <c r="E19" s="27" t="s">
        <v>13</v>
      </c>
      <c r="F19" s="27" t="s">
        <v>13</v>
      </c>
      <c r="G19" s="27" t="s">
        <v>13</v>
      </c>
      <c r="H19" s="27" t="s">
        <v>13</v>
      </c>
      <c r="I19" s="27" t="s">
        <v>13</v>
      </c>
      <c r="J19" s="27" t="s">
        <v>13</v>
      </c>
      <c r="K19" s="27">
        <v>-0.36439999999999984</v>
      </c>
      <c r="L19" s="27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2026-08-10T05:11:41Z</dcterms:modified>
</cp:coreProperties>
</file>