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Rolling Basis Historicals\2026\"/>
    </mc:Choice>
  </mc:AlternateContent>
  <xr:revisionPtr revIDLastSave="0" documentId="13_ncr:1_{581F701F-2283-4936-B293-F500E91B98B1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r:id="rId2"/>
    <sheet name="Tracking 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2" i="2"/>
  <c r="E3" i="2" l="1"/>
  <c r="E5" i="2" s="1"/>
</calcChain>
</file>

<file path=xl/sharedStrings.xml><?xml version="1.0" encoding="utf-8"?>
<sst xmlns="http://schemas.openxmlformats.org/spreadsheetml/2006/main" count="2470" uniqueCount="61">
  <si>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</si>
  <si>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</si>
  <si>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</si>
  <si>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</si>
  <si>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</si>
  <si>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</si>
  <si>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</si>
  <si>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</si>
  <si>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</si>
  <si>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</si>
  <si>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</si>
  <si>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</si>
  <si>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</si>
  <si>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</si>
  <si>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</si>
  <si>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</si>
  <si>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</si>
  <si>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</si>
  <si>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</si>
  <si>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</si>
  <si>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</si>
  <si>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</si>
  <si>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</si>
  <si>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</si>
  <si>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</si>
  <si>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</si>
  <si>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</si>
  <si>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</si>
  <si>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</si>
  <si>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</si>
  <si>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</si>
  <si>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</si>
  <si>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</si>
  <si>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</si>
  <si>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</si>
  <si>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</si>
  <si>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</si>
  <si>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</si>
  <si>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</si>
  <si>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</si>
  <si>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</si>
  <si>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</si>
  <si>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</si>
  <si>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</si>
  <si>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</si>
  <si>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</si>
  <si>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</si>
  <si>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</si>
  <si>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</si>
  <si>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</si>
  <si>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</si>
  <si>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</si>
  <si>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</si>
  <si>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</si>
  <si>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</si>
  <si>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</si>
  <si>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</si>
  <si>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LIC MF Nifty 50 Index Fund</t>
  </si>
  <si>
    <t>LIC MF Nifty Next 50 Index Fund</t>
  </si>
  <si>
    <t>Pursuant to paragraph 4.5.10 of SEBI Master Circular for Mutual Funds, the Debt Index Replication Factor (DIRF) as on 30th April 2026, of LIC MF Nifty 8-13 yr G-sec ETF is 98.37%</t>
  </si>
  <si>
    <t>AUM as on April-30, 2026(INR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</si>
</sst>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5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1" borderId="10" xfId="0" applyFont="1" applyFill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5" fontId="18" fillId="33" borderId="10" xfId="0" applyNumberFormat="1" applyFont="1" applyFill="1" applyBorder="1" applyAlignment="1">
      <alignment horizontal="center"/>
    </xf>
    <xf numFmtId="15" fontId="0" fillId="33" borderId="10" xfId="0" applyNumberFormat="1" applyFill="1" applyBorder="1" applyAlignment="1">
      <alignment horizontal="center"/>
    </xf>
    <xf numFmtId="2" fontId="0" fillId="33" borderId="10" xfId="0" applyNumberFormat="1" applyFill="1" applyBorder="1" applyAlignment="1">
      <alignment horizontal="center"/>
    </xf>
    <xf numFmtId="2" fontId="18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/>
    <xf numFmtId="2" fontId="42" fillId="33" borderId="10" xfId="0" applyNumberFormat="1" applyFont="1" applyFill="1" applyBorder="1" applyAlignment="1">
      <alignment horizontal="center"/>
    </xf>
    <xf numFmtId="0" fontId="42" fillId="33" borderId="10" xfId="0" applyFont="1" applyFill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56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2 2 2" xfId="855" xr:uid="{73689EE2-915C-4539-88B0-EFD63DFF1CF6}"/>
    <cellStyle name="Comma 2 2 2 3" xfId="849" xr:uid="{3267970E-EDCD-4495-8C6D-2BEB758343D2}"/>
    <cellStyle name="Comma 2 2 3" xfId="332" xr:uid="{30671E11-5888-4F23-A433-AB81B43BFFA4}"/>
    <cellStyle name="Comma 2 2 3 2" xfId="852" xr:uid="{EC0AFE76-3692-4301-9607-DB76FE113FFA}"/>
    <cellStyle name="Comma 2 2 4" xfId="846" xr:uid="{D80BEEAB-95A3-42E7-8B04-813B5755DAA2}"/>
    <cellStyle name="Comma 2 3" xfId="231" xr:uid="{3B486EB8-29C1-4131-A597-33F12EAFCA66}"/>
    <cellStyle name="Comma 2 3 2" xfId="334" xr:uid="{6FDF6587-B1A5-4C24-9018-219CD74D1618}"/>
    <cellStyle name="Comma 2 3 2 2" xfId="854" xr:uid="{38FE8062-D326-48C2-A8DE-40D760488DB0}"/>
    <cellStyle name="Comma 2 3 3" xfId="848" xr:uid="{5D3BF7F0-65D6-4F7A-B92B-3BECECF49B37}"/>
    <cellStyle name="Comma 2 4" xfId="330" xr:uid="{376C1140-8814-44FB-847F-C6F573982967}"/>
    <cellStyle name="Comma 2 4 2" xfId="850" xr:uid="{E1C65495-3C32-4A89-93B1-F83FD5AFA144}"/>
    <cellStyle name="Comma 2 5" xfId="844" xr:uid="{29B12A37-28D4-4CBE-9258-751F649812E4}"/>
    <cellStyle name="Comma 3" xfId="188" xr:uid="{08F38E23-1281-453C-95DA-4936556713B5}"/>
    <cellStyle name="Comma 3 2" xfId="333" xr:uid="{2802F1B5-35F0-4362-BACA-5A3525AA51E8}"/>
    <cellStyle name="Comma 3 2 2" xfId="853" xr:uid="{76930A5C-652E-46CA-A6E4-F158AB38FAF3}"/>
    <cellStyle name="Comma 3 3" xfId="847" xr:uid="{8DAE3F97-9DF1-4747-8FCF-655522F68D23}"/>
    <cellStyle name="Comma 4" xfId="143" xr:uid="{929BE727-0BD8-43BB-805E-21B3733730FF}"/>
    <cellStyle name="Comma 4 2" xfId="845" xr:uid="{7E5E1AEB-D5AC-48F0-8E0C-FF3A1EF81B18}"/>
    <cellStyle name="Comma 5" xfId="331" xr:uid="{772DFC61-14FF-401C-B930-75DA44E0A66A}"/>
    <cellStyle name="Comma 5 2" xfId="851" xr:uid="{C5B01661-F4F9-4291-A19F-A5484BCC03F0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8"/>
  <sheetViews>
    <sheetView tabSelected="1" zoomScaleNormal="100" workbookViewId="0">
      <pane ySplit="6" topLeftCell="A948" activePane="bottomLeft" state="frozen"/>
      <selection pane="bottomLeft" activeCell="A950" sqref="A95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27" t="s">
        <v>5</v>
      </c>
      <c r="F5" s="28"/>
      <c r="G5" s="27" t="s">
        <v>6</v>
      </c>
      <c r="H5" s="28"/>
      <c r="I5" s="7" t="s">
        <v>7</v>
      </c>
      <c r="J5" s="27" t="s">
        <v>8</v>
      </c>
      <c r="K5" s="28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A8" sqref="A8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0.17762500000000001</v>
      </c>
      <c r="D2" s="11">
        <v>0.19389705034430199</v>
      </c>
      <c r="E2" s="12">
        <f>MIN(C2:D2)</f>
        <v>0.17762500000000001</v>
      </c>
      <c r="G2" s="8"/>
    </row>
    <row r="3" spans="1:7" hidden="1" x14ac:dyDescent="0.25">
      <c r="B3" s="10" t="s">
        <v>19</v>
      </c>
      <c r="C3" s="11">
        <v>0.61447000000000007</v>
      </c>
      <c r="D3" s="11">
        <v>0.61432759954850003</v>
      </c>
      <c r="E3" s="12">
        <f>MIN(C3:D3)</f>
        <v>0.61432759954850003</v>
      </c>
      <c r="G3" s="8"/>
    </row>
    <row r="4" spans="1:7" hidden="1" x14ac:dyDescent="0.25">
      <c r="B4" s="10" t="s">
        <v>20</v>
      </c>
      <c r="C4" s="11">
        <v>0.20400099999999999</v>
      </c>
      <c r="D4" s="11">
        <v>0.19177535010719701</v>
      </c>
      <c r="E4" s="12">
        <f>MIN(C4:D4)</f>
        <v>0.19177535010719701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0.9837279496556971</v>
      </c>
    </row>
    <row r="7" spans="1:7" x14ac:dyDescent="0.25">
      <c r="A7" s="15" t="s">
        <v>59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C2DEC-6F44-40AB-B3FE-8ECD753AA052}">
  <dimension ref="B2:L19"/>
  <sheetViews>
    <sheetView workbookViewId="0">
      <selection activeCell="B6" sqref="B6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16" t="s">
        <v>26</v>
      </c>
      <c r="C2" s="16" t="s">
        <v>2</v>
      </c>
      <c r="D2" s="16" t="s">
        <v>3</v>
      </c>
      <c r="E2" s="16" t="s">
        <v>10</v>
      </c>
      <c r="F2" s="16" t="s">
        <v>4</v>
      </c>
      <c r="G2" s="16" t="s">
        <v>5</v>
      </c>
      <c r="H2" s="16" t="s">
        <v>6</v>
      </c>
      <c r="I2" s="16" t="s">
        <v>7</v>
      </c>
      <c r="J2" s="16" t="s">
        <v>8</v>
      </c>
      <c r="K2" s="16" t="s">
        <v>27</v>
      </c>
    </row>
    <row r="3" spans="2:12" x14ac:dyDescent="0.25">
      <c r="B3" s="17" t="s">
        <v>28</v>
      </c>
      <c r="C3" s="18" t="s">
        <v>29</v>
      </c>
      <c r="D3" s="18" t="s">
        <v>29</v>
      </c>
      <c r="E3" s="18" t="s">
        <v>29</v>
      </c>
      <c r="F3" s="18" t="s">
        <v>29</v>
      </c>
      <c r="G3" s="18" t="s">
        <v>29</v>
      </c>
      <c r="H3" s="18" t="s">
        <v>29</v>
      </c>
      <c r="I3" s="18" t="s">
        <v>30</v>
      </c>
      <c r="J3" s="18" t="s">
        <v>29</v>
      </c>
      <c r="K3" s="18" t="s">
        <v>31</v>
      </c>
    </row>
    <row r="4" spans="2:12" x14ac:dyDescent="0.25">
      <c r="B4" s="17" t="s">
        <v>32</v>
      </c>
      <c r="C4" s="19">
        <v>42328</v>
      </c>
      <c r="D4" s="19">
        <v>42446</v>
      </c>
      <c r="E4" s="19">
        <v>45336</v>
      </c>
      <c r="F4" s="19">
        <v>42338</v>
      </c>
      <c r="G4" s="19">
        <v>37595</v>
      </c>
      <c r="H4" s="20">
        <v>37595</v>
      </c>
      <c r="I4" s="19">
        <v>41997</v>
      </c>
      <c r="J4" s="19">
        <v>40441</v>
      </c>
      <c r="K4" s="19">
        <v>40856</v>
      </c>
    </row>
    <row r="5" spans="2:12" x14ac:dyDescent="0.25">
      <c r="B5" s="17" t="s">
        <v>60</v>
      </c>
      <c r="C5" s="21">
        <v>858.48979998900006</v>
      </c>
      <c r="D5" s="21">
        <v>727.09240963899992</v>
      </c>
      <c r="E5" s="21">
        <v>637.25450286899991</v>
      </c>
      <c r="F5" s="21">
        <v>711.97560224200004</v>
      </c>
      <c r="G5" s="21">
        <v>360.08521125599998</v>
      </c>
      <c r="H5" s="21">
        <v>90.994802243999999</v>
      </c>
      <c r="I5" s="21">
        <v>1867.8952669869998</v>
      </c>
      <c r="J5" s="21">
        <v>103.37514408</v>
      </c>
      <c r="K5" s="21">
        <v>1404.969115911</v>
      </c>
    </row>
    <row r="6" spans="2:12" x14ac:dyDescent="0.25">
      <c r="B6" s="17" t="s">
        <v>33</v>
      </c>
      <c r="C6" s="18" t="s">
        <v>34</v>
      </c>
      <c r="D6" s="18" t="s">
        <v>35</v>
      </c>
      <c r="E6" s="18" t="s">
        <v>36</v>
      </c>
      <c r="F6" s="18" t="s">
        <v>37</v>
      </c>
      <c r="G6" s="22" t="s">
        <v>34</v>
      </c>
      <c r="H6" s="22" t="s">
        <v>37</v>
      </c>
      <c r="I6" s="18" t="s">
        <v>38</v>
      </c>
      <c r="J6" s="18" t="s">
        <v>39</v>
      </c>
      <c r="K6" s="18" t="s">
        <v>40</v>
      </c>
    </row>
    <row r="7" spans="2:12" x14ac:dyDescent="0.25">
      <c r="B7" s="23" t="s">
        <v>22</v>
      </c>
      <c r="C7" s="24" t="s">
        <v>41</v>
      </c>
      <c r="D7" s="24" t="s">
        <v>42</v>
      </c>
      <c r="E7" s="24" t="s">
        <v>43</v>
      </c>
      <c r="F7" s="24" t="s">
        <v>44</v>
      </c>
      <c r="G7" s="24" t="s">
        <v>25</v>
      </c>
      <c r="H7" s="24" t="s">
        <v>25</v>
      </c>
      <c r="I7" s="24" t="s">
        <v>23</v>
      </c>
      <c r="J7" s="24" t="s">
        <v>25</v>
      </c>
      <c r="K7" s="24" t="s">
        <v>45</v>
      </c>
    </row>
    <row r="8" spans="2:12" x14ac:dyDescent="0.25">
      <c r="B8" s="23" t="s">
        <v>24</v>
      </c>
      <c r="C8" s="25">
        <v>539480</v>
      </c>
      <c r="D8" s="25">
        <v>539784</v>
      </c>
      <c r="E8" s="25">
        <v>544123</v>
      </c>
      <c r="F8" s="25">
        <v>539487</v>
      </c>
      <c r="G8" s="25" t="s">
        <v>25</v>
      </c>
      <c r="H8" s="25" t="s">
        <v>25</v>
      </c>
      <c r="I8" s="25" t="s">
        <v>25</v>
      </c>
      <c r="J8" s="25" t="s">
        <v>25</v>
      </c>
      <c r="K8" s="25">
        <v>533719</v>
      </c>
    </row>
    <row r="10" spans="2:12" x14ac:dyDescent="0.25">
      <c r="B10" s="16" t="s">
        <v>46</v>
      </c>
      <c r="C10" s="16" t="s">
        <v>47</v>
      </c>
      <c r="D10" s="16" t="s">
        <v>48</v>
      </c>
      <c r="E10" s="16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6" t="s">
        <v>54</v>
      </c>
      <c r="K10" s="16" t="s">
        <v>55</v>
      </c>
      <c r="L10" s="16" t="s">
        <v>56</v>
      </c>
    </row>
    <row r="11" spans="2:12" x14ac:dyDescent="0.25">
      <c r="B11" s="16" t="s">
        <v>2</v>
      </c>
      <c r="C11" s="26">
        <v>-7.6500000000000012E-2</v>
      </c>
      <c r="D11" s="26" t="s">
        <v>13</v>
      </c>
      <c r="E11" s="26">
        <v>-0.14559999999999995</v>
      </c>
      <c r="F11" s="26" t="s">
        <v>13</v>
      </c>
      <c r="G11" s="26">
        <v>-0.11870000000000047</v>
      </c>
      <c r="H11" s="26" t="s">
        <v>13</v>
      </c>
      <c r="I11" s="26">
        <v>-0.14189999999999969</v>
      </c>
      <c r="J11" s="26" t="s">
        <v>13</v>
      </c>
      <c r="K11" s="26">
        <v>-0.17309999999999981</v>
      </c>
      <c r="L11" s="26" t="s">
        <v>13</v>
      </c>
    </row>
    <row r="12" spans="2:12" x14ac:dyDescent="0.25">
      <c r="B12" s="16" t="s">
        <v>3</v>
      </c>
      <c r="C12" s="26">
        <v>-0.31089999999999995</v>
      </c>
      <c r="D12" s="26" t="s">
        <v>13</v>
      </c>
      <c r="E12" s="26">
        <v>-0.37759999999999927</v>
      </c>
      <c r="F12" s="26" t="s">
        <v>13</v>
      </c>
      <c r="G12" s="26">
        <v>-0.32419999999999938</v>
      </c>
      <c r="H12" s="26" t="s">
        <v>13</v>
      </c>
      <c r="I12" s="26">
        <v>-0.34200000000000053</v>
      </c>
      <c r="J12" s="26" t="s">
        <v>13</v>
      </c>
      <c r="K12" s="26">
        <v>-0.37520000000000131</v>
      </c>
      <c r="L12" s="26" t="s">
        <v>13</v>
      </c>
    </row>
    <row r="13" spans="2:12" x14ac:dyDescent="0.25">
      <c r="B13" s="16" t="s">
        <v>4</v>
      </c>
      <c r="C13" s="26">
        <v>-0.11670000000000025</v>
      </c>
      <c r="D13" s="26" t="s">
        <v>13</v>
      </c>
      <c r="E13" s="26">
        <v>-0.14530000000000065</v>
      </c>
      <c r="F13" s="26" t="s">
        <v>13</v>
      </c>
      <c r="G13" s="26">
        <v>-0.14710000000000001</v>
      </c>
      <c r="H13" s="26" t="s">
        <v>13</v>
      </c>
      <c r="I13" s="26" t="s">
        <v>13</v>
      </c>
      <c r="J13" s="26" t="s">
        <v>13</v>
      </c>
      <c r="K13" s="26">
        <v>-0.10079999999999956</v>
      </c>
      <c r="L13" s="26" t="s">
        <v>13</v>
      </c>
    </row>
    <row r="14" spans="2:12" x14ac:dyDescent="0.25">
      <c r="B14" s="16" t="s">
        <v>7</v>
      </c>
      <c r="C14" s="26">
        <v>-0.18609999999999993</v>
      </c>
      <c r="D14" s="26" t="s">
        <v>13</v>
      </c>
      <c r="E14" s="26">
        <v>-0.19329999999999981</v>
      </c>
      <c r="F14" s="26" t="s">
        <v>13</v>
      </c>
      <c r="G14" s="26">
        <v>-0.24979999999999958</v>
      </c>
      <c r="H14" s="26" t="s">
        <v>13</v>
      </c>
      <c r="I14" s="26">
        <v>-0.32070000000000043</v>
      </c>
      <c r="J14" s="26" t="s">
        <v>13</v>
      </c>
      <c r="K14" s="26">
        <v>-0.31989999999999963</v>
      </c>
      <c r="L14" s="26" t="s">
        <v>13</v>
      </c>
    </row>
    <row r="15" spans="2:12" x14ac:dyDescent="0.25">
      <c r="B15" s="16" t="s">
        <v>27</v>
      </c>
      <c r="C15" s="26">
        <v>-1.9072999999999993</v>
      </c>
      <c r="D15" s="26" t="s">
        <v>13</v>
      </c>
      <c r="E15" s="26">
        <v>-1.0611000000000033</v>
      </c>
      <c r="F15" s="26" t="s">
        <v>13</v>
      </c>
      <c r="G15" s="26">
        <v>-0.76790000000000092</v>
      </c>
      <c r="H15" s="26" t="s">
        <v>13</v>
      </c>
      <c r="I15" s="26">
        <v>-0.72189999999999799</v>
      </c>
      <c r="J15" s="26" t="s">
        <v>13</v>
      </c>
      <c r="K15" s="26">
        <v>-0.8274000000000008</v>
      </c>
      <c r="L15" s="26" t="s">
        <v>13</v>
      </c>
    </row>
    <row r="16" spans="2:12" x14ac:dyDescent="0.25">
      <c r="B16" s="16" t="s">
        <v>6</v>
      </c>
      <c r="C16" s="26">
        <v>-1.0011000000000005</v>
      </c>
      <c r="D16" s="26">
        <v>-0.59100000000000019</v>
      </c>
      <c r="E16" s="26">
        <v>-1.1847999999999992</v>
      </c>
      <c r="F16" s="26">
        <v>-0.52399999999999913</v>
      </c>
      <c r="G16" s="26">
        <v>-1.1866999999999983</v>
      </c>
      <c r="H16" s="26">
        <v>-0.48699999999999832</v>
      </c>
      <c r="I16" s="26">
        <v>-1.3590999999999998</v>
      </c>
      <c r="J16" s="26">
        <v>-0.738900000000001</v>
      </c>
      <c r="K16" s="26">
        <v>-3.6083999999999996</v>
      </c>
      <c r="L16" s="26">
        <v>-0.88199999999999967</v>
      </c>
    </row>
    <row r="17" spans="2:12" x14ac:dyDescent="0.25">
      <c r="B17" s="16" t="s">
        <v>57</v>
      </c>
      <c r="C17" s="26">
        <v>-1.0675999999999999</v>
      </c>
      <c r="D17" s="26">
        <v>-0.54740000000000011</v>
      </c>
      <c r="E17" s="26">
        <v>-1.2074999999999996</v>
      </c>
      <c r="F17" s="26">
        <v>-0.44100000000000072</v>
      </c>
      <c r="G17" s="26">
        <v>-1.1555999999999997</v>
      </c>
      <c r="H17" s="26">
        <v>-0.40049999999999919</v>
      </c>
      <c r="I17" s="26">
        <v>-1.5377999999999989</v>
      </c>
      <c r="J17" s="26">
        <v>-0.61529999999999951</v>
      </c>
      <c r="K17" s="26">
        <v>-3.8549000000000007</v>
      </c>
      <c r="L17" s="26">
        <v>-0.70770000000000088</v>
      </c>
    </row>
    <row r="18" spans="2:12" x14ac:dyDescent="0.25">
      <c r="B18" s="16" t="s">
        <v>58</v>
      </c>
      <c r="C18" s="26">
        <v>-0.91680000000000028</v>
      </c>
      <c r="D18" s="26">
        <v>-0.32970000000000077</v>
      </c>
      <c r="E18" s="26">
        <v>-1.241500000000002</v>
      </c>
      <c r="F18" s="26">
        <v>-0.55690000000000239</v>
      </c>
      <c r="G18" s="26">
        <v>-1.0823</v>
      </c>
      <c r="H18" s="26">
        <v>-0.42340000000000089</v>
      </c>
      <c r="I18" s="26">
        <v>-1.5082000000000004</v>
      </c>
      <c r="J18" s="26">
        <v>-0.65220000000000056</v>
      </c>
      <c r="K18" s="26">
        <v>-1.6346999999999987</v>
      </c>
      <c r="L18" s="26">
        <v>-0.86329999999999885</v>
      </c>
    </row>
    <row r="19" spans="2:12" x14ac:dyDescent="0.25">
      <c r="B19" s="16" t="s">
        <v>10</v>
      </c>
      <c r="C19" s="26">
        <v>-0.25680000000000014</v>
      </c>
      <c r="D19" s="26" t="s">
        <v>13</v>
      </c>
      <c r="E19" s="26" t="s">
        <v>13</v>
      </c>
      <c r="F19" s="26" t="s">
        <v>13</v>
      </c>
      <c r="G19" s="26" t="s">
        <v>13</v>
      </c>
      <c r="H19" s="26" t="s">
        <v>13</v>
      </c>
      <c r="I19" s="26" t="s">
        <v>13</v>
      </c>
      <c r="J19" s="26" t="s">
        <v>13</v>
      </c>
      <c r="K19" s="26">
        <v>-0.37710000000000043</v>
      </c>
      <c r="L19" s="26" t="s">
        <v>13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2026-07-09T10:23:16Z</dcterms:modified>
</cp:coreProperties>
</file>