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CF0EE04-84E4-4822-899C-58B9A33C5D18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3" l="1" a="1"/>
  <c r="K5" i="3" s="1"/>
  <c r="J5" i="3" a="1"/>
  <c r="J5" i="3" s="1"/>
  <c r="I5" i="3" a="1"/>
  <c r="I5" i="3" s="1"/>
  <c r="H5" i="3" a="1"/>
  <c r="H5" i="3" s="1"/>
  <c r="G5" i="3" a="1"/>
  <c r="G5" i="3" s="1"/>
  <c r="F5" i="3" a="1"/>
  <c r="F5" i="3" s="1"/>
  <c r="E5" i="3" a="1"/>
  <c r="E5" i="3" s="1"/>
  <c r="D5" i="3" a="1"/>
  <c r="D5" i="3" s="1"/>
  <c r="C5" i="3" a="1"/>
  <c r="C5" i="3" s="1"/>
  <c r="E4" i="2" l="1"/>
  <c r="E3" i="2"/>
  <c r="E2" i="2"/>
  <c r="E5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<sst xmlns="http://schemas.openxmlformats.org/spreadsheetml/2006/main" count="2470" uniqueCount="61">
  <si>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</si>
  <si>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</si>
  <si>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</si>
  <si>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</si>
  <si>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</si>
  <si>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</si>
  <si>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</si>
  <si>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</si>
  <si>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</si>
  <si>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</si>
  <si>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</si>
  <si>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</si>
  <si>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</si>
  <si>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</si>
  <si>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</si>
  <si>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</si>
  <si>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</si>
  <si>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</si>
  <si>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</si>
  <si>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</si>
  <si>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</si>
  <si>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</si>
  <si>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</si>
  <si>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</si>
  <si>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</si>
  <si>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</si>
  <si>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</si>
  <si>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</si>
  <si>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</si>
  <si>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</si>
  <si>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</si>
  <si>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</si>
  <si>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</si>
  <si>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</si>
  <si>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AUM as on January-31, 2026(INR in Cr.)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</si>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</sst>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" xfId="843" builtinId="5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Monthly%20Activities%20Shortcuts\Models\Mar%2026\MonthlyPerformance18_Master_Model%20-%20Mar%2026_edited.xlsx" TargetMode="External"/><Relationship Id="rId1" Type="http://schemas.openxmlformats.org/officeDocument/2006/relationships/externalLinkPath" Target="file:///U:\Monthly%20Activities%20Shortcuts\Models\Mar%2026\MonthlyPerformance18_Master_Model%20-%20Mar%2026_edi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eme Returns"/>
      <sheetName val="AUM"/>
      <sheetName val="TER-Client Website"/>
      <sheetName val="MCR DATA"/>
      <sheetName val="AUM Breakup"/>
      <sheetName val="10 Yr Returns"/>
      <sheetName val="Sheet1"/>
      <sheetName val="scheme_lookup (R)"/>
      <sheetName val="scheme_lookup (D)"/>
      <sheetName val="M-MonthlyPerformanceUpload"/>
      <sheetName val="10 Yr Tracking Diff"/>
      <sheetName val="M-Tracking Difference"/>
      <sheetName val="M-TrackingDiff_Index_Funds"/>
      <sheetName val="M-TrackingDiff_ETF_Funds"/>
      <sheetName val="M-TrackingDifference"/>
      <sheetName val="A-Regular Plan Performance"/>
      <sheetName val="A_Direct Plan Performance"/>
      <sheetName val="March 2024"/>
      <sheetName val="A-ops-PRINT"/>
    </sheetNames>
    <sheetDataSet>
      <sheetData sheetId="0"/>
      <sheetData sheetId="1">
        <row r="3">
          <cell r="E3" t="str">
            <v>MAR-25.</v>
          </cell>
          <cell r="F3" t="str">
            <v>APR-25.</v>
          </cell>
          <cell r="G3" t="str">
            <v>MAY-25.</v>
          </cell>
          <cell r="H3" t="str">
            <v>JUN-25.</v>
          </cell>
          <cell r="I3" t="str">
            <v>JUL-25.</v>
          </cell>
          <cell r="J3" t="str">
            <v>AUG-25.</v>
          </cell>
          <cell r="K3" t="str">
            <v>SEP-25.</v>
          </cell>
          <cell r="L3" t="str">
            <v>OCT-25.</v>
          </cell>
          <cell r="M3" t="str">
            <v>NOV-25.</v>
          </cell>
          <cell r="N3" t="str">
            <v>DEC-25.</v>
          </cell>
          <cell r="O3" t="str">
            <v>JAN-26.</v>
          </cell>
          <cell r="P3" t="str">
            <v>FEB-26.</v>
          </cell>
          <cell r="Q3" t="str">
            <v>MAR-26.</v>
          </cell>
          <cell r="R3" t="str">
            <v>GROWTH</v>
          </cell>
        </row>
        <row r="4">
          <cell r="B4" t="str">
            <v>LIC MF LIQUID FUND</v>
          </cell>
          <cell r="E4">
            <v>9366.6801669249999</v>
          </cell>
          <cell r="F4">
            <v>11040.795989856</v>
          </cell>
          <cell r="G4">
            <v>11164.779887905001</v>
          </cell>
          <cell r="H4">
            <v>10376.525715741</v>
          </cell>
          <cell r="I4">
            <v>11199.317212328</v>
          </cell>
          <cell r="J4">
            <v>12211.171851431001</v>
          </cell>
          <cell r="K4">
            <v>11402.572748505001</v>
          </cell>
          <cell r="L4">
            <v>11814.499634001</v>
          </cell>
          <cell r="M4">
            <v>11543.294808152999</v>
          </cell>
          <cell r="N4">
            <v>12671.671014004</v>
          </cell>
          <cell r="O4">
            <v>12352.473090199001</v>
          </cell>
          <cell r="P4">
            <v>14186.718962979001</v>
          </cell>
          <cell r="Q4">
            <v>11106.164818140998</v>
          </cell>
          <cell r="R4">
            <v>0.1857098374468204</v>
          </cell>
        </row>
        <row r="5">
          <cell r="B5" t="str">
            <v>LIC MF OVERNIGHT FUND</v>
          </cell>
          <cell r="E5">
            <v>410.30861792600001</v>
          </cell>
          <cell r="F5">
            <v>1032.4171666340001</v>
          </cell>
          <cell r="G5">
            <v>833.87904153200009</v>
          </cell>
          <cell r="H5">
            <v>452.59165195300005</v>
          </cell>
          <cell r="I5">
            <v>866.32912223099993</v>
          </cell>
          <cell r="J5">
            <v>832.99707920900005</v>
          </cell>
          <cell r="K5">
            <v>565.57356813299998</v>
          </cell>
          <cell r="L5">
            <v>856.75695622700005</v>
          </cell>
          <cell r="M5">
            <v>615.7462869740001</v>
          </cell>
          <cell r="N5">
            <v>794.49548066400007</v>
          </cell>
          <cell r="O5">
            <v>712.14872123199996</v>
          </cell>
          <cell r="P5">
            <v>549.63732897900002</v>
          </cell>
          <cell r="Q5">
            <v>902.4862522630001</v>
          </cell>
          <cell r="R5">
            <v>1.1995303360305372</v>
          </cell>
        </row>
        <row r="6">
          <cell r="B6" t="str">
            <v>LIC MF LARGE &amp; MID CAP FUND</v>
          </cell>
          <cell r="E6">
            <v>2859.4216453909999</v>
          </cell>
          <cell r="F6">
            <v>2894.2787666290001</v>
          </cell>
          <cell r="G6">
            <v>3055.2014338569998</v>
          </cell>
          <cell r="H6">
            <v>3138.9945131071768</v>
          </cell>
          <cell r="I6">
            <v>3100.8702061280001</v>
          </cell>
          <cell r="J6">
            <v>3013.3152723429998</v>
          </cell>
          <cell r="K6">
            <v>3046.8412890169998</v>
          </cell>
          <cell r="L6">
            <v>3151.5314605930002</v>
          </cell>
          <cell r="M6">
            <v>3141.262939278</v>
          </cell>
          <cell r="N6">
            <v>3115.5452974790001</v>
          </cell>
          <cell r="O6">
            <v>2992.9710913989998</v>
          </cell>
          <cell r="P6">
            <v>3045.0608649240003</v>
          </cell>
          <cell r="Q6">
            <v>2709.7528232130003</v>
          </cell>
          <cell r="R6">
            <v>-5.2342340773437676E-2</v>
          </cell>
        </row>
        <row r="7">
          <cell r="B7" t="str">
            <v>LIC MF BALANCED ADVANTAGE FUND</v>
          </cell>
          <cell r="E7">
            <v>756.74686846600002</v>
          </cell>
          <cell r="F7">
            <v>760.59819497199999</v>
          </cell>
          <cell r="G7">
            <v>830.92358275499998</v>
          </cell>
          <cell r="H7">
            <v>795.29460115403685</v>
          </cell>
          <cell r="I7">
            <v>827.64495107400001</v>
          </cell>
          <cell r="J7">
            <v>805.91275503200006</v>
          </cell>
          <cell r="K7">
            <v>804.00517009800001</v>
          </cell>
          <cell r="L7">
            <v>766.921312962</v>
          </cell>
          <cell r="M7">
            <v>756.39890777299991</v>
          </cell>
          <cell r="N7">
            <v>741.69770296299998</v>
          </cell>
          <cell r="O7">
            <v>718.69497703900004</v>
          </cell>
          <cell r="P7">
            <v>709.58844273700004</v>
          </cell>
          <cell r="Q7">
            <v>652.8093211690001</v>
          </cell>
          <cell r="R7">
            <v>-0.137347839321346</v>
          </cell>
        </row>
        <row r="8">
          <cell r="B8" t="str">
            <v>LIC MF EQUITY HYBRID FUND</v>
          </cell>
          <cell r="E8">
            <v>497.20602392199993</v>
          </cell>
          <cell r="F8">
            <v>506.43243293399991</v>
          </cell>
          <cell r="G8">
            <v>530.28834084300001</v>
          </cell>
          <cell r="H8">
            <v>544.52129224400005</v>
          </cell>
          <cell r="I8">
            <v>528.94562535999989</v>
          </cell>
          <cell r="J8">
            <v>518.58120105800003</v>
          </cell>
          <cell r="K8">
            <v>522.20200574199998</v>
          </cell>
          <cell r="L8">
            <v>537.06122717199992</v>
          </cell>
          <cell r="M8">
            <v>538.44360716099993</v>
          </cell>
          <cell r="N8">
            <v>534.46780767999996</v>
          </cell>
          <cell r="O8">
            <v>515.461013643</v>
          </cell>
          <cell r="P8">
            <v>518.22161630599999</v>
          </cell>
          <cell r="Q8">
            <v>470.35222494499999</v>
          </cell>
          <cell r="R8">
            <v>-5.4009399896596338E-2</v>
          </cell>
        </row>
        <row r="9">
          <cell r="B9" t="str">
            <v>LIC MF LARGE CAP FUND</v>
          </cell>
          <cell r="E9">
            <v>1379.0736636270001</v>
          </cell>
          <cell r="F9">
            <v>1436.9144812330001</v>
          </cell>
          <cell r="G9">
            <v>1468.57670016</v>
          </cell>
          <cell r="H9">
            <v>1505.318937193</v>
          </cell>
          <cell r="I9">
            <v>1459.1391708260001</v>
          </cell>
          <cell r="J9">
            <v>1445.0362715019999</v>
          </cell>
          <cell r="K9">
            <v>1445.3164912049999</v>
          </cell>
          <cell r="L9">
            <v>1498.5027683759999</v>
          </cell>
          <cell r="M9">
            <v>1502.9976595390001</v>
          </cell>
          <cell r="N9">
            <v>1493.2940698309999</v>
          </cell>
          <cell r="O9">
            <v>1433.7989424139998</v>
          </cell>
          <cell r="P9">
            <v>1421.5329212639999</v>
          </cell>
          <cell r="Q9">
            <v>1253.4003460349998</v>
          </cell>
          <cell r="R9">
            <v>-9.1128792396394681E-2</v>
          </cell>
        </row>
        <row r="10">
          <cell r="B10" t="str">
            <v>LIC MF FLEXI CAP FUND</v>
          </cell>
          <cell r="E10">
            <v>919.63776526900006</v>
          </cell>
          <cell r="F10">
            <v>927.31730224099999</v>
          </cell>
          <cell r="G10">
            <v>979.60183580499995</v>
          </cell>
          <cell r="H10">
            <v>1020.5786045379999</v>
          </cell>
          <cell r="I10">
            <v>1021.233971643</v>
          </cell>
          <cell r="J10">
            <v>1008.745570183</v>
          </cell>
          <cell r="K10">
            <v>1032.0054928940001</v>
          </cell>
          <cell r="L10">
            <v>1075.0574512200001</v>
          </cell>
          <cell r="M10">
            <v>1076.6017066210002</v>
          </cell>
          <cell r="N10">
            <v>1062.6171111199999</v>
          </cell>
          <cell r="O10">
            <v>1010.0787473270001</v>
          </cell>
          <cell r="P10">
            <v>1000.3619100039999</v>
          </cell>
          <cell r="Q10">
            <v>894.98621936900008</v>
          </cell>
          <cell r="R10">
            <v>-2.6805712891520103E-2</v>
          </cell>
        </row>
        <row r="11">
          <cell r="B11" t="str">
            <v>LIC MF UNIT LINKED INSURANCE SCHEME</v>
          </cell>
          <cell r="E11">
            <v>469.75375878299997</v>
          </cell>
          <cell r="F11">
            <v>477.34731362399998</v>
          </cell>
          <cell r="G11">
            <v>493.16920721200006</v>
          </cell>
          <cell r="H11">
            <v>497.66121649199999</v>
          </cell>
          <cell r="I11">
            <v>477.19781175600002</v>
          </cell>
          <cell r="J11">
            <v>469.091990329</v>
          </cell>
          <cell r="K11">
            <v>461.804661409</v>
          </cell>
          <cell r="L11">
            <v>470.05690685199994</v>
          </cell>
          <cell r="M11">
            <v>466.58278549599999</v>
          </cell>
          <cell r="N11">
            <v>456.52042687900001</v>
          </cell>
          <cell r="O11">
            <v>441.53127621300001</v>
          </cell>
          <cell r="P11">
            <v>441.34741367399999</v>
          </cell>
          <cell r="Q11">
            <v>399.70232797699998</v>
          </cell>
          <cell r="R11">
            <v>-0.14912372598674584</v>
          </cell>
        </row>
        <row r="12">
          <cell r="B12" t="str">
            <v>LIC MF TAX PLAN</v>
          </cell>
          <cell r="E12">
            <v>1088.3879738089997</v>
          </cell>
          <cell r="F12">
            <v>1088.0369968340001</v>
          </cell>
          <cell r="G12">
            <v>1113.0421308919999</v>
          </cell>
          <cell r="H12">
            <v>1113.3581064340599</v>
          </cell>
          <cell r="I12">
            <v>1114.9112836109998</v>
          </cell>
          <cell r="J12">
            <v>1081.5710066080001</v>
          </cell>
          <cell r="K12">
            <v>1087.0019028230001</v>
          </cell>
          <cell r="L12">
            <v>1113.627091632</v>
          </cell>
          <cell r="M12">
            <v>1107.1471224490001</v>
          </cell>
          <cell r="N12">
            <v>1097.4303781180001</v>
          </cell>
          <cell r="O12">
            <v>1053.6060744199999</v>
          </cell>
          <cell r="P12">
            <v>1044.5720517499999</v>
          </cell>
          <cell r="Q12">
            <v>914.74540208600001</v>
          </cell>
          <cell r="R12">
            <v>-0.15954106063420367</v>
          </cell>
        </row>
        <row r="13">
          <cell r="B13" t="str">
            <v>LIC MF BANKING AND FINANCIAL SERVICES FUND</v>
          </cell>
          <cell r="E13">
            <v>253.86874040600003</v>
          </cell>
          <cell r="F13">
            <v>263.96646661200003</v>
          </cell>
          <cell r="G13">
            <v>273.27198890899996</v>
          </cell>
          <cell r="H13">
            <v>281.54518065399998</v>
          </cell>
          <cell r="I13">
            <v>275.42999938600002</v>
          </cell>
          <cell r="J13">
            <v>266.83885626699998</v>
          </cell>
          <cell r="K13">
            <v>270.589558345</v>
          </cell>
          <cell r="L13">
            <v>284.70674421500001</v>
          </cell>
          <cell r="M13">
            <v>292.63454247000004</v>
          </cell>
          <cell r="N13">
            <v>279.285100038</v>
          </cell>
          <cell r="O13">
            <v>278.170656603</v>
          </cell>
          <cell r="P13">
            <v>277.42695582600004</v>
          </cell>
          <cell r="Q13">
            <v>239.39988365699998</v>
          </cell>
          <cell r="R13">
            <v>-5.6993455459938509E-2</v>
          </cell>
        </row>
        <row r="14">
          <cell r="B14" t="str">
            <v>LIC MF INFRASTRUCTURE FUND</v>
          </cell>
          <cell r="E14">
            <v>873.86143818099993</v>
          </cell>
          <cell r="F14">
            <v>886.69713093400003</v>
          </cell>
          <cell r="G14">
            <v>1004.7763331290001</v>
          </cell>
          <cell r="H14">
            <v>1018.2787525940413</v>
          </cell>
          <cell r="I14">
            <v>1038.269389819</v>
          </cell>
          <cell r="J14">
            <v>994.79523256900006</v>
          </cell>
          <cell r="K14">
            <v>1025.3434924809999</v>
          </cell>
          <cell r="L14">
            <v>1054.099414132</v>
          </cell>
          <cell r="M14">
            <v>1021.7310366369999</v>
          </cell>
          <cell r="N14">
            <v>1002.528612725</v>
          </cell>
          <cell r="O14">
            <v>946.23992724200002</v>
          </cell>
          <cell r="P14">
            <v>1006.682798086</v>
          </cell>
          <cell r="Q14">
            <v>904.52605117199994</v>
          </cell>
          <cell r="R14">
            <v>3.5090932785442987E-2</v>
          </cell>
        </row>
        <row r="15">
          <cell r="B15" t="str">
            <v>LIC MF NIFTY 50 INDEX FUND</v>
          </cell>
          <cell r="E15">
            <v>315.64610980500004</v>
          </cell>
          <cell r="F15">
            <v>326.68078124300001</v>
          </cell>
          <cell r="G15">
            <v>330.999318485</v>
          </cell>
          <cell r="H15">
            <v>342.18604889299996</v>
          </cell>
          <cell r="I15">
            <v>332.94627567600003</v>
          </cell>
          <cell r="J15">
            <v>329.38161122999998</v>
          </cell>
          <cell r="K15">
            <v>329.80943721600005</v>
          </cell>
          <cell r="L15">
            <v>345.54325376700001</v>
          </cell>
          <cell r="M15">
            <v>366.82120821000001</v>
          </cell>
          <cell r="N15">
            <v>367.855697787</v>
          </cell>
          <cell r="O15">
            <v>358.74298038200004</v>
          </cell>
          <cell r="P15">
            <v>352.84600303000002</v>
          </cell>
          <cell r="Q15">
            <v>334.633040816</v>
          </cell>
          <cell r="R15">
            <v>6.0152589945523867E-2</v>
          </cell>
        </row>
        <row r="16">
          <cell r="B16" t="str">
            <v>LIC MF BSE SENSEX INDEX FUND</v>
          </cell>
          <cell r="E16">
            <v>84.118350820000003</v>
          </cell>
          <cell r="F16">
            <v>87.51480789499999</v>
          </cell>
          <cell r="G16">
            <v>89.243660382000002</v>
          </cell>
          <cell r="H16">
            <v>91.934034084000004</v>
          </cell>
          <cell r="I16">
            <v>88.697926275</v>
          </cell>
          <cell r="J16">
            <v>87.446501040999991</v>
          </cell>
          <cell r="K16">
            <v>88.16578192099999</v>
          </cell>
          <cell r="L16">
            <v>91.989603385000009</v>
          </cell>
          <cell r="M16">
            <v>94.378844933000011</v>
          </cell>
          <cell r="N16">
            <v>93.965435915</v>
          </cell>
          <cell r="O16">
            <v>90.871598254999995</v>
          </cell>
          <cell r="P16">
            <v>89.846287247000006</v>
          </cell>
          <cell r="Q16">
            <v>85.125407812000006</v>
          </cell>
          <cell r="R16">
            <v>1.1971906036947224E-2</v>
          </cell>
        </row>
        <row r="17">
          <cell r="B17" t="str">
            <v>LIC MF CHILDREN’S GIFT FUND</v>
          </cell>
          <cell r="E17">
            <v>14.852269311000001</v>
          </cell>
          <cell r="F17">
            <v>14.705756838999999</v>
          </cell>
          <cell r="G17">
            <v>15.403042962999999</v>
          </cell>
          <cell r="H17">
            <v>15.848792864999998</v>
          </cell>
          <cell r="I17">
            <v>15.635182797999999</v>
          </cell>
          <cell r="J17">
            <v>15.069982092000002</v>
          </cell>
          <cell r="K17">
            <v>15.175761279</v>
          </cell>
          <cell r="L17">
            <v>15.602551018000002</v>
          </cell>
          <cell r="M17">
            <v>15.715594037999999</v>
          </cell>
          <cell r="N17">
            <v>15.487098134</v>
          </cell>
          <cell r="O17">
            <v>14.758168924000001</v>
          </cell>
          <cell r="P17">
            <v>14.911704949000001</v>
          </cell>
          <cell r="Q17">
            <v>13.590929260999998</v>
          </cell>
          <cell r="R17">
            <v>-8.4925745930678739E-2</v>
          </cell>
        </row>
        <row r="18">
          <cell r="B18" t="str">
            <v>LIC MF MULTI CAP FUND</v>
          </cell>
          <cell r="E18">
            <v>1383.22506828</v>
          </cell>
          <cell r="F18">
            <v>1433.332844666</v>
          </cell>
          <cell r="G18">
            <v>1568.531811849</v>
          </cell>
          <cell r="H18">
            <v>1624.4121737751332</v>
          </cell>
          <cell r="I18">
            <v>1678.9506444460001</v>
          </cell>
          <cell r="J18">
            <v>1650.240554385</v>
          </cell>
          <cell r="K18">
            <v>1715.76937935</v>
          </cell>
          <cell r="L18">
            <v>1796.5662235799998</v>
          </cell>
          <cell r="M18">
            <v>1823.2210167999999</v>
          </cell>
          <cell r="N18">
            <v>1828.3183377749999</v>
          </cell>
          <cell r="O18">
            <v>1765.9638774439998</v>
          </cell>
          <cell r="P18">
            <v>1828.5134553079997</v>
          </cell>
          <cell r="Q18">
            <v>1632.3595912810001</v>
          </cell>
          <cell r="R18">
            <v>0.18011134175784688</v>
          </cell>
        </row>
        <row r="19">
          <cell r="B19" t="str">
            <v>LIC MF EQUITY SAVINGS FUND</v>
          </cell>
          <cell r="E19">
            <v>16.674622532000296</v>
          </cell>
          <cell r="F19">
            <v>16.8759687120011</v>
          </cell>
          <cell r="G19">
            <v>19.085466822000399</v>
          </cell>
          <cell r="H19">
            <v>18.030274954001001</v>
          </cell>
          <cell r="I19">
            <v>25.538524770001601</v>
          </cell>
          <cell r="J19">
            <v>24.9135378990016</v>
          </cell>
          <cell r="K19">
            <v>26.2886034050006</v>
          </cell>
          <cell r="L19">
            <v>27.251981333002597</v>
          </cell>
          <cell r="M19">
            <v>32.289353680000104</v>
          </cell>
          <cell r="N19">
            <v>32.639247049001995</v>
          </cell>
          <cell r="O19">
            <v>32.004318101001502</v>
          </cell>
          <cell r="P19">
            <v>32.003734208001603</v>
          </cell>
          <cell r="Q19">
            <v>28.580445551001798</v>
          </cell>
          <cell r="R19">
            <v>0.714008547788894</v>
          </cell>
        </row>
        <row r="20">
          <cell r="B20" t="str">
            <v>LIC MF SMALL CAP FUND</v>
          </cell>
          <cell r="E20">
            <v>493.73266137700006</v>
          </cell>
          <cell r="F20">
            <v>517.66134359300008</v>
          </cell>
          <cell r="G20">
            <v>575.56303635899997</v>
          </cell>
          <cell r="H20">
            <v>604.52360029100009</v>
          </cell>
          <cell r="I20">
            <v>618.126523604</v>
          </cell>
          <cell r="J20">
            <v>604.35540530300011</v>
          </cell>
          <cell r="K20">
            <v>632.29293510400009</v>
          </cell>
          <cell r="L20">
            <v>647.11228178700003</v>
          </cell>
          <cell r="M20">
            <v>618.95978717600008</v>
          </cell>
          <cell r="N20">
            <v>619.15665391200002</v>
          </cell>
          <cell r="O20">
            <v>587.15971626100009</v>
          </cell>
          <cell r="P20">
            <v>605.88723444200002</v>
          </cell>
          <cell r="Q20">
            <v>552.20942718000003</v>
          </cell>
          <cell r="R20">
            <v>0.11843811515306824</v>
          </cell>
        </row>
        <row r="21">
          <cell r="B21" t="str">
            <v>LIC MF FOCUSED 30 EQUITY FUND</v>
          </cell>
          <cell r="E21">
            <v>127.187211715</v>
          </cell>
          <cell r="F21">
            <v>132.12292486500002</v>
          </cell>
          <cell r="G21">
            <v>140.33204179000001</v>
          </cell>
          <cell r="H21">
            <v>170.67742752300001</v>
          </cell>
          <cell r="I21">
            <v>164.83448759000001</v>
          </cell>
          <cell r="J21">
            <v>167.01704397999998</v>
          </cell>
          <cell r="K21">
            <v>167.98749001799999</v>
          </cell>
          <cell r="L21">
            <v>175.82058291500002</v>
          </cell>
          <cell r="M21">
            <v>173.03618125699998</v>
          </cell>
          <cell r="N21">
            <v>172.36830107699998</v>
          </cell>
          <cell r="O21">
            <v>161.981905762</v>
          </cell>
          <cell r="P21">
            <v>163.84588032900001</v>
          </cell>
          <cell r="Q21">
            <v>146.09261440500001</v>
          </cell>
          <cell r="R21">
            <v>0.14864232366665184</v>
          </cell>
        </row>
        <row r="22">
          <cell r="B22" t="str">
            <v>LIC MF LONG TERM VALUE FUND</v>
          </cell>
          <cell r="E22">
            <v>148.90054796999999</v>
          </cell>
          <cell r="F22">
            <v>152.57569113899999</v>
          </cell>
          <cell r="G22">
            <v>164.56229481699998</v>
          </cell>
          <cell r="H22">
            <v>168.51497927100002</v>
          </cell>
          <cell r="I22">
            <v>169.84054951200002</v>
          </cell>
          <cell r="J22">
            <v>181.09227622099999</v>
          </cell>
          <cell r="K22">
            <v>194.93583621900001</v>
          </cell>
          <cell r="L22">
            <v>210.91730945800001</v>
          </cell>
          <cell r="M22">
            <v>204.07433994600001</v>
          </cell>
          <cell r="N22">
            <v>199.334430341</v>
          </cell>
          <cell r="O22">
            <v>191.63451611900001</v>
          </cell>
          <cell r="P22">
            <v>202.68192257000001</v>
          </cell>
          <cell r="Q22">
            <v>181.453442795</v>
          </cell>
          <cell r="R22">
            <v>0.21862172617093836</v>
          </cell>
        </row>
        <row r="23">
          <cell r="B23" t="str">
            <v>LIC MF NIFTY NEXT 50 INDEX FUND</v>
          </cell>
          <cell r="E23">
            <v>91.224877827000014</v>
          </cell>
          <cell r="F23">
            <v>93.731802806999994</v>
          </cell>
          <cell r="G23">
            <v>96.567454960999996</v>
          </cell>
          <cell r="H23">
            <v>100.05575692499998</v>
          </cell>
          <cell r="I23">
            <v>97.629292851999992</v>
          </cell>
          <cell r="J23">
            <v>96.402648513000003</v>
          </cell>
          <cell r="K23">
            <v>99.305814807000004</v>
          </cell>
          <cell r="L23">
            <v>101.80659636599999</v>
          </cell>
          <cell r="M23">
            <v>100.68137088399999</v>
          </cell>
          <cell r="N23">
            <v>99.930558609000002</v>
          </cell>
          <cell r="O23">
            <v>98.004213239999999</v>
          </cell>
          <cell r="P23">
            <v>101.13764125</v>
          </cell>
          <cell r="Q23">
            <v>89.603729709999996</v>
          </cell>
          <cell r="R23">
            <v>-1.777089929431732E-2</v>
          </cell>
        </row>
        <row r="24">
          <cell r="B24" t="str">
            <v>LIC MF DIVIDEND YIELD FUND</v>
          </cell>
          <cell r="E24">
            <v>490.37544385099994</v>
          </cell>
          <cell r="F24">
            <v>509.44874585100001</v>
          </cell>
          <cell r="G24">
            <v>559.8453337929999</v>
          </cell>
          <cell r="H24">
            <v>613.31881160399996</v>
          </cell>
          <cell r="I24">
            <v>639.83653125599994</v>
          </cell>
          <cell r="J24">
            <v>639.30980082399992</v>
          </cell>
          <cell r="K24">
            <v>659.94270370699996</v>
          </cell>
          <cell r="L24">
            <v>697.97618514800001</v>
          </cell>
          <cell r="M24">
            <v>698.99573331800002</v>
          </cell>
          <cell r="N24">
            <v>688.68541242100002</v>
          </cell>
          <cell r="O24">
            <v>649.63921368300009</v>
          </cell>
          <cell r="P24">
            <v>662.339958766</v>
          </cell>
          <cell r="Q24">
            <v>582.56154918999994</v>
          </cell>
          <cell r="R24">
            <v>0.18799086800727044</v>
          </cell>
        </row>
        <row r="25">
          <cell r="B25" t="str">
            <v>LIC MF HEALTHCARE FUND</v>
          </cell>
          <cell r="E25">
            <v>82.689503024000004</v>
          </cell>
          <cell r="F25">
            <v>84.177623291000003</v>
          </cell>
          <cell r="G25">
            <v>84.193471959000007</v>
          </cell>
          <cell r="H25">
            <v>87.704647434000009</v>
          </cell>
          <cell r="I25">
            <v>90.981714382000007</v>
          </cell>
          <cell r="J25">
            <v>88.294516958000003</v>
          </cell>
          <cell r="K25">
            <v>85.192188045999998</v>
          </cell>
          <cell r="L25">
            <v>87.588319925999997</v>
          </cell>
          <cell r="M25">
            <v>85.998262940999993</v>
          </cell>
          <cell r="N25">
            <v>83.116841102999999</v>
          </cell>
          <cell r="O25">
            <v>78.646981840000009</v>
          </cell>
          <cell r="P25">
            <v>82.13010873399999</v>
          </cell>
          <cell r="Q25">
            <v>78.29919038300001</v>
          </cell>
          <cell r="R25">
            <v>-5.3093953651235988E-2</v>
          </cell>
        </row>
        <row r="26">
          <cell r="B26" t="str">
            <v>LIC MF MID CAP FUND</v>
          </cell>
          <cell r="E26">
            <v>301.59370637699999</v>
          </cell>
          <cell r="F26">
            <v>306.30482631499996</v>
          </cell>
          <cell r="G26">
            <v>334.50613695699997</v>
          </cell>
          <cell r="H26">
            <v>345.02954127099997</v>
          </cell>
          <cell r="I26">
            <v>337.69220962899999</v>
          </cell>
          <cell r="J26">
            <v>329.92993505899994</v>
          </cell>
          <cell r="K26">
            <v>334.80463015100003</v>
          </cell>
          <cell r="L26">
            <v>347.67063355300002</v>
          </cell>
          <cell r="M26">
            <v>349.56127697099998</v>
          </cell>
          <cell r="N26">
            <v>345.558077486</v>
          </cell>
          <cell r="O26">
            <v>330.67519338900001</v>
          </cell>
          <cell r="P26">
            <v>337.152183417</v>
          </cell>
          <cell r="Q26">
            <v>300.89455424800002</v>
          </cell>
          <cell r="R26">
            <v>-2.3181920385500726E-3</v>
          </cell>
        </row>
        <row r="27">
          <cell r="B27" t="str">
            <v>LIC MF MANUFACTURING FUND</v>
          </cell>
          <cell r="E27">
            <v>768.32356562299992</v>
          </cell>
          <cell r="F27">
            <v>784.01666176999993</v>
          </cell>
          <cell r="G27">
            <v>873.54123931399999</v>
          </cell>
          <cell r="H27">
            <v>881.18469188500001</v>
          </cell>
          <cell r="I27">
            <v>862.22602807900012</v>
          </cell>
          <cell r="J27">
            <v>827.26377963200002</v>
          </cell>
          <cell r="K27">
            <v>835.44276727500005</v>
          </cell>
          <cell r="L27">
            <v>838.65201078100006</v>
          </cell>
          <cell r="M27">
            <v>780.45397990499987</v>
          </cell>
          <cell r="N27">
            <v>749.75549518800005</v>
          </cell>
          <cell r="O27">
            <v>709.02680493799994</v>
          </cell>
          <cell r="P27">
            <v>741.28499858200007</v>
          </cell>
          <cell r="Q27">
            <v>651.17042893500002</v>
          </cell>
          <cell r="R27">
            <v>-0.15247890593204122</v>
          </cell>
        </row>
        <row r="28">
          <cell r="B28" t="str">
            <v>LIC MF MULTI ASSET ALLOCATION FUND</v>
          </cell>
          <cell r="E28">
            <v>499.80173764700004</v>
          </cell>
          <cell r="F28">
            <v>537.33699827500004</v>
          </cell>
          <cell r="G28">
            <v>577.28886880599998</v>
          </cell>
          <cell r="H28">
            <v>594.19994770103335</v>
          </cell>
          <cell r="I28">
            <v>649.25275798500002</v>
          </cell>
          <cell r="J28">
            <v>673.50595032299998</v>
          </cell>
          <cell r="K28">
            <v>731.35912907900001</v>
          </cell>
          <cell r="L28">
            <v>802.27397868000003</v>
          </cell>
          <cell r="M28">
            <v>841.42625356899998</v>
          </cell>
          <cell r="N28">
            <v>904.43254555700003</v>
          </cell>
          <cell r="O28">
            <v>953.98235517100011</v>
          </cell>
          <cell r="P28">
            <v>969.87409794999996</v>
          </cell>
          <cell r="Q28">
            <v>860.09537643500005</v>
          </cell>
          <cell r="R28">
            <v>0.72087312157859718</v>
          </cell>
        </row>
        <row r="29">
          <cell r="B29" t="str">
            <v>LIC MF CONSUMPTION FUND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517.52927415099998</v>
          </cell>
          <cell r="M29">
            <v>517.52927415099998</v>
          </cell>
          <cell r="N29">
            <v>527.26866937700004</v>
          </cell>
          <cell r="O29">
            <v>498.62742563600005</v>
          </cell>
          <cell r="P29">
            <v>494.95968772499998</v>
          </cell>
          <cell r="Q29">
            <v>435.65324965299999</v>
          </cell>
          <cell r="R29">
            <v>0</v>
          </cell>
        </row>
        <row r="30">
          <cell r="B30" t="str">
            <v>LIC MF TECHNOLOGY FUND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75.946574162999994</v>
          </cell>
          <cell r="R30">
            <v>0</v>
          </cell>
        </row>
        <row r="31">
          <cell r="B31" t="str">
            <v>LIC MF NIFTY 50 ETF</v>
          </cell>
          <cell r="E31">
            <v>817.53114956399997</v>
          </cell>
          <cell r="F31">
            <v>848.64108633199999</v>
          </cell>
          <cell r="G31">
            <v>866.85007357900008</v>
          </cell>
          <cell r="H31">
            <v>893.654435874</v>
          </cell>
          <cell r="I31">
            <v>868.98302153599991</v>
          </cell>
          <cell r="J31">
            <v>857.35082082899999</v>
          </cell>
          <cell r="K31">
            <v>863.8255360469999</v>
          </cell>
          <cell r="L31">
            <v>902.76670088600008</v>
          </cell>
          <cell r="M31">
            <v>919.98947883099993</v>
          </cell>
          <cell r="N31">
            <v>917.49726793899993</v>
          </cell>
          <cell r="O31">
            <v>904.80306532000009</v>
          </cell>
          <cell r="P31">
            <v>900.15722089700012</v>
          </cell>
          <cell r="Q31">
            <v>799.25692092500003</v>
          </cell>
          <cell r="R31">
            <v>-2.2352944776166422E-2</v>
          </cell>
        </row>
        <row r="32">
          <cell r="B32" t="str">
            <v>LIC MF BSE SENSEX ETF</v>
          </cell>
          <cell r="E32">
            <v>766.88514667599998</v>
          </cell>
          <cell r="F32">
            <v>797.33502860700003</v>
          </cell>
          <cell r="G32">
            <v>813.35884910499999</v>
          </cell>
          <cell r="H32">
            <v>837.26291565700012</v>
          </cell>
          <cell r="I32">
            <v>814.19016330099998</v>
          </cell>
          <cell r="J32">
            <v>801.11813264900002</v>
          </cell>
          <cell r="K32">
            <v>741.35434375399996</v>
          </cell>
          <cell r="L32">
            <v>775.95904886900007</v>
          </cell>
          <cell r="M32">
            <v>792.55264287000011</v>
          </cell>
          <cell r="N32">
            <v>788.088204926</v>
          </cell>
          <cell r="O32">
            <v>760.90263652600004</v>
          </cell>
          <cell r="P32">
            <v>752.09200196300003</v>
          </cell>
          <cell r="Q32">
            <v>665.70501849599998</v>
          </cell>
          <cell r="R32">
            <v>-0.13193648177769104</v>
          </cell>
        </row>
        <row r="33">
          <cell r="B33" t="str">
            <v>LIC MF NIFTY 100 ETF</v>
          </cell>
          <cell r="E33">
            <v>699.16728580300003</v>
          </cell>
          <cell r="F33">
            <v>721.99796170600007</v>
          </cell>
          <cell r="G33">
            <v>737.563784833</v>
          </cell>
          <cell r="H33">
            <v>762.47303428599992</v>
          </cell>
          <cell r="I33">
            <v>741.48647307299996</v>
          </cell>
          <cell r="J33">
            <v>729.42706859399993</v>
          </cell>
          <cell r="K33">
            <v>737.86760879000008</v>
          </cell>
          <cell r="L33">
            <v>769.66076636900004</v>
          </cell>
          <cell r="M33">
            <v>780.55120760900002</v>
          </cell>
          <cell r="N33">
            <v>779.00575969700003</v>
          </cell>
          <cell r="O33">
            <v>756.19828003400005</v>
          </cell>
          <cell r="P33">
            <v>756.33472661400003</v>
          </cell>
          <cell r="Q33">
            <v>668.36232723800003</v>
          </cell>
          <cell r="R33">
            <v>-4.4059496476040377E-2</v>
          </cell>
        </row>
        <row r="34">
          <cell r="B34" t="str">
            <v>LIC MF NIFTY 8-13 YR G-SEC ETF</v>
          </cell>
          <cell r="E34">
            <v>2471.1844743840002</v>
          </cell>
          <cell r="F34">
            <v>2525.3378719609996</v>
          </cell>
          <cell r="G34">
            <v>2552.8519640019999</v>
          </cell>
          <cell r="H34">
            <v>2197.5625084980002</v>
          </cell>
          <cell r="I34">
            <v>2102.0681427989998</v>
          </cell>
          <cell r="J34">
            <v>2227.8396865879999</v>
          </cell>
          <cell r="K34">
            <v>2248.294632698</v>
          </cell>
          <cell r="L34">
            <v>2267.5636928580002</v>
          </cell>
          <cell r="M34">
            <v>2281.2146284089999</v>
          </cell>
          <cell r="N34">
            <v>2287.0359722389999</v>
          </cell>
          <cell r="O34">
            <v>2287.9922266409999</v>
          </cell>
          <cell r="P34">
            <v>2307.9233118869997</v>
          </cell>
          <cell r="Q34">
            <v>2264.5145016399997</v>
          </cell>
          <cell r="R34">
            <v>-8.3631948519552649E-2</v>
          </cell>
        </row>
        <row r="35">
          <cell r="B35" t="str">
            <v>LIC MF GOLD ETF FUND OF FUND</v>
          </cell>
          <cell r="E35">
            <v>103.65699650000001</v>
          </cell>
          <cell r="F35">
            <v>125.450336273</v>
          </cell>
          <cell r="G35">
            <v>148.89088286399999</v>
          </cell>
          <cell r="H35">
            <v>174.137208292</v>
          </cell>
          <cell r="I35">
            <v>213.98437481900001</v>
          </cell>
          <cell r="J35">
            <v>253.71896145299996</v>
          </cell>
          <cell r="K35">
            <v>372.45061008000005</v>
          </cell>
          <cell r="L35">
            <v>464.75513220400001</v>
          </cell>
          <cell r="M35">
            <v>524.16032179800004</v>
          </cell>
          <cell r="N35">
            <v>623.37680291999993</v>
          </cell>
          <cell r="O35">
            <v>808.60952020599996</v>
          </cell>
          <cell r="P35">
            <v>795.055048231</v>
          </cell>
          <cell r="Q35">
            <v>740.10313930200005</v>
          </cell>
          <cell r="R35">
            <v>6.1399246002849406</v>
          </cell>
        </row>
        <row r="36">
          <cell r="B36" t="str">
            <v>LIC MF MUTUAL FUND GOLD EXCHANGE TRADED FUND</v>
          </cell>
          <cell r="E36">
            <v>293.64122265100002</v>
          </cell>
          <cell r="F36">
            <v>330.46926988100006</v>
          </cell>
          <cell r="G36">
            <v>370.60524634899997</v>
          </cell>
          <cell r="H36">
            <v>403.80089507899999</v>
          </cell>
          <cell r="I36">
            <v>457.32384229899998</v>
          </cell>
          <cell r="J36">
            <v>526.969558646</v>
          </cell>
          <cell r="K36">
            <v>708.81486935400005</v>
          </cell>
          <cell r="L36">
            <v>858.56873338299999</v>
          </cell>
          <cell r="M36">
            <v>930.29148228999998</v>
          </cell>
          <cell r="N36">
            <v>1100.8177215219998</v>
          </cell>
          <cell r="O36">
            <v>1371.3773318980002</v>
          </cell>
          <cell r="P36">
            <v>1454.4066740080002</v>
          </cell>
          <cell r="Q36">
            <v>1346.4302833620002</v>
          </cell>
          <cell r="R36">
            <v>3.5852904139493607</v>
          </cell>
        </row>
        <row r="37">
          <cell r="B37" t="str">
            <v>LIC MF NIFTY MIDCAP 100 ETF</v>
          </cell>
          <cell r="E37">
            <v>640.82095732100004</v>
          </cell>
          <cell r="F37">
            <v>671.22314788799997</v>
          </cell>
          <cell r="G37">
            <v>712.42625791299997</v>
          </cell>
          <cell r="H37">
            <v>741.66813260399999</v>
          </cell>
          <cell r="I37">
            <v>713.23273401000006</v>
          </cell>
          <cell r="J37">
            <v>691.86167908100003</v>
          </cell>
          <cell r="K37">
            <v>704.83054041000003</v>
          </cell>
          <cell r="L37">
            <v>744.77792738400001</v>
          </cell>
          <cell r="M37">
            <v>760.51351033200001</v>
          </cell>
          <cell r="N37">
            <v>642.81179254200003</v>
          </cell>
          <cell r="O37">
            <v>621.05627259500011</v>
          </cell>
          <cell r="P37">
            <v>629.12052105700002</v>
          </cell>
          <cell r="Q37">
            <v>560.33674606</v>
          </cell>
          <cell r="R37">
            <v>-0.12559547302802065</v>
          </cell>
        </row>
        <row r="38">
          <cell r="B38" t="str">
            <v>LIC MF BANKING &amp; PSU DEBT FUND</v>
          </cell>
          <cell r="E38">
            <v>1701.80582729</v>
          </cell>
          <cell r="F38">
            <v>1828.8119673480001</v>
          </cell>
          <cell r="G38">
            <v>1931.589312632</v>
          </cell>
          <cell r="H38">
            <v>1837.7963022910001</v>
          </cell>
          <cell r="I38">
            <v>1851.3808062309997</v>
          </cell>
          <cell r="J38">
            <v>1899.8044727290001</v>
          </cell>
          <cell r="K38">
            <v>1909.3598443190003</v>
          </cell>
          <cell r="L38">
            <v>1884.1463238170002</v>
          </cell>
          <cell r="M38">
            <v>1887.5552156639999</v>
          </cell>
          <cell r="N38">
            <v>1873.261714791</v>
          </cell>
          <cell r="O38">
            <v>1866.748626136</v>
          </cell>
          <cell r="P38">
            <v>1879.48890345</v>
          </cell>
          <cell r="Q38">
            <v>1842.7661594029998</v>
          </cell>
          <cell r="R38">
            <v>8.2829856292987739E-2</v>
          </cell>
        </row>
        <row r="39">
          <cell r="B39" t="str">
            <v>LIC MF SHORT TERM DEBT FUND</v>
          </cell>
          <cell r="E39">
            <v>110.64352311900001</v>
          </cell>
          <cell r="F39">
            <v>209.15087280999998</v>
          </cell>
          <cell r="G39">
            <v>262.44158718699998</v>
          </cell>
          <cell r="H39">
            <v>160.19346822900002</v>
          </cell>
          <cell r="I39">
            <v>168.25807341999999</v>
          </cell>
          <cell r="J39">
            <v>152.976512125</v>
          </cell>
          <cell r="K39">
            <v>151.130198982</v>
          </cell>
          <cell r="L39">
            <v>152.342363761</v>
          </cell>
          <cell r="M39">
            <v>269.67459061800002</v>
          </cell>
          <cell r="N39">
            <v>264.03222889900002</v>
          </cell>
          <cell r="O39">
            <v>260.40799931800001</v>
          </cell>
          <cell r="P39">
            <v>193.5823054</v>
          </cell>
          <cell r="Q39">
            <v>188.45356515100002</v>
          </cell>
          <cell r="R39">
            <v>0.70324985899367354</v>
          </cell>
        </row>
        <row r="40">
          <cell r="B40" t="str">
            <v>LIC MF BOND FUND</v>
          </cell>
          <cell r="E40">
            <v>190.834868675</v>
          </cell>
          <cell r="F40">
            <v>198.054879973</v>
          </cell>
          <cell r="G40">
            <v>201.51013944900001</v>
          </cell>
          <cell r="H40">
            <v>201.68942550300002</v>
          </cell>
          <cell r="I40">
            <v>204.28239375800001</v>
          </cell>
          <cell r="J40">
            <v>203.28966949399998</v>
          </cell>
          <cell r="K40">
            <v>204.17546344900001</v>
          </cell>
          <cell r="L40">
            <v>200.784029527</v>
          </cell>
          <cell r="M40">
            <v>200.983953824</v>
          </cell>
          <cell r="N40">
            <v>199.40354308299999</v>
          </cell>
          <cell r="O40">
            <v>200.90896815100001</v>
          </cell>
          <cell r="P40">
            <v>198.50231199000001</v>
          </cell>
          <cell r="Q40">
            <v>189.247696109</v>
          </cell>
          <cell r="R40">
            <v>-8.3169945671879054E-3</v>
          </cell>
        </row>
        <row r="41">
          <cell r="B41" t="str">
            <v>LIC MF DEBT HYBRID FUND</v>
          </cell>
          <cell r="E41">
            <v>50.241664230999994</v>
          </cell>
          <cell r="F41">
            <v>50.618014615</v>
          </cell>
          <cell r="G41">
            <v>51.423956314999998</v>
          </cell>
          <cell r="H41">
            <v>51.403864969000004</v>
          </cell>
          <cell r="I41">
            <v>50.641489221999997</v>
          </cell>
          <cell r="J41">
            <v>49.082903430999998</v>
          </cell>
          <cell r="K41">
            <v>48.966093778999998</v>
          </cell>
          <cell r="L41">
            <v>49.213939282999995</v>
          </cell>
          <cell r="M41">
            <v>49.351423627999999</v>
          </cell>
          <cell r="N41">
            <v>49.187929951000001</v>
          </cell>
          <cell r="O41">
            <v>48.693613708000001</v>
          </cell>
          <cell r="P41">
            <v>48.455015668999998</v>
          </cell>
          <cell r="Q41">
            <v>45.589628489000006</v>
          </cell>
          <cell r="R41">
            <v>-9.2593185620025706E-2</v>
          </cell>
        </row>
        <row r="42">
          <cell r="B42" t="str">
            <v>LIC MF ARBITRAGE FUND</v>
          </cell>
          <cell r="E42">
            <v>319.12047666900003</v>
          </cell>
          <cell r="F42">
            <v>167.31510096500409</v>
          </cell>
          <cell r="G42">
            <v>137.51269808800492</v>
          </cell>
          <cell r="H42">
            <v>94.748760265002403</v>
          </cell>
          <cell r="I42">
            <v>152.29773169201871</v>
          </cell>
          <cell r="J42">
            <v>171.1281018970067</v>
          </cell>
          <cell r="K42">
            <v>183.44943592102121</v>
          </cell>
          <cell r="L42">
            <v>237.01081214400301</v>
          </cell>
          <cell r="M42">
            <v>229.74694462901869</v>
          </cell>
          <cell r="N42">
            <v>210.20636356900249</v>
          </cell>
          <cell r="O42">
            <v>222.25086026202101</v>
          </cell>
          <cell r="P42">
            <v>217.68286266601672</v>
          </cell>
          <cell r="Q42">
            <v>175.94763407501981</v>
          </cell>
          <cell r="R42">
            <v>-0.44864824748454729</v>
          </cell>
        </row>
        <row r="43">
          <cell r="B43" t="str">
            <v>LIC MF GOVT. SECURITIES FUND</v>
          </cell>
          <cell r="E43">
            <v>86.826674690000004</v>
          </cell>
          <cell r="F43">
            <v>92.412355419000008</v>
          </cell>
          <cell r="G43">
            <v>92.245497306999994</v>
          </cell>
          <cell r="H43">
            <v>85.091947695000002</v>
          </cell>
          <cell r="I43">
            <v>80.542241110000006</v>
          </cell>
          <cell r="J43">
            <v>57.243819787</v>
          </cell>
          <cell r="K43">
            <v>57.634181827999996</v>
          </cell>
          <cell r="L43">
            <v>57.234606543000005</v>
          </cell>
          <cell r="M43">
            <v>56.851271406999992</v>
          </cell>
          <cell r="N43">
            <v>57.044519689999994</v>
          </cell>
          <cell r="O43">
            <v>56.958083183000006</v>
          </cell>
          <cell r="P43">
            <v>46.161594538999999</v>
          </cell>
          <cell r="Q43">
            <v>44.557955584999995</v>
          </cell>
          <cell r="R43">
            <v>-0.48681720514937765</v>
          </cell>
        </row>
        <row r="44">
          <cell r="B44" t="str">
            <v>LIC MF SAVINGS FUND</v>
          </cell>
          <cell r="E44">
            <v>1449.5333363319999</v>
          </cell>
          <cell r="F44">
            <v>1975.5579418029999</v>
          </cell>
          <cell r="G44">
            <v>2100.3537622230001</v>
          </cell>
          <cell r="H44">
            <v>1688.8221207260001</v>
          </cell>
          <cell r="I44">
            <v>1730.2984990919999</v>
          </cell>
          <cell r="J44">
            <v>1818.6329831491901</v>
          </cell>
          <cell r="K44">
            <v>1604.6246224011591</v>
          </cell>
          <cell r="L44">
            <v>1687.2921704929997</v>
          </cell>
          <cell r="M44">
            <v>1986.9096189720001</v>
          </cell>
          <cell r="N44">
            <v>1938.3350941149997</v>
          </cell>
          <cell r="O44">
            <v>1866.6363222259997</v>
          </cell>
          <cell r="P44">
            <v>2018.2375271840001</v>
          </cell>
          <cell r="Q44">
            <v>1830.1934921459999</v>
          </cell>
          <cell r="R44">
            <v>0.2626087626085572</v>
          </cell>
        </row>
        <row r="45">
          <cell r="B45" t="str">
            <v>LIC MF MONEY MARKET FUND</v>
          </cell>
          <cell r="E45">
            <v>152.24632437599999</v>
          </cell>
          <cell r="F45">
            <v>436.84963125799999</v>
          </cell>
          <cell r="G45">
            <v>462.97424859700004</v>
          </cell>
          <cell r="H45">
            <v>1451.4776625489999</v>
          </cell>
          <cell r="I45">
            <v>2055.8673037449998</v>
          </cell>
          <cell r="J45">
            <v>2097.8265239849998</v>
          </cell>
          <cell r="K45">
            <v>3130.047654514</v>
          </cell>
          <cell r="L45">
            <v>3436.2247107069998</v>
          </cell>
          <cell r="M45">
            <v>3720.6805937650001</v>
          </cell>
          <cell r="N45">
            <v>4006.2272592580002</v>
          </cell>
          <cell r="O45">
            <v>4227.217074919</v>
          </cell>
          <cell r="P45">
            <v>4900.2507148940003</v>
          </cell>
          <cell r="Q45">
            <v>4593.6322315110001</v>
          </cell>
          <cell r="R45">
            <v>29.172368694867071</v>
          </cell>
        </row>
        <row r="46">
          <cell r="B46" t="str">
            <v>LIC MF ULTRA SHORT TERM FUND</v>
          </cell>
          <cell r="E46">
            <v>306.79999788399999</v>
          </cell>
          <cell r="F46">
            <v>263.70869204400003</v>
          </cell>
          <cell r="G46">
            <v>267.38139073000002</v>
          </cell>
          <cell r="H46">
            <v>290.29088364500001</v>
          </cell>
          <cell r="I46">
            <v>220.833094929</v>
          </cell>
          <cell r="J46">
            <v>257.787750754</v>
          </cell>
          <cell r="K46">
            <v>217.170043169</v>
          </cell>
          <cell r="L46">
            <v>219.45723876999998</v>
          </cell>
          <cell r="M46">
            <v>195.35627871600002</v>
          </cell>
          <cell r="N46">
            <v>220.41468245100003</v>
          </cell>
          <cell r="O46">
            <v>246.319014538</v>
          </cell>
          <cell r="P46">
            <v>230.34362477199997</v>
          </cell>
          <cell r="Q46">
            <v>186.58426302299998</v>
          </cell>
          <cell r="R46">
            <v>-0.39183746965491562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C1" t="str">
            <v>MAR-26.</v>
          </cell>
        </row>
        <row r="2">
          <cell r="C2" t="str">
            <v>LIC MF Nifty 50 ETF</v>
          </cell>
          <cell r="D2" t="str">
            <v>LIC MF Nifty 100 ETF</v>
          </cell>
          <cell r="E2" t="str">
            <v>LIC MF NIFTY MIDCAP 100 ETF</v>
          </cell>
          <cell r="F2" t="str">
            <v>LIC MF BSE Sensex ETF</v>
          </cell>
          <cell r="G2" t="str">
            <v>LIC MF Nifty 50 Index fund</v>
          </cell>
          <cell r="H2" t="str">
            <v>LIC MF BSE Sensex Index Fund</v>
          </cell>
          <cell r="I2" t="str">
            <v>LIC MF Nifty 8-13 yr G-Sec ETF</v>
          </cell>
          <cell r="J2" t="str">
            <v>LIC MF Nifty Next 50 Index fund</v>
          </cell>
          <cell r="K2" t="str">
            <v>LIC MF MUTUAL FUND GOLD EXCHANGE TRADED FUND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8"/>
  <sheetViews>
    <sheetView tabSelected="1" zoomScaleNormal="100" workbookViewId="0">
      <pane ySplit="6" topLeftCell="A904" activePane="bottomLeft" state="frozen"/>
      <selection pane="bottomLeft" activeCell="A929" sqref="A92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6.4263516320241715E-2</v>
      </c>
      <c r="C926" s="4">
        <v>7.9932284094011957E-2</v>
      </c>
      <c r="D926" s="4">
        <v>9.4425999738781685E-2</v>
      </c>
      <c r="E926" s="4">
        <v>0.10273552301289941</v>
      </c>
      <c r="F926" s="4">
        <v>9.7061522280202497E-2</v>
      </c>
      <c r="G926" s="4">
        <v>0.11928141966160985</v>
      </c>
      <c r="H926" s="4">
        <v>0.1084913207738695</v>
      </c>
      <c r="I926" s="4">
        <v>0.13564396980288446</v>
      </c>
      <c r="J926" s="5">
        <v>0.25769325339161209</v>
      </c>
      <c r="K926" s="5">
        <v>0.24905932105959963</v>
      </c>
      <c r="L926" s="4">
        <v>0.44397816273465773</v>
      </c>
      <c r="M926" s="4">
        <v>9.737309781256441E-2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6.4263516320241715E-2</v>
      </c>
      <c r="C927" s="4">
        <v>7.9453451693591415E-2</v>
      </c>
      <c r="D927" s="4">
        <v>9.4425999738781685E-2</v>
      </c>
      <c r="E927" s="4">
        <v>0.10273552301289941</v>
      </c>
      <c r="F927" s="4">
        <v>9.7061522280202497E-2</v>
      </c>
      <c r="G927" s="4">
        <v>0.11928141966160985</v>
      </c>
      <c r="H927" s="4">
        <v>0.1084913207738695</v>
      </c>
      <c r="I927" s="4">
        <v>0.13564396980288446</v>
      </c>
      <c r="J927" s="5">
        <v>0.25736093961054135</v>
      </c>
      <c r="K927" s="5">
        <v>0.24882132202564977</v>
      </c>
      <c r="L927" s="4">
        <v>0.44628498222526092</v>
      </c>
      <c r="M927" s="4">
        <v>9.7989369560940037E-2</v>
      </c>
    </row>
    <row r="928" spans="1:26" x14ac:dyDescent="0.25">
      <c r="A928" s="3">
        <v>46111</v>
      </c>
      <c r="B928" s="4">
        <v>6.5087016427681124E-2</v>
      </c>
      <c r="C928" s="4">
        <v>8.2249933658230648E-2</v>
      </c>
      <c r="D928" s="4">
        <v>9.3951532329495296E-2</v>
      </c>
      <c r="E928" s="4">
        <v>0.10560844750541043</v>
      </c>
      <c r="F928" s="4">
        <v>0.10209356526096723</v>
      </c>
      <c r="G928" s="4">
        <v>0.17334033693142389</v>
      </c>
      <c r="H928" s="4">
        <v>0.17214932686961801</v>
      </c>
      <c r="I928" s="4">
        <v>0.13605769864976974</v>
      </c>
      <c r="J928" s="5">
        <v>0.25952922668865669</v>
      </c>
      <c r="K928" s="5">
        <v>0.25219160501825594</v>
      </c>
      <c r="L928" s="4">
        <v>0.44762042622182346</v>
      </c>
      <c r="M928" s="4">
        <v>9.85976504269446E-2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204F9-BC62-4B01-96EC-D00CCB26B65D}">
  <dimension ref="B2:L19"/>
  <sheetViews>
    <sheetView workbookViewId="0">
      <selection activeCell="C26" sqref="C2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8" t="s">
        <v>27</v>
      </c>
      <c r="C2" s="18" t="s">
        <v>2</v>
      </c>
      <c r="D2" s="18" t="s">
        <v>3</v>
      </c>
      <c r="E2" s="18" t="s">
        <v>10</v>
      </c>
      <c r="F2" s="18" t="s">
        <v>4</v>
      </c>
      <c r="G2" s="18" t="s">
        <v>5</v>
      </c>
      <c r="H2" s="18" t="s">
        <v>6</v>
      </c>
      <c r="I2" s="18" t="s">
        <v>7</v>
      </c>
      <c r="J2" s="18" t="s">
        <v>8</v>
      </c>
      <c r="K2" s="18" t="s">
        <v>28</v>
      </c>
    </row>
    <row r="3" spans="2:12" x14ac:dyDescent="0.25">
      <c r="B3" s="19" t="s">
        <v>29</v>
      </c>
      <c r="C3" s="20" t="s">
        <v>30</v>
      </c>
      <c r="D3" s="20" t="s">
        <v>30</v>
      </c>
      <c r="E3" s="20" t="s">
        <v>30</v>
      </c>
      <c r="F3" s="20" t="s">
        <v>30</v>
      </c>
      <c r="G3" s="20" t="s">
        <v>30</v>
      </c>
      <c r="H3" s="20" t="s">
        <v>30</v>
      </c>
      <c r="I3" s="20" t="s">
        <v>31</v>
      </c>
      <c r="J3" s="20" t="s">
        <v>30</v>
      </c>
      <c r="K3" s="20" t="s">
        <v>32</v>
      </c>
    </row>
    <row r="4" spans="2:12" x14ac:dyDescent="0.25">
      <c r="B4" s="19" t="s">
        <v>33</v>
      </c>
      <c r="C4" s="21">
        <v>42328</v>
      </c>
      <c r="D4" s="21">
        <v>42446</v>
      </c>
      <c r="E4" s="21">
        <v>45336</v>
      </c>
      <c r="F4" s="21">
        <v>42338</v>
      </c>
      <c r="G4" s="21">
        <v>37595</v>
      </c>
      <c r="H4" s="22">
        <v>37595</v>
      </c>
      <c r="I4" s="21">
        <v>41997</v>
      </c>
      <c r="J4" s="21">
        <v>40441</v>
      </c>
      <c r="K4" s="21">
        <v>40856</v>
      </c>
    </row>
    <row r="5" spans="2:12" x14ac:dyDescent="0.25">
      <c r="B5" s="19" t="s">
        <v>34</v>
      </c>
      <c r="C5" s="23" cm="1">
        <f t="array" ref="C5">+_xlfn._xlws.FILTER(_xlfn._xlws.FILTER([1]AUM!$E$4:$R$46,ISNUMBER(MATCH([1]AUM!$E$3:$R$3,'[1]M-Tracking Difference'!$C$1,0))),[1]AUM!$B$4:$B$46='[1]M-Tracking Difference'!C$2)</f>
        <v>799.25692092500003</v>
      </c>
      <c r="D5" s="23" cm="1">
        <f t="array" ref="D5">+_xlfn._xlws.FILTER(_xlfn._xlws.FILTER([1]AUM!$E$4:$R$46,ISNUMBER(MATCH([1]AUM!$E$3:$R$3,'[1]M-Tracking Difference'!$C$1,0))),[1]AUM!$B$4:$B$46='[1]M-Tracking Difference'!D$2)</f>
        <v>668.36232723800003</v>
      </c>
      <c r="E5" s="23" cm="1">
        <f t="array" ref="E5">+_xlfn._xlws.FILTER(_xlfn._xlws.FILTER([1]AUM!$E$4:$R$46,ISNUMBER(MATCH([1]AUM!$E$3:$R$3,'[1]M-Tracking Difference'!$C$1,0))),[1]AUM!$B$4:$B$46='[1]M-Tracking Difference'!E$2)</f>
        <v>560.33674606</v>
      </c>
      <c r="F5" s="23" cm="1">
        <f t="array" ref="F5">+_xlfn._xlws.FILTER(_xlfn._xlws.FILTER([1]AUM!$E$4:$R$46,ISNUMBER(MATCH([1]AUM!$E$3:$R$3,'[1]M-Tracking Difference'!$C$1,0))),[1]AUM!$B$4:$B$46='[1]M-Tracking Difference'!F$2)</f>
        <v>665.70501849599998</v>
      </c>
      <c r="G5" s="23" cm="1">
        <f t="array" ref="G5">+_xlfn._xlws.FILTER(_xlfn._xlws.FILTER([1]AUM!$E$4:$R$46,ISNUMBER(MATCH([1]AUM!$E$3:$R$3,'[1]M-Tracking Difference'!$C$1,0))),[1]AUM!$B$4:$B$46='[1]M-Tracking Difference'!G$2)</f>
        <v>334.633040816</v>
      </c>
      <c r="H5" s="23" cm="1">
        <f t="array" ref="H5">+_xlfn._xlws.FILTER(_xlfn._xlws.FILTER([1]AUM!$E$4:$R$46,ISNUMBER(MATCH([1]AUM!$E$3:$R$3,'[1]M-Tracking Difference'!$C$1,0))),[1]AUM!$B$4:$B$46='[1]M-Tracking Difference'!H$2)</f>
        <v>85.125407812000006</v>
      </c>
      <c r="I5" s="23" cm="1">
        <f t="array" ref="I5">+_xlfn._xlws.FILTER(_xlfn._xlws.FILTER([1]AUM!$E$4:$R$46,ISNUMBER(MATCH([1]AUM!$E$3:$R$3,'[1]M-Tracking Difference'!$C$1,0))),[1]AUM!$B$4:$B$46='[1]M-Tracking Difference'!I$2)</f>
        <v>2264.5145016399997</v>
      </c>
      <c r="J5" s="23" cm="1">
        <f t="array" ref="J5">+_xlfn._xlws.FILTER(_xlfn._xlws.FILTER([1]AUM!$E$4:$R$46,ISNUMBER(MATCH([1]AUM!$E$3:$R$3,'[1]M-Tracking Difference'!$C$1,0))),[1]AUM!$B$4:$B$46='[1]M-Tracking Difference'!J$2)</f>
        <v>89.603729709999996</v>
      </c>
      <c r="K5" s="23" cm="1">
        <f t="array" ref="K5">+_xlfn._xlws.FILTER(_xlfn._xlws.FILTER([1]AUM!$E$4:$R$46,ISNUMBER(MATCH([1]AUM!$E$3:$R$3,'[1]M-Tracking Difference'!$C$1,0))),[1]AUM!$B$4:$B$46='[1]M-Tracking Difference'!K$2)</f>
        <v>1346.4302833620002</v>
      </c>
    </row>
    <row r="6" spans="2:12" x14ac:dyDescent="0.25">
      <c r="B6" s="19" t="s">
        <v>35</v>
      </c>
      <c r="C6" s="20" t="s">
        <v>36</v>
      </c>
      <c r="D6" s="20" t="s">
        <v>37</v>
      </c>
      <c r="E6" s="20" t="s">
        <v>38</v>
      </c>
      <c r="F6" s="20" t="s">
        <v>39</v>
      </c>
      <c r="G6" s="24" t="s">
        <v>36</v>
      </c>
      <c r="H6" s="24" t="s">
        <v>39</v>
      </c>
      <c r="I6" s="20" t="s">
        <v>40</v>
      </c>
      <c r="J6" s="20" t="s">
        <v>41</v>
      </c>
      <c r="K6" s="20" t="s">
        <v>42</v>
      </c>
    </row>
    <row r="7" spans="2:12" x14ac:dyDescent="0.25">
      <c r="B7" s="25" t="s">
        <v>22</v>
      </c>
      <c r="C7" s="26" t="s">
        <v>43</v>
      </c>
      <c r="D7" s="26" t="s">
        <v>44</v>
      </c>
      <c r="E7" s="26" t="s">
        <v>45</v>
      </c>
      <c r="F7" s="26" t="s">
        <v>46</v>
      </c>
      <c r="G7" s="26" t="s">
        <v>25</v>
      </c>
      <c r="H7" s="26" t="s">
        <v>25</v>
      </c>
      <c r="I7" s="26" t="s">
        <v>23</v>
      </c>
      <c r="J7" s="26" t="s">
        <v>25</v>
      </c>
      <c r="K7" s="26" t="s">
        <v>47</v>
      </c>
    </row>
    <row r="8" spans="2:12" x14ac:dyDescent="0.25">
      <c r="B8" s="25" t="s">
        <v>24</v>
      </c>
      <c r="C8" s="27">
        <v>539480</v>
      </c>
      <c r="D8" s="27">
        <v>539784</v>
      </c>
      <c r="E8" s="27">
        <v>544123</v>
      </c>
      <c r="F8" s="27">
        <v>539487</v>
      </c>
      <c r="G8" s="27" t="s">
        <v>25</v>
      </c>
      <c r="H8" s="27" t="s">
        <v>25</v>
      </c>
      <c r="I8" s="27" t="s">
        <v>25</v>
      </c>
      <c r="J8" s="27" t="s">
        <v>25</v>
      </c>
      <c r="K8" s="27">
        <v>533719</v>
      </c>
    </row>
    <row r="10" spans="2:12" x14ac:dyDescent="0.25">
      <c r="B10" s="18" t="s">
        <v>48</v>
      </c>
      <c r="C10" s="18" t="s">
        <v>49</v>
      </c>
      <c r="D10" s="18" t="s">
        <v>50</v>
      </c>
      <c r="E10" s="18" t="s">
        <v>51</v>
      </c>
      <c r="F10" s="18" t="s">
        <v>52</v>
      </c>
      <c r="G10" s="18" t="s">
        <v>53</v>
      </c>
      <c r="H10" s="18" t="s">
        <v>54</v>
      </c>
      <c r="I10" s="18" t="s">
        <v>55</v>
      </c>
      <c r="J10" s="18" t="s">
        <v>56</v>
      </c>
      <c r="K10" s="18" t="s">
        <v>57</v>
      </c>
      <c r="L10" s="18" t="s">
        <v>58</v>
      </c>
    </row>
    <row r="11" spans="2:12" x14ac:dyDescent="0.25">
      <c r="B11" s="18" t="s">
        <v>2</v>
      </c>
      <c r="C11" s="28">
        <v>-4.1900000000000048E-2</v>
      </c>
      <c r="D11" s="28" t="s">
        <v>13</v>
      </c>
      <c r="E11" s="28">
        <v>-0.13369999999999926</v>
      </c>
      <c r="F11" s="28" t="s">
        <v>13</v>
      </c>
      <c r="G11" s="28">
        <v>-0.11769999999999925</v>
      </c>
      <c r="H11" s="28" t="s">
        <v>13</v>
      </c>
      <c r="I11" s="28">
        <v>-0.13699999999999868</v>
      </c>
      <c r="J11" s="28" t="s">
        <v>13</v>
      </c>
      <c r="K11" s="28">
        <v>-0.16920000000000002</v>
      </c>
      <c r="L11" s="28" t="s">
        <v>13</v>
      </c>
    </row>
    <row r="12" spans="2:12" x14ac:dyDescent="0.25">
      <c r="B12" s="18" t="s">
        <v>3</v>
      </c>
      <c r="C12" s="28">
        <v>-0.24749999999999961</v>
      </c>
      <c r="D12" s="28" t="s">
        <v>13</v>
      </c>
      <c r="E12" s="28">
        <v>-0.35610000000000142</v>
      </c>
      <c r="F12" s="28" t="s">
        <v>13</v>
      </c>
      <c r="G12" s="28">
        <v>-0.31840000000000046</v>
      </c>
      <c r="H12" s="28" t="s">
        <v>13</v>
      </c>
      <c r="I12" s="28">
        <v>-0.34080000000000155</v>
      </c>
      <c r="J12" s="28" t="s">
        <v>13</v>
      </c>
      <c r="K12" s="28">
        <v>-0.36779999999999902</v>
      </c>
      <c r="L12" s="28" t="s">
        <v>13</v>
      </c>
    </row>
    <row r="13" spans="2:12" x14ac:dyDescent="0.25">
      <c r="B13" s="18" t="s">
        <v>4</v>
      </c>
      <c r="C13" s="28">
        <v>-0.11120000000000019</v>
      </c>
      <c r="D13" s="28" t="s">
        <v>13</v>
      </c>
      <c r="E13" s="28">
        <v>-0.14489999999999981</v>
      </c>
      <c r="F13" s="28" t="s">
        <v>13</v>
      </c>
      <c r="G13" s="28">
        <v>-0.14430000000000121</v>
      </c>
      <c r="H13" s="28" t="s">
        <v>13</v>
      </c>
      <c r="I13" s="28" t="s">
        <v>13</v>
      </c>
      <c r="J13" s="28" t="s">
        <v>13</v>
      </c>
      <c r="K13" s="28">
        <v>-0.10029999999999895</v>
      </c>
      <c r="L13" s="28" t="s">
        <v>13</v>
      </c>
    </row>
    <row r="14" spans="2:12" x14ac:dyDescent="0.25">
      <c r="B14" s="18" t="s">
        <v>7</v>
      </c>
      <c r="C14" s="28">
        <v>-0.14539999999999997</v>
      </c>
      <c r="D14" s="28" t="s">
        <v>13</v>
      </c>
      <c r="E14" s="28">
        <v>-0.17739999999999956</v>
      </c>
      <c r="F14" s="28" t="s">
        <v>13</v>
      </c>
      <c r="G14" s="28">
        <v>-0.2583000000000002</v>
      </c>
      <c r="H14" s="28" t="s">
        <v>13</v>
      </c>
      <c r="I14" s="28">
        <v>-0.31679999999999975</v>
      </c>
      <c r="J14" s="28" t="s">
        <v>13</v>
      </c>
      <c r="K14" s="28">
        <v>-0.31679999999999975</v>
      </c>
      <c r="L14" s="28" t="s">
        <v>13</v>
      </c>
    </row>
    <row r="15" spans="2:12" x14ac:dyDescent="0.25">
      <c r="B15" s="18" t="s">
        <v>28</v>
      </c>
      <c r="C15" s="28">
        <v>-1.9478000000000009</v>
      </c>
      <c r="D15" s="28" t="s">
        <v>13</v>
      </c>
      <c r="E15" s="28">
        <v>-1.0125999999999991</v>
      </c>
      <c r="F15" s="28" t="s">
        <v>13</v>
      </c>
      <c r="G15" s="28">
        <v>-0.76539999999999964</v>
      </c>
      <c r="H15" s="28" t="s">
        <v>13</v>
      </c>
      <c r="I15" s="28">
        <v>-0.71039999999999992</v>
      </c>
      <c r="J15" s="28" t="s">
        <v>13</v>
      </c>
      <c r="K15" s="28">
        <v>-0.8230000000000004</v>
      </c>
      <c r="L15" s="28" t="s">
        <v>13</v>
      </c>
    </row>
    <row r="16" spans="2:12" x14ac:dyDescent="0.25">
      <c r="B16" s="18" t="s">
        <v>6</v>
      </c>
      <c r="C16" s="28">
        <v>-0.94709999999999983</v>
      </c>
      <c r="D16" s="28">
        <v>-0.52660000000000018</v>
      </c>
      <c r="E16" s="28">
        <v>-1.1657999999999999</v>
      </c>
      <c r="F16" s="28">
        <v>-0.50309999999999988</v>
      </c>
      <c r="G16" s="28">
        <v>-1.1654000000000009</v>
      </c>
      <c r="H16" s="28">
        <v>-0.47499999999999964</v>
      </c>
      <c r="I16" s="28">
        <v>-1.3612000000000002</v>
      </c>
      <c r="J16" s="28">
        <v>-0.74060000000000059</v>
      </c>
      <c r="K16" s="28">
        <v>-3.6069000000000013</v>
      </c>
      <c r="L16" s="28">
        <v>-0.87679999999999936</v>
      </c>
    </row>
    <row r="17" spans="2:12" x14ac:dyDescent="0.25">
      <c r="B17" s="18" t="s">
        <v>59</v>
      </c>
      <c r="C17" s="28">
        <v>-1.0274999999999999</v>
      </c>
      <c r="D17" s="28">
        <v>-0.50079999999999991</v>
      </c>
      <c r="E17" s="28">
        <v>-1.1914999999999996</v>
      </c>
      <c r="F17" s="28">
        <v>-0.4289000000000005</v>
      </c>
      <c r="G17" s="28">
        <v>-1.2482999999999986</v>
      </c>
      <c r="H17" s="28">
        <v>-0.50799999999999912</v>
      </c>
      <c r="I17" s="28">
        <v>-1.5407999999999991</v>
      </c>
      <c r="J17" s="28">
        <v>-0.61779999999999902</v>
      </c>
      <c r="K17" s="28">
        <v>-3.8536000000000001</v>
      </c>
      <c r="L17" s="28">
        <v>-0.70389999999999908</v>
      </c>
    </row>
    <row r="18" spans="2:12" x14ac:dyDescent="0.25">
      <c r="B18" s="18" t="s">
        <v>60</v>
      </c>
      <c r="C18" s="28">
        <v>-0.74989999999999979</v>
      </c>
      <c r="D18" s="28">
        <v>-0.22610000000000019</v>
      </c>
      <c r="E18" s="28">
        <v>-1.2040000000000006</v>
      </c>
      <c r="F18" s="28">
        <v>-0.54029999999999845</v>
      </c>
      <c r="G18" s="28">
        <v>-1.0472000000000001</v>
      </c>
      <c r="H18" s="28">
        <v>-0.40409999999999968</v>
      </c>
      <c r="I18" s="28">
        <v>-1.5365000000000002</v>
      </c>
      <c r="J18" s="28">
        <v>-0.68399999999999928</v>
      </c>
      <c r="K18" s="28">
        <v>-1.6187000000000005</v>
      </c>
      <c r="L18" s="28">
        <v>-0.85110000000000063</v>
      </c>
    </row>
    <row r="19" spans="2:12" x14ac:dyDescent="0.25">
      <c r="B19" s="18" t="s">
        <v>10</v>
      </c>
      <c r="C19" s="28">
        <v>-0.19349999999999978</v>
      </c>
      <c r="D19" s="28" t="s">
        <v>13</v>
      </c>
      <c r="E19" s="28" t="s">
        <v>13</v>
      </c>
      <c r="F19" s="28" t="s">
        <v>13</v>
      </c>
      <c r="G19" s="28" t="s">
        <v>13</v>
      </c>
      <c r="H19" s="28" t="s">
        <v>13</v>
      </c>
      <c r="I19" s="28" t="s">
        <v>13</v>
      </c>
      <c r="J19" s="28" t="s">
        <v>13</v>
      </c>
      <c r="K19" s="28">
        <v>-0.35580000000000034</v>
      </c>
      <c r="L19" s="28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2026-04-15T11:54:52Z</dcterms:modified>
</cp:coreProperties>
</file>