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07E9BDEF-4418-48DB-9021-C670DFD2E0FE}" xr6:coauthVersionLast="47" xr6:coauthVersionMax="47" xr10:uidLastSave="{00000000-0000-0000-0000-000000000000}"/>
  <bookViews>
    <workbookView xWindow="-120" yWindow="-120" windowWidth="20730" windowHeight="11040" xr2:uid="{A31DE7BA-7494-48A6-9C05-DFECD356D517}"/>
  </bookViews>
  <sheets>
    <sheet name="Tracking Error" sheetId="1" r:id="rId1"/>
    <sheet name="Debt Index Replication Factor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2" l="1"/>
  <c r="E3" i="2"/>
  <c r="E2" i="2"/>
  <c r="E5" i="2" l="1"/>
</calcChain>
</file>

<file path=xl/sharedStrings.xml><?xml version="1.0" encoding="utf-8"?>
<sst xmlns="http://schemas.openxmlformats.org/spreadsheetml/2006/main" count="2369" uniqueCount="27">
  <si>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</si>
  <si>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</si>
  <si>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</si>
  <si>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</si>
  <si>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</si>
  <si>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</si>
  <si>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</si>
  <si>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</si>
  <si>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</si>
  <si>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</si>
  <si>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</si>
  <si>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</si>
  <si>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</si>
  <si>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</si>
  <si>
    <t>ISIN</t>
  </si>
  <si>
    <t>Portfolio</t>
  </si>
  <si>
    <t>Index Constituents</t>
  </si>
  <si>
    <t>Minimum</t>
  </si>
  <si>
    <t>IN0020250026</t>
  </si>
  <si>
    <t>IN0020250091</t>
  </si>
  <si>
    <t>IN0020240126</t>
  </si>
  <si>
    <t>DIRF</t>
  </si>
  <si>
    <t>NSE Scrip Code</t>
  </si>
  <si>
    <t>LICNETFGSC</t>
  </si>
  <si>
    <t>BSE Scrip Code</t>
  </si>
  <si>
    <t>NA</t>
  </si>
  <si>
    <r>
      <t xml:space="preserve">In accordance to SEBI circular SEBI/HO/IMD/PoD2/P/CIR/2024/183 dated 31 December 2024, the Debt Index Replication Factor (DIRF) as on 31st March 2026, of LIC MF Nifty 8-13 yr G-sec ETF is </t>
    </r>
    <r>
      <rPr>
        <b/>
        <sz val="11"/>
        <rFont val="Aptos Narrow"/>
        <family val="2"/>
        <scheme val="minor"/>
      </rPr>
      <t>97.39%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</si>
</sst>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0" fontId="16" fillId="0" borderId="10" xfId="0" applyFont="1" applyBorder="1"/>
    <xf numFmtId="0" fontId="0" fillId="0" borderId="10" xfId="0" applyBorder="1" applyAlignment="1">
      <alignment horizontal="left"/>
    </xf>
    <xf numFmtId="10" fontId="0" fillId="0" borderId="10" xfId="843" applyNumberFormat="1" applyFont="1" applyFill="1" applyBorder="1"/>
    <xf numFmtId="10" fontId="0" fillId="0" borderId="10" xfId="0" applyNumberFormat="1" applyBorder="1"/>
    <xf numFmtId="0" fontId="0" fillId="0" borderId="10" xfId="0" applyBorder="1"/>
    <xf numFmtId="10" fontId="16" fillId="0" borderId="10" xfId="0" applyNumberFormat="1" applyFont="1" applyBorder="1"/>
    <xf numFmtId="0" fontId="42" fillId="0" borderId="0" xfId="0" applyFont="1" applyAlignment="1">
      <alignment horizontal="left"/>
    </xf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4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" xfId="843" builtinId="5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937"/>
  <sheetViews>
    <sheetView tabSelected="1" zoomScaleNormal="100" workbookViewId="0">
      <pane ySplit="6" topLeftCell="A924" activePane="bottomLeft" state="frozen"/>
      <selection pane="bottomLeft" activeCell="A932" sqref="A932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16" t="s">
        <v>5</v>
      </c>
      <c r="F5" s="17"/>
      <c r="G5" s="16" t="s">
        <v>6</v>
      </c>
      <c r="H5" s="17"/>
      <c r="I5" s="7" t="s">
        <v>7</v>
      </c>
      <c r="J5" s="16" t="s">
        <v>8</v>
      </c>
      <c r="K5" s="17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</row>
    <row r="934" spans="1:13" x14ac:dyDescent="0.25"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</row>
    <row r="935" spans="1:13" x14ac:dyDescent="0.25"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</row>
    <row r="936" spans="1:13" x14ac:dyDescent="0.25"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</row>
    <row r="937" spans="1:13" x14ac:dyDescent="0.25"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FBC36-242A-45DC-B4AA-D3CB68BD3C34}">
  <dimension ref="A1:G11"/>
  <sheetViews>
    <sheetView topLeftCell="A6" workbookViewId="0">
      <selection activeCell="C16" sqref="C16"/>
    </sheetView>
  </sheetViews>
  <sheetFormatPr defaultRowHeight="15" x14ac:dyDescent="0.25"/>
  <cols>
    <col min="1" max="1" width="15.5703125" customWidth="1"/>
    <col min="2" max="2" width="27.28515625" bestFit="1" customWidth="1"/>
    <col min="3" max="3" width="10.5703125" customWidth="1"/>
    <col min="4" max="4" width="18" bestFit="1" customWidth="1"/>
    <col min="5" max="5" width="10" customWidth="1"/>
  </cols>
  <sheetData>
    <row r="1" spans="1:7" hidden="1" x14ac:dyDescent="0.25">
      <c r="B1" s="9" t="s">
        <v>14</v>
      </c>
      <c r="C1" s="9" t="s">
        <v>15</v>
      </c>
      <c r="D1" s="9" t="s">
        <v>16</v>
      </c>
      <c r="E1" s="9" t="s">
        <v>17</v>
      </c>
    </row>
    <row r="2" spans="1:7" hidden="1" x14ac:dyDescent="0.25">
      <c r="B2" s="10" t="s">
        <v>18</v>
      </c>
      <c r="C2" s="11">
        <v>0.219942</v>
      </c>
      <c r="D2" s="11">
        <v>0.209210944683587</v>
      </c>
      <c r="E2" s="12">
        <f>MIN(C2:D2)</f>
        <v>0.209210944683587</v>
      </c>
      <c r="G2" s="8"/>
    </row>
    <row r="3" spans="1:7" hidden="1" x14ac:dyDescent="0.25">
      <c r="B3" s="10" t="s">
        <v>19</v>
      </c>
      <c r="C3" s="11">
        <v>0.56058999999999992</v>
      </c>
      <c r="D3" s="11">
        <v>0.58666595216255202</v>
      </c>
      <c r="E3" s="12">
        <f>MIN(C3:D3)</f>
        <v>0.56058999999999992</v>
      </c>
      <c r="G3" s="8"/>
    </row>
    <row r="4" spans="1:7" hidden="1" x14ac:dyDescent="0.25">
      <c r="B4" s="10" t="s">
        <v>20</v>
      </c>
      <c r="C4" s="11">
        <v>0.217805</v>
      </c>
      <c r="D4" s="11">
        <v>0.20412310315385901</v>
      </c>
      <c r="E4" s="12">
        <f t="shared" ref="E4" si="0">MIN(C4:D4)</f>
        <v>0.20412310315385901</v>
      </c>
      <c r="G4" s="8"/>
    </row>
    <row r="5" spans="1:7" hidden="1" x14ac:dyDescent="0.25">
      <c r="B5" s="13"/>
      <c r="C5" s="13"/>
      <c r="D5" s="9" t="s">
        <v>21</v>
      </c>
      <c r="E5" s="14">
        <f>SUM(E2:E4)</f>
        <v>0.97392404783744602</v>
      </c>
    </row>
    <row r="7" spans="1:7" x14ac:dyDescent="0.25">
      <c r="A7" s="15" t="s">
        <v>26</v>
      </c>
    </row>
    <row r="9" spans="1:7" x14ac:dyDescent="0.25">
      <c r="B9" t="s">
        <v>7</v>
      </c>
    </row>
    <row r="10" spans="1:7" x14ac:dyDescent="0.25">
      <c r="A10" t="s">
        <v>22</v>
      </c>
      <c r="B10" t="s">
        <v>23</v>
      </c>
    </row>
    <row r="11" spans="1:7" x14ac:dyDescent="0.25">
      <c r="A11" t="s">
        <v>24</v>
      </c>
      <c r="B11" t="s">
        <v>25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Debt Index Replication Factor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2026-04-08T05:08:19Z</dcterms:modified>
</cp:coreProperties>
</file>