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B0B510B6-62EB-41A0-82F8-25087B3B3F50}" xr6:coauthVersionLast="47" xr6:coauthVersionMax="47" xr10:uidLastSave="{00000000-0000-0000-0000-000000000000}"/>
  <bookViews>
    <workbookView xWindow="20370" yWindow="-120" windowWidth="24240" windowHeight="13020" activeTab="1" xr2:uid="{FA2ECEA8-C832-4FD6-A547-C39A3CFE4B7F}"/>
  </bookViews>
  <sheets>
    <sheet name="Tracking Error" sheetId="1" r:id="rId1"/>
    <sheet name="Debt Index Replication Factor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2" l="1"/>
  <c r="E4" i="2" l="1"/>
  <c r="E3" i="2"/>
  <c r="E2" i="2"/>
</calcChain>
</file>

<file path=xl/sharedStrings.xml><?xml version="1.0" encoding="utf-8"?>
<sst xmlns="http://schemas.openxmlformats.org/spreadsheetml/2006/main" count="34" uniqueCount="27">
  <si>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</si>
  <si>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</si>
  <si>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</si>
  <si>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</si>
  <si>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</si>
  <si>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</si>
  <si>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</si>
  <si>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</si>
  <si>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</si>
  <si>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</si>
  <si>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</si>
  <si>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</si>
  <si>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</si>
  <si>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</si>
  <si>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</si>
  <si>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</si>
  <si>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</si>
  <si>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</si>
  <si>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</si>
  <si>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</si>
  <si>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</si>
  <si>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</si>
  <si>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</si>
  <si>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</si>
  <si>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</si>
  <si>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</si>
  <si>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January 2026, of LIC MF Nifty 8-13 yr G-sec ETF is </t>
    </r>
    <r>
      <rPr>
        <b/>
        <sz val="11"/>
        <rFont val="Calibri"/>
        <family val="2"/>
        <scheme val="minor"/>
      </rPr>
      <t>98.94%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</si>
</sst>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" xfId="843" builtinId="5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8"/>
  <sheetViews>
    <sheetView zoomScaleNormal="100" workbookViewId="0">
      <pane ySplit="6" topLeftCell="A881" activePane="bottomLeft" state="frozen"/>
      <selection pane="bottomLeft" activeCell="C898" sqref="C898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:I11"/>
  <sheetViews>
    <sheetView tabSelected="1" workbookViewId="0">
      <selection activeCell="D18" sqref="D18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9" x14ac:dyDescent="0.25">
      <c r="B1" s="12" t="s">
        <v>14</v>
      </c>
      <c r="C1" s="12" t="s">
        <v>15</v>
      </c>
      <c r="D1" s="12" t="s">
        <v>16</v>
      </c>
      <c r="E1" s="12" t="s">
        <v>17</v>
      </c>
    </row>
    <row r="2" spans="1:9" x14ac:dyDescent="0.25">
      <c r="B2" s="13" t="s">
        <v>18</v>
      </c>
      <c r="C2" s="14">
        <v>0.268347</v>
      </c>
      <c r="D2" s="14">
        <v>0.27769768823263102</v>
      </c>
      <c r="E2" s="15">
        <f>MIN(C2:D2)</f>
        <v>0.268347</v>
      </c>
      <c r="F2" s="16"/>
      <c r="I2" s="17"/>
    </row>
    <row r="3" spans="1:9" x14ac:dyDescent="0.25">
      <c r="B3" s="13" t="s">
        <v>19</v>
      </c>
      <c r="C3" s="14">
        <v>0.48955599999999999</v>
      </c>
      <c r="D3" s="14">
        <v>0.490761538380526</v>
      </c>
      <c r="E3" s="15">
        <f>MIN(C3:D3)</f>
        <v>0.48955599999999999</v>
      </c>
      <c r="F3" s="16"/>
      <c r="I3" s="17"/>
    </row>
    <row r="4" spans="1:9" x14ac:dyDescent="0.25">
      <c r="B4" s="13" t="s">
        <v>20</v>
      </c>
      <c r="C4" s="14">
        <v>0.23774599999999999</v>
      </c>
      <c r="D4" s="14">
        <v>0.23154077338684201</v>
      </c>
      <c r="E4" s="15">
        <f t="shared" ref="E4" si="0">MIN(C4:D4)</f>
        <v>0.23154077338684201</v>
      </c>
      <c r="F4" s="16"/>
      <c r="I4" s="17"/>
    </row>
    <row r="5" spans="1:9" x14ac:dyDescent="0.25">
      <c r="B5" s="18"/>
      <c r="C5" s="18"/>
      <c r="D5" s="12" t="s">
        <v>21</v>
      </c>
      <c r="E5" s="19">
        <f>SUM(E2:E4)</f>
        <v>0.98944377338684197</v>
      </c>
      <c r="F5" s="20"/>
    </row>
    <row r="7" spans="1:9" x14ac:dyDescent="0.25">
      <c r="A7" s="21" t="s">
        <v>26</v>
      </c>
    </row>
    <row r="9" spans="1:9" x14ac:dyDescent="0.25">
      <c r="B9" t="s">
        <v>0</v>
      </c>
    </row>
    <row r="10" spans="1:9" x14ac:dyDescent="0.25">
      <c r="A10" t="s">
        <v>22</v>
      </c>
      <c r="B10" t="s">
        <v>23</v>
      </c>
    </row>
    <row r="11" spans="1:9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2026-02-02T09:54:12Z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