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5\"/>
    </mc:Choice>
  </mc:AlternateContent>
  <xr:revisionPtr revIDLastSave="0" documentId="13_ncr:1_{91375E6A-17CB-4597-BCFF-D8C8356D481F}" xr6:coauthVersionLast="47" xr6:coauthVersionMax="47" xr10:uidLastSave="{00000000-0000-0000-0000-000000000000}"/>
  <bookViews>
    <workbookView xWindow="20370" yWindow="-120" windowWidth="24240" windowHeight="13020" activeTab="2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2" l="1"/>
  <c r="E2" i="2"/>
  <c r="E4" i="2"/>
  <c r="E5" i="2" l="1"/>
</calcChain>
</file>

<file path=xl/sharedStrings.xml><?xml version="1.0" encoding="utf-8"?>
<sst xmlns="http://schemas.openxmlformats.org/spreadsheetml/2006/main" count="134" uniqueCount="62">
  <si>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</si>
  <si>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</si>
  <si>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</si>
  <si>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</si>
  <si>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</si>
  <si>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</si>
  <si>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</si>
  <si>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</si>
  <si>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</si>
  <si>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</si>
  <si>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</si>
  <si>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</si>
  <si>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</si>
  <si>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</si>
  <si>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</si>
  <si>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</si>
  <si>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</si>
  <si>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</si>
  <si>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</si>
  <si>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</si>
  <si>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</si>
  <si>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</si>
  <si>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</si>
  <si>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</si>
  <si>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</si>
  <si>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</si>
  <si>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30th November 2025, of LIC MF Nifty 8-13 yr G-sec ETF is </t>
    </r>
    <r>
      <rPr>
        <b/>
        <sz val="11"/>
        <rFont val="Calibri"/>
        <family val="2"/>
        <scheme val="minor"/>
      </rPr>
      <t>97.81%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</si>
  <si>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</si>
  <si>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</si>
  <si>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</si>
  <si>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</si>
  <si>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</si>
  <si>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</si>
  <si>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</si>
  <si>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</si>
  <si>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</si>
  <si>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</si>
  <si>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</si>
  <si>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</si>
  <si>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</si>
  <si>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</si>
  <si>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</si>
  <si>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</si>
  <si>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</si>
  <si>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</si>
  <si>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</si>
  <si>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</si>
  <si>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</si>
  <si>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</si>
  <si>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</si>
  <si>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</si>
  <si>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</si>
  <si>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</si>
  <si>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</si>
  <si>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</si>
  <si>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</si>
  <si>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</si>
  <si>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</si>
  <si>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</si>
  <si>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</si>
  <si>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</si>
  <si>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November-30,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</si>
</sst>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6"/>
  <sheetViews>
    <sheetView zoomScale="98" zoomScaleNormal="98" workbookViewId="0">
      <pane ySplit="6" topLeftCell="A833" activePane="bottomLeft" state="frozen"/>
      <selection pane="bottomLeft" activeCell="D847" sqref="D84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B93-7CC2-4D67-BB16-DF51F8DED567}">
  <dimension ref="A1:G11"/>
  <sheetViews>
    <sheetView topLeftCell="A6" workbookViewId="0">
      <selection activeCell="A17" sqref="A17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18</v>
      </c>
      <c r="C2" s="12">
        <v>0.55770200000000003</v>
      </c>
      <c r="D2" s="12">
        <v>0.55147300937091204</v>
      </c>
      <c r="E2" s="13">
        <f>MIN(C2:D2)</f>
        <v>0.55147300937091204</v>
      </c>
      <c r="F2" s="14"/>
      <c r="G2" s="15"/>
    </row>
    <row r="3" spans="1:7" hidden="1" x14ac:dyDescent="0.25">
      <c r="B3" s="11" t="s">
        <v>19</v>
      </c>
      <c r="C3" s="12">
        <v>0.15929299999999999</v>
      </c>
      <c r="D3" s="12">
        <v>0.181230300385812</v>
      </c>
      <c r="E3" s="13">
        <f>MIN(C3:D3)</f>
        <v>0.15929299999999999</v>
      </c>
      <c r="F3" s="14"/>
      <c r="G3" s="15"/>
    </row>
    <row r="4" spans="1:7" hidden="1" x14ac:dyDescent="0.25">
      <c r="B4" s="11" t="s">
        <v>20</v>
      </c>
      <c r="C4" s="12">
        <v>0.27387899999999998</v>
      </c>
      <c r="D4" s="12">
        <v>0.26729669024327501</v>
      </c>
      <c r="E4" s="13">
        <f t="shared" ref="E4" si="0">MIN(C4:D4)</f>
        <v>0.26729669024327501</v>
      </c>
      <c r="F4" s="14"/>
      <c r="G4" s="15"/>
    </row>
    <row r="5" spans="1:7" hidden="1" x14ac:dyDescent="0.25">
      <c r="B5" s="16"/>
      <c r="C5" s="16"/>
      <c r="D5" s="10" t="s">
        <v>21</v>
      </c>
      <c r="E5" s="17">
        <f>SUM(E2:E4)</f>
        <v>0.97806269961418701</v>
      </c>
      <c r="F5" s="18"/>
    </row>
    <row r="7" spans="1:7" x14ac:dyDescent="0.25">
      <c r="A7" s="19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5C21-B198-4CC2-808B-D9C1CE873118}">
  <dimension ref="B2:L19"/>
  <sheetViews>
    <sheetView tabSelected="1" topLeftCell="B1" workbookViewId="0">
      <selection activeCell="D23" sqref="D23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2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2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2" x14ac:dyDescent="0.25">
      <c r="B5" s="23" t="s">
        <v>61</v>
      </c>
      <c r="C5" s="27">
        <v>919.98947883099993</v>
      </c>
      <c r="D5" s="27">
        <v>780.55120760900002</v>
      </c>
      <c r="E5" s="27">
        <v>760.51351033200001</v>
      </c>
      <c r="F5" s="27">
        <v>792.55264287000011</v>
      </c>
      <c r="G5" s="27">
        <v>366.82120821000001</v>
      </c>
      <c r="H5" s="27">
        <v>94.378844933000011</v>
      </c>
      <c r="I5" s="27">
        <v>2281.2146284089999</v>
      </c>
      <c r="J5" s="27">
        <v>100.68137088399999</v>
      </c>
      <c r="K5" s="27">
        <v>930.29148228999998</v>
      </c>
    </row>
    <row r="6" spans="2:12" x14ac:dyDescent="0.25">
      <c r="B6" s="23" t="s">
        <v>34</v>
      </c>
      <c r="C6" s="24" t="s">
        <v>35</v>
      </c>
      <c r="D6" s="24" t="s">
        <v>36</v>
      </c>
      <c r="E6" s="24" t="s">
        <v>37</v>
      </c>
      <c r="F6" s="24" t="s">
        <v>38</v>
      </c>
      <c r="G6" s="28" t="s">
        <v>35</v>
      </c>
      <c r="H6" s="28" t="s">
        <v>38</v>
      </c>
      <c r="I6" s="24" t="s">
        <v>39</v>
      </c>
      <c r="J6" s="24" t="s">
        <v>40</v>
      </c>
      <c r="K6" s="24" t="s">
        <v>41</v>
      </c>
    </row>
    <row r="7" spans="2:12" x14ac:dyDescent="0.25">
      <c r="B7" s="29" t="s">
        <v>22</v>
      </c>
      <c r="C7" s="30" t="s">
        <v>42</v>
      </c>
      <c r="D7" s="30" t="s">
        <v>43</v>
      </c>
      <c r="E7" s="30" t="s">
        <v>44</v>
      </c>
      <c r="F7" s="30" t="s">
        <v>45</v>
      </c>
      <c r="G7" s="30" t="s">
        <v>25</v>
      </c>
      <c r="H7" s="30" t="s">
        <v>25</v>
      </c>
      <c r="I7" s="30" t="s">
        <v>23</v>
      </c>
      <c r="J7" s="30" t="s">
        <v>25</v>
      </c>
      <c r="K7" s="30" t="s">
        <v>46</v>
      </c>
    </row>
    <row r="8" spans="2:12" x14ac:dyDescent="0.25">
      <c r="B8" s="29" t="s">
        <v>24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25</v>
      </c>
      <c r="H8" s="31" t="s">
        <v>25</v>
      </c>
      <c r="I8" s="31" t="s">
        <v>25</v>
      </c>
      <c r="J8" s="31" t="s">
        <v>25</v>
      </c>
      <c r="K8" s="31">
        <v>533719</v>
      </c>
    </row>
    <row r="10" spans="2:12" x14ac:dyDescent="0.25">
      <c r="B10" s="22" t="s">
        <v>47</v>
      </c>
      <c r="C10" s="22" t="s">
        <v>48</v>
      </c>
      <c r="D10" s="22" t="s">
        <v>49</v>
      </c>
      <c r="E10" s="22" t="s">
        <v>50</v>
      </c>
      <c r="F10" s="22" t="s">
        <v>51</v>
      </c>
      <c r="G10" s="22" t="s">
        <v>52</v>
      </c>
      <c r="H10" s="22" t="s">
        <v>53</v>
      </c>
      <c r="I10" s="22" t="s">
        <v>54</v>
      </c>
      <c r="J10" s="22" t="s">
        <v>55</v>
      </c>
      <c r="K10" s="22" t="s">
        <v>56</v>
      </c>
      <c r="L10" s="22" t="s">
        <v>57</v>
      </c>
    </row>
    <row r="11" spans="2:12" x14ac:dyDescent="0.25">
      <c r="B11" s="22" t="s">
        <v>6</v>
      </c>
      <c r="C11" s="32">
        <v>-7.5300000000000367E-2</v>
      </c>
      <c r="D11" s="32" t="s">
        <v>58</v>
      </c>
      <c r="E11" s="32">
        <v>-0.15039999999999942</v>
      </c>
      <c r="F11" s="32" t="s">
        <v>58</v>
      </c>
      <c r="G11" s="32">
        <v>-0.14570000000000149</v>
      </c>
      <c r="H11" s="32" t="s">
        <v>58</v>
      </c>
      <c r="I11" s="32">
        <v>-0.13809999999999967</v>
      </c>
      <c r="J11" s="32" t="s">
        <v>58</v>
      </c>
      <c r="K11" s="32">
        <v>-0.17960000000000065</v>
      </c>
      <c r="L11" s="32" t="s">
        <v>58</v>
      </c>
    </row>
    <row r="12" spans="2:12" x14ac:dyDescent="0.25">
      <c r="B12" s="22" t="s">
        <v>5</v>
      </c>
      <c r="C12" s="32">
        <v>-0.29400000000000048</v>
      </c>
      <c r="D12" s="32" t="s">
        <v>58</v>
      </c>
      <c r="E12" s="32">
        <v>-0.37029999999999852</v>
      </c>
      <c r="F12" s="32" t="s">
        <v>58</v>
      </c>
      <c r="G12" s="32">
        <v>-0.35490000000000066</v>
      </c>
      <c r="H12" s="32" t="s">
        <v>58</v>
      </c>
      <c r="I12" s="32"/>
      <c r="J12" s="32" t="s">
        <v>58</v>
      </c>
      <c r="K12" s="32">
        <v>-0.38010000000000055</v>
      </c>
      <c r="L12" s="32" t="s">
        <v>58</v>
      </c>
    </row>
    <row r="13" spans="2:12" x14ac:dyDescent="0.25">
      <c r="B13" s="22" t="s">
        <v>11</v>
      </c>
      <c r="C13" s="32">
        <v>-0.13840000000000074</v>
      </c>
      <c r="D13" s="32" t="s">
        <v>58</v>
      </c>
      <c r="E13" s="32">
        <v>-0.13940000000000019</v>
      </c>
      <c r="F13" s="32" t="s">
        <v>58</v>
      </c>
      <c r="G13" s="32">
        <v>-0.15529999999999866</v>
      </c>
      <c r="H13" s="32" t="s">
        <v>58</v>
      </c>
      <c r="I13" s="32"/>
      <c r="J13" s="32" t="s">
        <v>58</v>
      </c>
      <c r="K13" s="32">
        <v>-0.10430000000000028</v>
      </c>
      <c r="L13" s="32" t="s">
        <v>58</v>
      </c>
    </row>
    <row r="14" spans="2:12" x14ac:dyDescent="0.25">
      <c r="B14" s="22" t="s">
        <v>0</v>
      </c>
      <c r="C14" s="32">
        <v>-0.16009999999999991</v>
      </c>
      <c r="D14" s="32" t="s">
        <v>58</v>
      </c>
      <c r="E14" s="32">
        <v>-0.18590000000000018</v>
      </c>
      <c r="F14" s="32" t="s">
        <v>58</v>
      </c>
      <c r="G14" s="32">
        <v>-0.28810000000000002</v>
      </c>
      <c r="H14" s="32" t="s">
        <v>58</v>
      </c>
      <c r="I14" s="32">
        <v>-0.32569999999999943</v>
      </c>
      <c r="J14" s="32" t="s">
        <v>58</v>
      </c>
      <c r="K14" s="32">
        <v>-0.3232999999999997</v>
      </c>
      <c r="L14" s="32" t="s">
        <v>58</v>
      </c>
    </row>
    <row r="15" spans="2:12" x14ac:dyDescent="0.25">
      <c r="B15" s="22" t="s">
        <v>28</v>
      </c>
      <c r="C15" s="32">
        <v>-1.9526000000000039</v>
      </c>
      <c r="D15" s="32" t="s">
        <v>58</v>
      </c>
      <c r="E15" s="32">
        <v>-0.87800000000000011</v>
      </c>
      <c r="F15" s="32" t="s">
        <v>58</v>
      </c>
      <c r="G15" s="32">
        <v>-0.64410000000000167</v>
      </c>
      <c r="H15" s="32" t="s">
        <v>58</v>
      </c>
      <c r="I15" s="32">
        <v>-0.71160000000000068</v>
      </c>
      <c r="J15" s="32" t="s">
        <v>58</v>
      </c>
      <c r="K15" s="32">
        <v>-0.80799999999999983</v>
      </c>
      <c r="L15" s="32" t="s">
        <v>58</v>
      </c>
    </row>
    <row r="16" spans="2:12" x14ac:dyDescent="0.25">
      <c r="B16" s="22" t="s">
        <v>10</v>
      </c>
      <c r="C16" s="32">
        <v>-1.2685000000000004</v>
      </c>
      <c r="D16" s="32">
        <v>-0.65140000000000065</v>
      </c>
      <c r="E16" s="32">
        <v>-1.2004000000000001</v>
      </c>
      <c r="F16" s="32">
        <v>-0.4720999999999993</v>
      </c>
      <c r="G16" s="32">
        <v>-1.2900999999999989</v>
      </c>
      <c r="H16" s="32">
        <v>-0.545399999999999</v>
      </c>
      <c r="I16" s="32">
        <v>-1.4278999999999993</v>
      </c>
      <c r="J16" s="32">
        <v>-0.78909999999999947</v>
      </c>
      <c r="K16" s="32">
        <v>-3.6844999999999981</v>
      </c>
      <c r="L16" s="32">
        <v>-0.90620000000000012</v>
      </c>
    </row>
    <row r="17" spans="2:12" x14ac:dyDescent="0.25">
      <c r="B17" s="22" t="s">
        <v>59</v>
      </c>
      <c r="C17" s="32">
        <v>-1.1885999999999992</v>
      </c>
      <c r="D17" s="32">
        <v>-0.44149999999999956</v>
      </c>
      <c r="E17" s="32">
        <v>-1.2089999999999996</v>
      </c>
      <c r="F17" s="32">
        <v>-0.40229999999999855</v>
      </c>
      <c r="G17" s="32">
        <v>-1.3390000000000004</v>
      </c>
      <c r="H17" s="32">
        <v>-0.53599999999999959</v>
      </c>
      <c r="I17" s="32">
        <v>-1.5864999999999991</v>
      </c>
      <c r="J17" s="32">
        <v>-0.62410000000000032</v>
      </c>
      <c r="K17" s="32">
        <v>-3.9286999999999974</v>
      </c>
      <c r="L17" s="32">
        <v>-0.71809999999999974</v>
      </c>
    </row>
    <row r="18" spans="2:12" x14ac:dyDescent="0.25">
      <c r="B18" s="22" t="s">
        <v>60</v>
      </c>
      <c r="C18" s="32">
        <v>-0.80479999999999974</v>
      </c>
      <c r="D18" s="32">
        <v>-0.25390000000000001</v>
      </c>
      <c r="E18" s="32">
        <v>-1.2196999999999996</v>
      </c>
      <c r="F18" s="32">
        <v>-0.55160000000000053</v>
      </c>
      <c r="G18" s="32">
        <v>-1.1428000000000011</v>
      </c>
      <c r="H18" s="32">
        <v>-0.45260000000000034</v>
      </c>
      <c r="I18" s="32">
        <v>-1.5654000000000003</v>
      </c>
      <c r="J18" s="32">
        <v>-0.67750000000000021</v>
      </c>
      <c r="K18" s="32">
        <v>-1.6569000000000003</v>
      </c>
      <c r="L18" s="32">
        <v>-0.8816999999999986</v>
      </c>
    </row>
    <row r="19" spans="2:12" x14ac:dyDescent="0.25">
      <c r="B19" s="22" t="s">
        <v>9</v>
      </c>
      <c r="C19" s="32">
        <v>-0.24699999999999989</v>
      </c>
      <c r="D19" s="32" t="s">
        <v>58</v>
      </c>
      <c r="E19" s="32" t="s">
        <v>58</v>
      </c>
      <c r="F19" s="32" t="s">
        <v>58</v>
      </c>
      <c r="G19" s="32" t="s">
        <v>58</v>
      </c>
      <c r="H19" s="32" t="s">
        <v>58</v>
      </c>
      <c r="I19" s="32" t="s">
        <v>58</v>
      </c>
      <c r="J19" s="32" t="s">
        <v>58</v>
      </c>
      <c r="K19" s="32">
        <v>-0.43099999999999916</v>
      </c>
      <c r="L19" s="32" t="s">
        <v>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2025-12-10T06:36:48Z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