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5\"/>
    </mc:Choice>
  </mc:AlternateContent>
  <xr:revisionPtr revIDLastSave="0" documentId="13_ncr:1_{C77CA77B-37C8-4BE7-8B01-FA0D32B07AF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Debt Index Replication Factor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<sst xmlns="http://schemas.openxmlformats.org/spreadsheetml/2006/main" count="34" uniqueCount="27">
  <si>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</si>
  <si>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</si>
  <si>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</si>
  <si>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</si>
  <si>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</si>
  <si>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</si>
  <si>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</si>
  <si>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</si>
  <si>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</si>
  <si>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</si>
  <si>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</si>
  <si>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</si>
  <si>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</si>
  <si>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</si>
  <si>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</si>
  <si>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</si>
  <si>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</si>
  <si>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</si>
  <si>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IN0020250026</t>
  </si>
  <si>
    <t>IN0020240126</t>
  </si>
  <si>
    <t>DIRF</t>
  </si>
  <si>
    <t>NSE Scrip Code</t>
  </si>
  <si>
    <t>LICNETFGSC</t>
  </si>
  <si>
    <t>BSE Scrip Code</t>
  </si>
  <si>
    <t>NA</t>
  </si>
  <si>
    <t>IN0020250091</t>
  </si>
  <si>
    <r>
      <t xml:space="preserve">In accordance to SEBI circular SEBI/HO/IMD/PoD2/P/CIR/2024/183 dated 31 December 2024, the Debt Index Replication Factor (DIRF) as on 31st October 2025, of LIC MF Nifty 8-13 yr G-sec ETF is </t>
    </r>
    <r>
      <rPr>
        <b/>
        <sz val="11"/>
        <rFont val="Calibri"/>
        <family val="2"/>
        <scheme val="minor"/>
      </rPr>
      <t>96.62%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</si>
</sst>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" xfId="843" builtinId="5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7"/>
  <sheetViews>
    <sheetView tabSelected="1" zoomScale="98" zoomScaleNormal="98" workbookViewId="0">
      <pane ySplit="6" topLeftCell="A821" activePane="bottomLeft" state="frozen"/>
      <selection pane="bottomLeft" activeCell="A828" sqref="A828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8AEB5-9CFF-4C97-9519-0DCF96E65B6F}">
  <dimension ref="A1:G11"/>
  <sheetViews>
    <sheetView topLeftCell="A6" workbookViewId="0">
      <selection activeCell="A7" sqref="A7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12" t="s">
        <v>14</v>
      </c>
      <c r="C1" s="12" t="s">
        <v>15</v>
      </c>
      <c r="D1" s="12" t="s">
        <v>16</v>
      </c>
      <c r="E1" s="12" t="s">
        <v>17</v>
      </c>
    </row>
    <row r="2" spans="1:7" hidden="1" x14ac:dyDescent="0.25">
      <c r="B2" s="13" t="s">
        <v>18</v>
      </c>
      <c r="C2" s="14">
        <v>0.59930000000000005</v>
      </c>
      <c r="D2" s="14">
        <v>0.57058496731476405</v>
      </c>
      <c r="E2" s="15">
        <f>MIN(C2:D2)</f>
        <v>0.57058496731476405</v>
      </c>
      <c r="F2" s="16"/>
      <c r="G2" s="17"/>
    </row>
    <row r="3" spans="1:7" hidden="1" x14ac:dyDescent="0.25">
      <c r="B3" s="13" t="s">
        <v>25</v>
      </c>
      <c r="C3" s="14">
        <v>7.7600000000000002E-2</v>
      </c>
      <c r="D3" s="14">
        <v>0.111445589380713</v>
      </c>
      <c r="E3" s="15">
        <f t="shared" ref="E3:E4" si="0">MIN(C3:D3)</f>
        <v>7.7600000000000002E-2</v>
      </c>
      <c r="F3" s="16"/>
      <c r="G3" s="17"/>
    </row>
    <row r="4" spans="1:7" hidden="1" x14ac:dyDescent="0.25">
      <c r="B4" s="13" t="s">
        <v>19</v>
      </c>
      <c r="C4" s="14">
        <v>0.31950000000000001</v>
      </c>
      <c r="D4" s="14">
        <v>0.31796944330452198</v>
      </c>
      <c r="E4" s="15">
        <f t="shared" si="0"/>
        <v>0.31796944330452198</v>
      </c>
      <c r="F4" s="16"/>
      <c r="G4" s="17"/>
    </row>
    <row r="5" spans="1:7" hidden="1" x14ac:dyDescent="0.25">
      <c r="B5" s="18"/>
      <c r="C5" s="18"/>
      <c r="D5" s="12" t="s">
        <v>20</v>
      </c>
      <c r="E5" s="19">
        <f>SUM(E2:E4)</f>
        <v>0.96615441061928609</v>
      </c>
      <c r="F5" s="20"/>
    </row>
    <row r="7" spans="1:7" x14ac:dyDescent="0.25">
      <c r="A7" s="21" t="s">
        <v>26</v>
      </c>
    </row>
    <row r="9" spans="1:7" x14ac:dyDescent="0.25">
      <c r="B9" t="s">
        <v>0</v>
      </c>
    </row>
    <row r="10" spans="1:7" x14ac:dyDescent="0.25">
      <c r="A10" t="s">
        <v>21</v>
      </c>
      <c r="B10" t="s">
        <v>22</v>
      </c>
    </row>
    <row r="11" spans="1:7" x14ac:dyDescent="0.25">
      <c r="A11" t="s">
        <v>23</v>
      </c>
      <c r="B11" t="s">
        <v>24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2025-11-03T07:16:06Z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