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C1F4F951-3F9A-4C95-B760-B219569A6B6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<sst xmlns="http://schemas.openxmlformats.org/spreadsheetml/2006/main" count="130" uniqueCount="61">
  <si>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</si>
  <si>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</si>
  <si>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</si>
  <si>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</si>
  <si>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</si>
  <si>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</si>
  <si>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</si>
  <si>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</si>
  <si>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</si>
  <si>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</si>
  <si>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</si>
  <si>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</si>
  <si>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</si>
  <si>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</si>
  <si>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</si>
  <si>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</si>
  <si>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</si>
  <si>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</si>
  <si>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</si>
  <si>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</si>
  <si>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</si>
  <si>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</si>
  <si>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</si>
  <si>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</si>
  <si>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</si>
  <si>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</si>
  <si>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 September 2025, of LIC MF Nifty 8-13 yr G-sec ETF is </t>
    </r>
    <r>
      <rPr>
        <b/>
        <sz val="11"/>
        <rFont val="Calibri"/>
        <family val="2"/>
        <scheme val="minor"/>
      </rPr>
      <t>94.36%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</si>
  <si>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</si>
  <si>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</si>
  <si>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</si>
  <si>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</si>
  <si>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</si>
  <si>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</si>
  <si>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</si>
  <si>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</si>
  <si>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</si>
  <si>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</si>
  <si>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</si>
  <si>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</si>
  <si>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</si>
  <si>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</si>
  <si>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</si>
  <si>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</si>
  <si>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</si>
  <si>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</si>
  <si>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</si>
  <si>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</si>
  <si>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</si>
  <si>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</si>
  <si>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</si>
  <si>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</si>
  <si>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</si>
  <si>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</si>
  <si>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</si>
  <si>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</si>
  <si>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</si>
  <si>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</si>
  <si>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/>
  </si>
  <si>
    <t>LIC MF Nifty 50 Index Fund</t>
  </si>
  <si>
    <t>LIC MF Nifty Next 50 Index Fund</t>
  </si>
  <si>
    <t>AUM as on September-30,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</si>
</sst>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07"/>
  <sheetViews>
    <sheetView tabSelected="1" zoomScale="98" zoomScaleNormal="98" workbookViewId="0">
      <pane ySplit="6" topLeftCell="A802" activePane="bottomLeft" state="frozen"/>
      <selection pane="bottomLeft" activeCell="G3" sqref="G3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20" t="s">
        <v>4</v>
      </c>
      <c r="F5" s="21"/>
      <c r="G5" s="20" t="s">
        <v>10</v>
      </c>
      <c r="H5" s="21"/>
      <c r="I5" s="7" t="s">
        <v>0</v>
      </c>
      <c r="J5" s="20" t="s">
        <v>7</v>
      </c>
      <c r="K5" s="2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7FC0-6AB1-4333-8463-2818383FB0A1}">
  <dimension ref="A1:G11"/>
  <sheetViews>
    <sheetView topLeftCell="A6" workbookViewId="0">
      <selection activeCell="A6" sqref="A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19</v>
      </c>
      <c r="C2" s="12">
        <v>0.51019042244594104</v>
      </c>
      <c r="D2" s="12">
        <v>0.45379999999999998</v>
      </c>
      <c r="E2" s="13">
        <f>MIN(C2:D2)</f>
        <v>0.45379999999999998</v>
      </c>
      <c r="F2" s="14"/>
      <c r="G2" s="15"/>
    </row>
    <row r="3" spans="1:7" hidden="1" x14ac:dyDescent="0.25">
      <c r="B3" s="11" t="s">
        <v>20</v>
      </c>
      <c r="C3" s="12">
        <v>0.27056854010294001</v>
      </c>
      <c r="D3" s="12">
        <v>0.31840000000000002</v>
      </c>
      <c r="E3" s="13">
        <f t="shared" ref="E3:E4" si="0">MIN(C3:D3)</f>
        <v>0.27056854010294001</v>
      </c>
      <c r="F3" s="14"/>
      <c r="G3" s="15"/>
    </row>
    <row r="4" spans="1:7" hidden="1" x14ac:dyDescent="0.25">
      <c r="B4" s="11" t="s">
        <v>18</v>
      </c>
      <c r="C4" s="12">
        <v>0.219241037451117</v>
      </c>
      <c r="D4" s="12">
        <v>0.2266</v>
      </c>
      <c r="E4" s="13">
        <f t="shared" si="0"/>
        <v>0.219241037451117</v>
      </c>
      <c r="F4" s="14"/>
      <c r="G4" s="15"/>
    </row>
    <row r="5" spans="1:7" hidden="1" x14ac:dyDescent="0.25">
      <c r="B5" s="16"/>
      <c r="C5" s="16"/>
      <c r="D5" s="10" t="s">
        <v>21</v>
      </c>
      <c r="E5" s="17">
        <f>SUM(E2:E4)</f>
        <v>0.94360957755405706</v>
      </c>
      <c r="F5" s="18"/>
    </row>
    <row r="7" spans="1:7" x14ac:dyDescent="0.25">
      <c r="A7" s="19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7EF77-19EC-43D9-A05D-425EF6CCC2CC}">
  <dimension ref="B2:K19"/>
  <sheetViews>
    <sheetView zoomScale="70" zoomScaleNormal="70" workbookViewId="0">
      <selection activeCell="A10" sqref="A10"/>
    </sheetView>
  </sheetViews>
  <sheetFormatPr defaultRowHeight="15" x14ac:dyDescent="0.25"/>
  <cols>
    <col min="1" max="1" width="4" customWidth="1"/>
    <col min="2" max="2" width="38.42578125" bestFit="1" customWidth="1"/>
    <col min="3" max="3" width="23" bestFit="1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3.7109375" bestFit="1" customWidth="1"/>
    <col min="13" max="13" width="41.7109375" bestFit="1" customWidth="1"/>
  </cols>
  <sheetData>
    <row r="2" spans="2:11" x14ac:dyDescent="0.25">
      <c r="B2" s="22" t="s">
        <v>27</v>
      </c>
      <c r="C2" s="22" t="s">
        <v>6</v>
      </c>
      <c r="D2" s="22" t="s">
        <v>5</v>
      </c>
      <c r="E2" s="22" t="s">
        <v>9</v>
      </c>
      <c r="F2" s="22" t="s">
        <v>11</v>
      </c>
      <c r="G2" s="22" t="s">
        <v>4</v>
      </c>
      <c r="H2" s="22" t="s">
        <v>10</v>
      </c>
      <c r="I2" s="22" t="s">
        <v>0</v>
      </c>
      <c r="J2" s="22" t="s">
        <v>7</v>
      </c>
      <c r="K2" s="22" t="s">
        <v>28</v>
      </c>
    </row>
    <row r="3" spans="2:11" x14ac:dyDescent="0.25">
      <c r="B3" s="23" t="s">
        <v>29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31</v>
      </c>
      <c r="J3" s="24" t="s">
        <v>30</v>
      </c>
      <c r="K3" s="24" t="s">
        <v>32</v>
      </c>
    </row>
    <row r="4" spans="2:11" x14ac:dyDescent="0.25">
      <c r="B4" s="23" t="s">
        <v>33</v>
      </c>
      <c r="C4" s="25">
        <v>42328</v>
      </c>
      <c r="D4" s="25">
        <v>42446</v>
      </c>
      <c r="E4" s="25">
        <v>45336</v>
      </c>
      <c r="F4" s="25">
        <v>42338</v>
      </c>
      <c r="G4" s="25">
        <v>37595</v>
      </c>
      <c r="H4" s="26">
        <v>37595</v>
      </c>
      <c r="I4" s="25">
        <v>41997</v>
      </c>
      <c r="J4" s="25">
        <v>40441</v>
      </c>
      <c r="K4" s="25">
        <v>40856</v>
      </c>
    </row>
    <row r="5" spans="2:11" x14ac:dyDescent="0.25">
      <c r="B5" s="23" t="s">
        <v>60</v>
      </c>
      <c r="C5" s="27">
        <v>863.8255360469999</v>
      </c>
      <c r="D5" s="27">
        <v>737.86760879000008</v>
      </c>
      <c r="E5" s="27">
        <v>704.83054041000003</v>
      </c>
      <c r="F5" s="27">
        <v>741.35434375399996</v>
      </c>
      <c r="G5" s="27">
        <v>329.80943721600005</v>
      </c>
      <c r="H5" s="27">
        <v>88.16578192099999</v>
      </c>
      <c r="I5" s="27">
        <v>2248.294632698</v>
      </c>
      <c r="J5" s="27">
        <v>99.305814807000004</v>
      </c>
      <c r="K5" s="27">
        <v>708.81486935400005</v>
      </c>
    </row>
    <row r="6" spans="2:11" x14ac:dyDescent="0.25">
      <c r="B6" s="23" t="s">
        <v>34</v>
      </c>
      <c r="C6" s="24" t="s">
        <v>35</v>
      </c>
      <c r="D6" s="24" t="s">
        <v>36</v>
      </c>
      <c r="E6" s="24" t="s">
        <v>37</v>
      </c>
      <c r="F6" s="24" t="s">
        <v>38</v>
      </c>
      <c r="G6" s="28" t="s">
        <v>35</v>
      </c>
      <c r="H6" s="28" t="s">
        <v>38</v>
      </c>
      <c r="I6" s="24" t="s">
        <v>39</v>
      </c>
      <c r="J6" s="24" t="s">
        <v>40</v>
      </c>
      <c r="K6" s="24" t="s">
        <v>41</v>
      </c>
    </row>
    <row r="7" spans="2:11" x14ac:dyDescent="0.25">
      <c r="B7" s="29" t="s">
        <v>22</v>
      </c>
      <c r="C7" s="30" t="s">
        <v>42</v>
      </c>
      <c r="D7" s="30" t="s">
        <v>43</v>
      </c>
      <c r="E7" s="30" t="s">
        <v>44</v>
      </c>
      <c r="F7" s="30" t="s">
        <v>45</v>
      </c>
      <c r="G7" s="30" t="s">
        <v>25</v>
      </c>
      <c r="H7" s="30" t="s">
        <v>25</v>
      </c>
      <c r="I7" s="30" t="s">
        <v>23</v>
      </c>
      <c r="J7" s="30" t="s">
        <v>25</v>
      </c>
      <c r="K7" s="30" t="s">
        <v>46</v>
      </c>
    </row>
    <row r="8" spans="2:11" x14ac:dyDescent="0.25">
      <c r="B8" s="29" t="s">
        <v>24</v>
      </c>
      <c r="C8" s="31">
        <v>539480</v>
      </c>
      <c r="D8" s="31">
        <v>539784</v>
      </c>
      <c r="E8" s="31">
        <v>544123</v>
      </c>
      <c r="F8" s="31">
        <v>539487</v>
      </c>
      <c r="G8" s="31" t="s">
        <v>25</v>
      </c>
      <c r="H8" s="31" t="s">
        <v>25</v>
      </c>
      <c r="I8" s="31" t="s">
        <v>25</v>
      </c>
      <c r="J8" s="31" t="s">
        <v>25</v>
      </c>
      <c r="K8" s="31">
        <v>533719</v>
      </c>
    </row>
    <row r="10" spans="2:11" x14ac:dyDescent="0.25">
      <c r="B10" s="22" t="s">
        <v>47</v>
      </c>
      <c r="C10" s="22" t="s">
        <v>48</v>
      </c>
      <c r="D10" s="22" t="s">
        <v>49</v>
      </c>
      <c r="E10" s="22" t="s">
        <v>50</v>
      </c>
      <c r="F10" s="22" t="s">
        <v>51</v>
      </c>
      <c r="G10" s="22" t="s">
        <v>52</v>
      </c>
      <c r="H10" s="22" t="s">
        <v>53</v>
      </c>
      <c r="I10" s="22" t="s">
        <v>54</v>
      </c>
      <c r="J10" s="22" t="s">
        <v>55</v>
      </c>
      <c r="K10" s="22" t="s">
        <v>56</v>
      </c>
    </row>
    <row r="11" spans="2:11" x14ac:dyDescent="0.25">
      <c r="B11" s="22" t="s">
        <v>6</v>
      </c>
      <c r="C11" s="32">
        <v>-5.359999999999987E-2</v>
      </c>
      <c r="D11" s="32" t="s">
        <v>57</v>
      </c>
      <c r="E11" s="32">
        <v>-0.13419999999999987</v>
      </c>
      <c r="F11" s="32" t="s">
        <v>57</v>
      </c>
      <c r="G11" s="32">
        <v>-0.15809999999999746</v>
      </c>
      <c r="H11" s="32" t="s">
        <v>57</v>
      </c>
      <c r="I11" s="32" t="s">
        <v>57</v>
      </c>
      <c r="J11" s="32" t="s">
        <v>57</v>
      </c>
      <c r="K11" s="32">
        <v>-0.17929999999999957</v>
      </c>
    </row>
    <row r="12" spans="2:11" x14ac:dyDescent="0.25">
      <c r="B12" s="22" t="s">
        <v>5</v>
      </c>
      <c r="C12" s="32">
        <v>-0.22889999999999944</v>
      </c>
      <c r="D12" s="32" t="s">
        <v>57</v>
      </c>
      <c r="E12" s="32">
        <v>-0.35740000000000016</v>
      </c>
      <c r="F12" s="32" t="s">
        <v>57</v>
      </c>
      <c r="G12" s="32">
        <v>-0.37230000000000274</v>
      </c>
      <c r="H12" s="32" t="s">
        <v>57</v>
      </c>
      <c r="I12" s="32" t="s">
        <v>57</v>
      </c>
      <c r="J12" s="32" t="s">
        <v>57</v>
      </c>
      <c r="K12" s="32">
        <v>-0.37789999999999857</v>
      </c>
    </row>
    <row r="13" spans="2:11" x14ac:dyDescent="0.25">
      <c r="B13" s="22" t="s">
        <v>11</v>
      </c>
      <c r="C13" s="32">
        <v>-9.1499999999999915E-2</v>
      </c>
      <c r="D13" s="32" t="s">
        <v>57</v>
      </c>
      <c r="E13" s="32">
        <v>-0.1333000000000002</v>
      </c>
      <c r="F13" s="32" t="s">
        <v>57</v>
      </c>
      <c r="G13" s="32">
        <v>-0.15650000000000119</v>
      </c>
      <c r="H13" s="32" t="s">
        <v>57</v>
      </c>
      <c r="I13" s="32" t="s">
        <v>57</v>
      </c>
      <c r="J13" s="32" t="s">
        <v>57</v>
      </c>
      <c r="K13" s="32">
        <v>-0.10020000000000095</v>
      </c>
    </row>
    <row r="14" spans="2:11" x14ac:dyDescent="0.25">
      <c r="B14" s="22" t="s">
        <v>0</v>
      </c>
      <c r="C14" s="32">
        <v>-0.17769999999999975</v>
      </c>
      <c r="D14" s="32" t="s">
        <v>57</v>
      </c>
      <c r="E14" s="32">
        <v>-0.24370000000000047</v>
      </c>
      <c r="F14" s="32" t="s">
        <v>57</v>
      </c>
      <c r="G14" s="32">
        <v>-0.2959000000000005</v>
      </c>
      <c r="H14" s="32" t="s">
        <v>57</v>
      </c>
      <c r="I14" s="32">
        <v>-0.3277000000000001</v>
      </c>
      <c r="J14" s="32" t="s">
        <v>57</v>
      </c>
      <c r="K14" s="32">
        <v>-0.32580000000000009</v>
      </c>
    </row>
    <row r="15" spans="2:11" x14ac:dyDescent="0.25">
      <c r="B15" s="22" t="s">
        <v>28</v>
      </c>
      <c r="C15" s="32">
        <v>-1.5285000000000011</v>
      </c>
      <c r="D15" s="32" t="s">
        <v>57</v>
      </c>
      <c r="E15" s="32">
        <v>-0.79459999999999908</v>
      </c>
      <c r="F15" s="32" t="s">
        <v>57</v>
      </c>
      <c r="G15" s="32">
        <v>-0.57519999999999882</v>
      </c>
      <c r="H15" s="32" t="s">
        <v>57</v>
      </c>
      <c r="I15" s="32">
        <v>-0.68960000000000043</v>
      </c>
      <c r="J15" s="32" t="s">
        <v>57</v>
      </c>
      <c r="K15" s="32">
        <v>-0.79330000000000034</v>
      </c>
    </row>
    <row r="16" spans="2:11" x14ac:dyDescent="0.25">
      <c r="B16" s="22" t="s">
        <v>10</v>
      </c>
      <c r="C16" s="32">
        <v>-1.0758999999999999</v>
      </c>
      <c r="D16" s="32">
        <v>-0.47480000000000011</v>
      </c>
      <c r="E16" s="32">
        <v>-1.2165999999999997</v>
      </c>
      <c r="F16" s="32">
        <v>-0.46049999999999969</v>
      </c>
      <c r="G16" s="32">
        <v>-1.3267999999999986</v>
      </c>
      <c r="H16" s="32">
        <v>-0.56429999999999936</v>
      </c>
      <c r="I16" s="32">
        <v>-1.4437999999999995</v>
      </c>
      <c r="J16" s="32">
        <v>-0.79669999999999952</v>
      </c>
      <c r="K16" s="32">
        <v>-3.6923000000000012</v>
      </c>
    </row>
    <row r="17" spans="2:11" x14ac:dyDescent="0.25">
      <c r="B17" s="22" t="s">
        <v>58</v>
      </c>
      <c r="C17" s="32">
        <v>-1.0245000000000002</v>
      </c>
      <c r="D17" s="32">
        <v>-0.30759999999999987</v>
      </c>
      <c r="E17" s="32">
        <v>-1.1923999999999992</v>
      </c>
      <c r="F17" s="32">
        <v>-0.36419999999999852</v>
      </c>
      <c r="G17" s="32">
        <v>-1.3603999999999985</v>
      </c>
      <c r="H17" s="32">
        <v>-0.53339999999999677</v>
      </c>
      <c r="I17" s="32">
        <v>-1.5957999999999988</v>
      </c>
      <c r="J17" s="32">
        <v>-0.62209999999999965</v>
      </c>
      <c r="K17" s="32">
        <v>-3.9390000000000001</v>
      </c>
    </row>
    <row r="18" spans="2:11" x14ac:dyDescent="0.25">
      <c r="B18" s="22" t="s">
        <v>59</v>
      </c>
      <c r="C18" s="32">
        <v>-0.68229999999999968</v>
      </c>
      <c r="D18" s="32">
        <v>-0.17900000000000027</v>
      </c>
      <c r="E18" s="32">
        <v>-1.2238999999999969</v>
      </c>
      <c r="F18" s="32">
        <v>-0.55049999999999955</v>
      </c>
      <c r="G18" s="32">
        <v>-1.2066999999999979</v>
      </c>
      <c r="H18" s="32">
        <v>-0.49929999999999808</v>
      </c>
      <c r="I18" s="32">
        <v>-1.581900000000001</v>
      </c>
      <c r="J18" s="32">
        <v>-0.68239999999999945</v>
      </c>
      <c r="K18" s="32">
        <v>-1.6634000000000011</v>
      </c>
    </row>
    <row r="19" spans="2:11" x14ac:dyDescent="0.25">
      <c r="B19" s="22" t="s">
        <v>9</v>
      </c>
      <c r="C19" s="32">
        <v>-0.17899999999999938</v>
      </c>
      <c r="D19" s="32" t="s">
        <v>57</v>
      </c>
      <c r="E19" s="32" t="s">
        <v>57</v>
      </c>
      <c r="F19" s="32" t="s">
        <v>57</v>
      </c>
      <c r="G19" s="32" t="s">
        <v>57</v>
      </c>
      <c r="H19" s="32" t="s">
        <v>57</v>
      </c>
      <c r="I19" s="32" t="s">
        <v>57</v>
      </c>
      <c r="J19" s="32" t="s">
        <v>57</v>
      </c>
      <c r="K19" s="32">
        <v>-0.44720000000000049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2025-10-08T12:01:22Z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