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ik.shetty\Desktop\"/>
    </mc:Choice>
  </mc:AlternateContent>
  <xr:revisionPtr revIDLastSave="0" documentId="13_ncr:1_{369AEEE2-6F6D-4FAD-AB22-850FC4371CF7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  <sheet name="LIC MF Nifty 50 ETF" sheetId="3" r:id="rId3"/>
    <sheet name="LIC MF S &amp; P BSE Sensex ETF" sheetId="4" r:id="rId4"/>
    <sheet name="LIC MF Nifty 100 ETF" sheetId="5" r:id="rId5"/>
    <sheet name="LIC MF Nifty 50 Index Fund" sheetId="6" r:id="rId6"/>
    <sheet name="LIC MF S &amp; P BSE Sensex Index F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36" i="7" l="1"/>
  <c r="B29" i="7"/>
  <c r="B19" i="7"/>
  <c r="B36" i="6"/>
  <c r="B29" i="6"/>
  <c r="B19" i="6"/>
  <c r="B36" i="5"/>
  <c r="B29" i="5"/>
  <c r="B19" i="5"/>
  <c r="B36" i="4"/>
  <c r="B29" i="4"/>
  <c r="B19" i="4"/>
  <c r="B35" i="3"/>
  <c r="B28" i="3"/>
  <c r="B18" i="3"/>
</calcChain>
</file>

<file path=xl/sharedStrings.xml><?xml version="1.0" encoding="utf-8"?>
<sst xmlns="http://schemas.openxmlformats.org/spreadsheetml/2006/main" count="204" uniqueCount="74">
  <si>
    <t>Daily Tracking Error on rolling basis</t>
  </si>
  <si>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</si>
  <si>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</si>
  <si>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</si>
  <si>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</si>
  <si>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</si>
  <si>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</si>
  <si>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</si>
  <si>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</si>
  <si>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</si>
  <si>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</si>
  <si>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</si>
  <si>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</si>
  <si>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 xml:space="preserve">AUM (INR in Cr.) </t>
  </si>
  <si>
    <t>641.22(Jun-22)</t>
  </si>
  <si>
    <t>544.24(Jul-22)</t>
  </si>
  <si>
    <t>59.60(Jul-22)</t>
  </si>
  <si>
    <t>52.63(Jul-22)</t>
  </si>
  <si>
    <t>53.01(Jul-22)</t>
  </si>
  <si>
    <t>1,219.63(Jul-22)</t>
  </si>
  <si>
    <t>Underlying Index Name</t>
  </si>
  <si>
    <t>Nifty 50 TRI</t>
  </si>
  <si>
    <t>Nifty 100 TRI</t>
  </si>
  <si>
    <t>S&amp;P BSE Sensex TRI</t>
  </si>
  <si>
    <t>Nifty 8-13 yr G-Sec Index</t>
  </si>
  <si>
    <t>Tracking differnce for month ended July 2022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</si>
  <si>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</si>
  <si>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</si>
  <si>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</si>
  <si>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</si>
  <si>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NA</t>
  </si>
  <si>
    <t>Tracking Difference based on Since Launch</t>
  </si>
  <si>
    <t>Tracking error in %</t>
  </si>
  <si>
    <t>Date</t>
  </si>
  <si>
    <t>Additional Disclosure pursuant to SEBI Circular SEBI/HO/IMD/DOF2/P/CIR/2022/69 dated May 23, 2022</t>
  </si>
  <si>
    <t>Index Name: Nifty 50 index</t>
  </si>
  <si>
    <t>As on 31th July 2022</t>
  </si>
  <si>
    <t>Top 7 Stocks</t>
  </si>
  <si>
    <t>% of NAV</t>
  </si>
  <si>
    <t>RELIANCE INDUSTRIES LTD.</t>
  </si>
  <si>
    <t>HDFC BANK LTD.</t>
  </si>
  <si>
    <t>ICICI BANK LTD.</t>
  </si>
  <si>
    <t>INFOSYS LTD.</t>
  </si>
  <si>
    <t>HOUSING DEVELOPMENT FINANCE CORPORATION LTD.</t>
  </si>
  <si>
    <t>TATA CONSULTANCY SERVICES LTD.</t>
  </si>
  <si>
    <t>Total</t>
  </si>
  <si>
    <t>Top 7 Groups</t>
  </si>
  <si>
    <t>ICICI Group</t>
  </si>
  <si>
    <t>Top 4 Sectors</t>
  </si>
  <si>
    <t>Scheme Name: LIC MF Nifty 50 ETF</t>
  </si>
  <si>
    <t>Reliance Industries Ltd.</t>
  </si>
  <si>
    <t>HDFC Bank Ltd.</t>
  </si>
  <si>
    <t>ICICI Bank Ltd.</t>
  </si>
  <si>
    <t>Infosys Ltd.</t>
  </si>
  <si>
    <t>Housing Development Finance Corp Ltd.</t>
  </si>
  <si>
    <t>Tata Consultancy Services Ltd.</t>
  </si>
  <si>
    <t>Kotak Mahindra Bank Ltd.</t>
  </si>
  <si>
    <t>Banks</t>
  </si>
  <si>
    <t>IT - Software</t>
  </si>
  <si>
    <t>Petroleum Products</t>
  </si>
  <si>
    <t>Finance</t>
  </si>
  <si>
    <t>Index Name: BSE Sensex</t>
  </si>
  <si>
    <t>Scheme Name: LIC MF S &amp; P BSE Sensex ETF</t>
  </si>
  <si>
    <t>ITC Ltd.</t>
  </si>
  <si>
    <t>Scheme Name: LIC MF Nifty 100 ETF</t>
  </si>
  <si>
    <t>Index Name: Nifty 100 index</t>
  </si>
  <si>
    <t>Scheme Name: LIC MF Nifty 50 Index Fund</t>
  </si>
  <si>
    <t>Scheme Name: LIC MF S &amp; P BSE Sensex Index Fund</t>
  </si>
  <si>
    <t>HDFC Group</t>
  </si>
  <si>
    <t>Reliance Mukesh Ambani group</t>
  </si>
  <si>
    <t>Infosys Group</t>
  </si>
  <si>
    <t>Govt of India</t>
  </si>
  <si>
    <t>Tata Group</t>
  </si>
  <si>
    <t>Bajaj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</si>
</sst>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_(* #,##0.0000_);_(* \(#,##0.0000\);_(* &quot;-&quot;??_);_(@_)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u/>
      <sz val="11"/>
      <color theme="1"/>
      <name val="Calibri"/>
      <family val="2"/>
      <scheme val="minor"/>
    </font>
    <font>
      <b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-0.49998474074526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164" fontId="0" fillId="2" borderId="1" xfId="0" applyNumberFormat="1" applyFill="1" applyBorder="1"/>
    <xf numFmtId="165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1" xfId="0" applyBorder="1" applyAlignment="1">
      <alignment horizontal="left" vertical="center"/>
    </xf>
    <xf numFmtId="4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4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/>
    </xf>
    <xf numFmtId="4" fontId="0" fillId="0" borderId="1" xfId="0" applyNumberFormat="1" applyBorder="1" applyAlignment="1">
      <alignment horizontal="center"/>
    </xf>
    <xf numFmtId="4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4" fillId="0" borderId="1" xfId="0" applyFont="1" applyFill="1" applyBorder="1" applyAlignment="1">
      <alignment vertical="center"/>
    </xf>
    <xf numFmtId="4" fontId="4" fillId="0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40"/>
  <sheetViews>
    <sheetView tabSelected="1" workbookViewId="0">
      <selection activeCell="K13" sqref="K13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0</v>
      </c>
    </row>
    <row r="5" spans="1:7" ht="33.75" customHeight="1" x14ac:dyDescent="0.25">
      <c r="A5" s="18" t="s">
        <v>33</v>
      </c>
      <c r="B5" s="19" t="s">
        <v>2</v>
      </c>
      <c r="C5" s="19" t="s">
        <v>3</v>
      </c>
      <c r="D5" s="19" t="s">
        <v>4</v>
      </c>
      <c r="E5" s="19" t="s">
        <v>5</v>
      </c>
      <c r="F5" s="19" t="s">
        <v>6</v>
      </c>
      <c r="G5" s="19" t="s">
        <v>7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5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7">
        <v>0.42507702950082155</v>
      </c>
    </row>
    <row r="8" spans="1:7" x14ac:dyDescent="0.25">
      <c r="A8" s="15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7">
        <v>0.42679503340561703</v>
      </c>
    </row>
    <row r="9" spans="1:7" x14ac:dyDescent="0.25">
      <c r="A9" s="15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7">
        <v>0.42679503340561703</v>
      </c>
    </row>
    <row r="10" spans="1:7" x14ac:dyDescent="0.25">
      <c r="A10" s="15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7">
        <v>0.42679503340561703</v>
      </c>
    </row>
    <row r="11" spans="1:7" x14ac:dyDescent="0.25">
      <c r="A11" s="15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7">
        <v>0.4271233925906478</v>
      </c>
    </row>
    <row r="12" spans="1:7" x14ac:dyDescent="0.25">
      <c r="A12" s="15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7">
        <v>0.42766993333824083</v>
      </c>
    </row>
    <row r="13" spans="1:7" x14ac:dyDescent="0.25">
      <c r="A13" s="15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7">
        <v>0.42667646577874035</v>
      </c>
    </row>
    <row r="14" spans="1:7" x14ac:dyDescent="0.25">
      <c r="A14" s="15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7">
        <v>0.42655391127362713</v>
      </c>
    </row>
    <row r="15" spans="1:7" x14ac:dyDescent="0.25">
      <c r="A15" s="15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7">
        <v>0.4255206817976333</v>
      </c>
    </row>
    <row r="16" spans="1:7" x14ac:dyDescent="0.25">
      <c r="A16" s="15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7">
        <v>0.42758069960160006</v>
      </c>
    </row>
    <row r="17" spans="1:7" x14ac:dyDescent="0.25">
      <c r="A17" s="15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7">
        <v>0.42715843557535116</v>
      </c>
    </row>
    <row r="18" spans="1:7" x14ac:dyDescent="0.25">
      <c r="A18" s="15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7">
        <v>0.42721370880622717</v>
      </c>
    </row>
    <row r="19" spans="1:7" x14ac:dyDescent="0.25">
      <c r="A19" s="15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7">
        <v>0.42721370880622717</v>
      </c>
    </row>
    <row r="20" spans="1:7" x14ac:dyDescent="0.25">
      <c r="A20" s="15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7">
        <v>0.4290219371699171</v>
      </c>
    </row>
    <row r="21" spans="1:7" x14ac:dyDescent="0.25">
      <c r="A21" s="15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7">
        <v>0.4290219371699171</v>
      </c>
    </row>
    <row r="22" spans="1:7" x14ac:dyDescent="0.25">
      <c r="A22" s="15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7">
        <v>0.4294683867177041</v>
      </c>
    </row>
    <row r="23" spans="1:7" x14ac:dyDescent="0.25">
      <c r="A23" s="15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7">
        <v>0.4290219371699171</v>
      </c>
    </row>
    <row r="24" spans="1:7" x14ac:dyDescent="0.25">
      <c r="A24" s="15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7">
        <v>0.43080691685338118</v>
      </c>
    </row>
    <row r="25" spans="1:7" x14ac:dyDescent="0.25">
      <c r="A25" s="15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7">
        <v>0.43197832768003419</v>
      </c>
    </row>
    <row r="26" spans="1:7" x14ac:dyDescent="0.25">
      <c r="A26" s="15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7">
        <v>0.43286564209126477</v>
      </c>
    </row>
    <row r="27" spans="1:7" x14ac:dyDescent="0.25">
      <c r="A27" s="15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7">
        <v>0.43188998411111301</v>
      </c>
    </row>
    <row r="28" spans="1:7" x14ac:dyDescent="0.25">
      <c r="A28" s="15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7">
        <v>0.43478420726602329</v>
      </c>
    </row>
    <row r="29" spans="1:7" x14ac:dyDescent="0.25">
      <c r="A29" s="15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7">
        <v>0.43915098658327978</v>
      </c>
    </row>
    <row r="30" spans="1:7" x14ac:dyDescent="0.25">
      <c r="A30" s="15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7">
        <v>0.44190035364637303</v>
      </c>
    </row>
    <row r="31" spans="1:7" x14ac:dyDescent="0.25">
      <c r="A31" s="15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7">
        <v>0.44381168906926793</v>
      </c>
    </row>
    <row r="32" spans="1:7" x14ac:dyDescent="0.25">
      <c r="A32" s="15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7">
        <v>0.44552984873913887</v>
      </c>
    </row>
    <row r="33" spans="1:7" x14ac:dyDescent="0.25">
      <c r="A33" s="15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7">
        <v>0.45296366048178882</v>
      </c>
    </row>
    <row r="34" spans="1:7" x14ac:dyDescent="0.25">
      <c r="A34" s="15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7">
        <v>0.45296366048178882</v>
      </c>
    </row>
    <row r="35" spans="1:7" x14ac:dyDescent="0.25">
      <c r="A35" s="15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7">
        <v>0.45564356740117146</v>
      </c>
    </row>
    <row r="36" spans="1:7" x14ac:dyDescent="0.25">
      <c r="A36" s="15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7">
        <v>0.45576570078644307</v>
      </c>
    </row>
    <row r="37" spans="1:7" x14ac:dyDescent="0.25">
      <c r="A37" s="15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7">
        <v>0</v>
      </c>
    </row>
    <row r="38" spans="1:7" x14ac:dyDescent="0.25">
      <c r="A38" s="15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7">
        <v>0.45669035433315541</v>
      </c>
    </row>
    <row r="39" spans="1:7" x14ac:dyDescent="0.25">
      <c r="A39" s="15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7">
        <v>0.45669035433315541</v>
      </c>
    </row>
    <row r="40" spans="1:7" x14ac:dyDescent="0.25">
      <c r="A40" s="15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7">
        <v>0.45964215803744696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B5" sqref="B5:H5"/>
    </sheetView>
  </sheetViews>
  <sheetFormatPr defaultRowHeight="15" x14ac:dyDescent="0.25"/>
  <cols>
    <col min="2" max="2" width="43" bestFit="1" customWidth="1"/>
    <col min="3" max="3" width="18.140625" bestFit="1" customWidth="1"/>
    <col min="4" max="4" width="19.140625" bestFit="1" customWidth="1"/>
    <col min="5" max="5" width="27.28515625" bestFit="1" customWidth="1"/>
    <col min="6" max="6" width="24.5703125" bestFit="1" customWidth="1"/>
    <col min="7" max="7" width="33.85546875" bestFit="1" customWidth="1"/>
    <col min="8" max="8" width="28.85546875" bestFit="1" customWidth="1"/>
  </cols>
  <sheetData>
    <row r="2" spans="2:8" x14ac:dyDescent="0.25">
      <c r="B2" s="2" t="s">
        <v>8</v>
      </c>
    </row>
    <row r="3" spans="2:8" x14ac:dyDescent="0.25">
      <c r="B3" s="14" t="s">
        <v>25</v>
      </c>
      <c r="F3" s="3"/>
      <c r="G3" s="3"/>
    </row>
    <row r="4" spans="2:8" x14ac:dyDescent="0.25">
      <c r="F4" s="3"/>
      <c r="G4" s="3"/>
    </row>
    <row r="5" spans="2:8" x14ac:dyDescent="0.25">
      <c r="B5" s="18" t="s">
        <v>1</v>
      </c>
      <c r="C5" s="18" t="s">
        <v>2</v>
      </c>
      <c r="D5" s="18" t="s">
        <v>3</v>
      </c>
      <c r="E5" s="18" t="s">
        <v>4</v>
      </c>
      <c r="F5" s="18" t="s">
        <v>5</v>
      </c>
      <c r="G5" s="18" t="s">
        <v>6</v>
      </c>
      <c r="H5" s="18" t="s">
        <v>7</v>
      </c>
    </row>
    <row r="6" spans="2:8" x14ac:dyDescent="0.25">
      <c r="B6" s="6" t="s">
        <v>9</v>
      </c>
      <c r="C6" s="7" t="s">
        <v>10</v>
      </c>
      <c r="D6" s="7" t="s">
        <v>10</v>
      </c>
      <c r="E6" s="7" t="s">
        <v>10</v>
      </c>
      <c r="F6" s="7" t="s">
        <v>10</v>
      </c>
      <c r="G6" s="7" t="s">
        <v>10</v>
      </c>
      <c r="H6" s="7" t="s">
        <v>11</v>
      </c>
    </row>
    <row r="7" spans="2:8" x14ac:dyDescent="0.25">
      <c r="B7" s="6" t="s">
        <v>12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10" t="s">
        <v>13</v>
      </c>
      <c r="C8" s="11" t="s">
        <v>14</v>
      </c>
      <c r="D8" s="11" t="s">
        <v>15</v>
      </c>
      <c r="E8" s="11" t="s">
        <v>16</v>
      </c>
      <c r="F8" s="8" t="s">
        <v>17</v>
      </c>
      <c r="G8" s="11" t="s">
        <v>18</v>
      </c>
      <c r="H8" s="11" t="s">
        <v>19</v>
      </c>
    </row>
    <row r="9" spans="2:8" x14ac:dyDescent="0.25">
      <c r="B9" s="6" t="s">
        <v>20</v>
      </c>
      <c r="C9" s="7" t="s">
        <v>21</v>
      </c>
      <c r="D9" s="7" t="s">
        <v>22</v>
      </c>
      <c r="E9" s="7" t="s">
        <v>23</v>
      </c>
      <c r="F9" s="7" t="s">
        <v>21</v>
      </c>
      <c r="G9" s="7" t="s">
        <v>23</v>
      </c>
      <c r="H9" s="7" t="s">
        <v>24</v>
      </c>
    </row>
    <row r="10" spans="2:8" x14ac:dyDescent="0.25">
      <c r="B10" s="5" t="s">
        <v>32</v>
      </c>
      <c r="C10" s="6"/>
      <c r="D10" s="6"/>
      <c r="E10" s="6"/>
      <c r="F10" s="6"/>
      <c r="G10" s="6"/>
      <c r="H10" s="6"/>
    </row>
    <row r="11" spans="2:8" x14ac:dyDescent="0.25">
      <c r="B11" s="6" t="s">
        <v>26</v>
      </c>
      <c r="C11" s="12">
        <v>-0.1058578491210973</v>
      </c>
      <c r="D11" s="12">
        <v>-0.25454759597778676</v>
      </c>
      <c r="E11" s="12">
        <v>-0.18412351608276545</v>
      </c>
      <c r="F11" s="12">
        <v>-1.2273105978965777</v>
      </c>
      <c r="G11" s="12">
        <v>-1.1638772487640399</v>
      </c>
      <c r="H11" s="12">
        <v>-0.31848311424255371</v>
      </c>
    </row>
    <row r="12" spans="2:8" x14ac:dyDescent="0.25">
      <c r="B12" s="6" t="s">
        <v>27</v>
      </c>
      <c r="C12" s="12">
        <v>-0.14563918113708496</v>
      </c>
      <c r="D12" s="12">
        <v>-0.37891507148741965</v>
      </c>
      <c r="E12" s="12">
        <v>-0.16620397567749023</v>
      </c>
      <c r="F12" s="12">
        <v>-1.3510763645172137</v>
      </c>
      <c r="G12" s="12">
        <v>-1.1781716346740705</v>
      </c>
      <c r="H12" s="12">
        <v>-0.38922965526580766</v>
      </c>
    </row>
    <row r="13" spans="2:8" x14ac:dyDescent="0.25">
      <c r="B13" s="6" t="s">
        <v>28</v>
      </c>
      <c r="C13" s="12">
        <v>-0.14318943023681641</v>
      </c>
      <c r="D13" s="12">
        <v>-0.34163951873779119</v>
      </c>
      <c r="E13" s="12">
        <v>-8.6740255355842066E-2</v>
      </c>
      <c r="F13" s="12">
        <v>-1.4833235740661639</v>
      </c>
      <c r="G13" s="12">
        <v>-1.3316273689270055</v>
      </c>
      <c r="H13" s="12">
        <v>-0.38328826427459628</v>
      </c>
    </row>
    <row r="14" spans="2:8" x14ac:dyDescent="0.25">
      <c r="B14" s="6" t="s">
        <v>29</v>
      </c>
      <c r="C14" s="13" t="s">
        <v>30</v>
      </c>
      <c r="D14" s="13" t="s">
        <v>30</v>
      </c>
      <c r="E14" s="13" t="s">
        <v>30</v>
      </c>
      <c r="F14" s="12">
        <v>-1.5496606126028993</v>
      </c>
      <c r="G14" s="12">
        <v>-1.6435923817233995</v>
      </c>
      <c r="H14" s="13" t="s">
        <v>30</v>
      </c>
    </row>
    <row r="15" spans="2:8" x14ac:dyDescent="0.25">
      <c r="B15" s="6" t="s">
        <v>31</v>
      </c>
      <c r="C15" s="12">
        <v>-0.20244824218750246</v>
      </c>
      <c r="D15" s="12">
        <v>-0.39592285156250284</v>
      </c>
      <c r="E15" s="12">
        <v>-8.8065429687494756E-2</v>
      </c>
      <c r="F15" s="12">
        <v>-4.2132763671875075</v>
      </c>
      <c r="G15" s="12">
        <v>-4.1047988281250056</v>
      </c>
      <c r="H15" s="12">
        <v>-0.36300488281249788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F57D9-0FD6-45C9-9AD2-0D52515949B5}">
  <dimension ref="A1:B35"/>
  <sheetViews>
    <sheetView workbookViewId="0">
      <selection activeCell="H13" sqref="H13"/>
    </sheetView>
  </sheetViews>
  <sheetFormatPr defaultRowHeight="15" x14ac:dyDescent="0.25"/>
  <cols>
    <col min="1" max="1" width="50.5703125" customWidth="1"/>
    <col min="2" max="2" width="15.5703125" customWidth="1"/>
  </cols>
  <sheetData>
    <row r="1" spans="1:2" x14ac:dyDescent="0.25">
      <c r="A1" s="20" t="s">
        <v>34</v>
      </c>
    </row>
    <row r="2" spans="1:2" x14ac:dyDescent="0.25">
      <c r="A2" s="21"/>
    </row>
    <row r="3" spans="1:2" x14ac:dyDescent="0.25">
      <c r="A3" s="20" t="s">
        <v>35</v>
      </c>
    </row>
    <row r="4" spans="1:2" x14ac:dyDescent="0.25">
      <c r="A4" s="22"/>
    </row>
    <row r="5" spans="1:2" x14ac:dyDescent="0.25">
      <c r="A5" s="20" t="s">
        <v>49</v>
      </c>
    </row>
    <row r="6" spans="1:2" x14ac:dyDescent="0.25">
      <c r="A6" s="21"/>
    </row>
    <row r="7" spans="1:2" x14ac:dyDescent="0.25">
      <c r="A7" s="20" t="s">
        <v>36</v>
      </c>
    </row>
    <row r="10" spans="1:2" x14ac:dyDescent="0.25">
      <c r="A10" s="34" t="s">
        <v>37</v>
      </c>
      <c r="B10" s="35" t="s">
        <v>38</v>
      </c>
    </row>
    <row r="11" spans="1:2" x14ac:dyDescent="0.25">
      <c r="A11" s="23" t="s">
        <v>50</v>
      </c>
      <c r="B11" s="24">
        <v>11.4877</v>
      </c>
    </row>
    <row r="12" spans="1:2" x14ac:dyDescent="0.25">
      <c r="A12" s="23" t="s">
        <v>51</v>
      </c>
      <c r="B12" s="24">
        <v>8.3333999999999993</v>
      </c>
    </row>
    <row r="13" spans="1:2" x14ac:dyDescent="0.25">
      <c r="A13" s="23" t="s">
        <v>52</v>
      </c>
      <c r="B13" s="24">
        <v>7.5949</v>
      </c>
    </row>
    <row r="14" spans="1:2" x14ac:dyDescent="0.25">
      <c r="A14" s="23" t="s">
        <v>53</v>
      </c>
      <c r="B14" s="24">
        <v>7.5115999999999996</v>
      </c>
    </row>
    <row r="15" spans="1:2" x14ac:dyDescent="0.25">
      <c r="A15" s="23" t="s">
        <v>54</v>
      </c>
      <c r="B15" s="24">
        <v>5.6845999999999997</v>
      </c>
    </row>
    <row r="16" spans="1:2" x14ac:dyDescent="0.25">
      <c r="A16" s="23" t="s">
        <v>55</v>
      </c>
      <c r="B16" s="24">
        <v>4.5125999999999999</v>
      </c>
    </row>
    <row r="17" spans="1:2" x14ac:dyDescent="0.25">
      <c r="A17" s="23" t="s">
        <v>56</v>
      </c>
      <c r="B17" s="24">
        <v>3.5724999999999998</v>
      </c>
    </row>
    <row r="18" spans="1:2" x14ac:dyDescent="0.25">
      <c r="A18" s="25" t="s">
        <v>45</v>
      </c>
      <c r="B18" s="26">
        <f>SUM(B11:B17)</f>
        <v>48.697299999999998</v>
      </c>
    </row>
    <row r="19" spans="1:2" x14ac:dyDescent="0.25">
      <c r="A19" s="21"/>
      <c r="B19" s="27"/>
    </row>
    <row r="20" spans="1:2" x14ac:dyDescent="0.25">
      <c r="A20" s="34" t="s">
        <v>46</v>
      </c>
      <c r="B20" s="35" t="s">
        <v>38</v>
      </c>
    </row>
    <row r="21" spans="1:2" x14ac:dyDescent="0.25">
      <c r="A21" s="31" t="s">
        <v>68</v>
      </c>
      <c r="B21" s="30">
        <v>14.69</v>
      </c>
    </row>
    <row r="22" spans="1:2" x14ac:dyDescent="0.25">
      <c r="A22" s="31" t="s">
        <v>69</v>
      </c>
      <c r="B22" s="30">
        <v>11.49</v>
      </c>
    </row>
    <row r="23" spans="1:2" x14ac:dyDescent="0.25">
      <c r="A23" s="31" t="s">
        <v>72</v>
      </c>
      <c r="B23" s="30">
        <v>8.68</v>
      </c>
    </row>
    <row r="24" spans="1:2" x14ac:dyDescent="0.25">
      <c r="A24" s="31" t="s">
        <v>47</v>
      </c>
      <c r="B24" s="30">
        <v>7.59</v>
      </c>
    </row>
    <row r="25" spans="1:2" x14ac:dyDescent="0.25">
      <c r="A25" s="31" t="s">
        <v>70</v>
      </c>
      <c r="B25" s="30">
        <v>7.51</v>
      </c>
    </row>
    <row r="26" spans="1:2" x14ac:dyDescent="0.25">
      <c r="A26" s="31" t="s">
        <v>71</v>
      </c>
      <c r="B26" s="30">
        <v>5.64</v>
      </c>
    </row>
    <row r="27" spans="1:2" x14ac:dyDescent="0.25">
      <c r="A27" s="31" t="s">
        <v>73</v>
      </c>
      <c r="B27" s="30">
        <v>3.77</v>
      </c>
    </row>
    <row r="28" spans="1:2" x14ac:dyDescent="0.25">
      <c r="A28" s="25" t="s">
        <v>45</v>
      </c>
      <c r="B28" s="26">
        <f>SUM(B21:B27)</f>
        <v>59.370000000000005</v>
      </c>
    </row>
    <row r="29" spans="1:2" x14ac:dyDescent="0.25">
      <c r="A29" s="21"/>
      <c r="B29" s="27"/>
    </row>
    <row r="30" spans="1:2" x14ac:dyDescent="0.25">
      <c r="A30" s="34" t="s">
        <v>48</v>
      </c>
      <c r="B30" s="35" t="s">
        <v>38</v>
      </c>
    </row>
    <row r="31" spans="1:2" x14ac:dyDescent="0.25">
      <c r="A31" s="28" t="s">
        <v>57</v>
      </c>
      <c r="B31" s="29">
        <v>25.6724</v>
      </c>
    </row>
    <row r="32" spans="1:2" x14ac:dyDescent="0.25">
      <c r="A32" s="28" t="s">
        <v>58</v>
      </c>
      <c r="B32" s="29">
        <v>15.057499999999999</v>
      </c>
    </row>
    <row r="33" spans="1:2" x14ac:dyDescent="0.25">
      <c r="A33" s="28" t="s">
        <v>59</v>
      </c>
      <c r="B33" s="29">
        <v>11.9034</v>
      </c>
    </row>
    <row r="34" spans="1:2" x14ac:dyDescent="0.25">
      <c r="A34" s="28" t="s">
        <v>60</v>
      </c>
      <c r="B34" s="29">
        <v>9.4574999999999996</v>
      </c>
    </row>
    <row r="35" spans="1:2" x14ac:dyDescent="0.25">
      <c r="A35" s="25" t="s">
        <v>45</v>
      </c>
      <c r="B35" s="26">
        <f>SUM(B31:B34)</f>
        <v>62.090800000000002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174E3-6B87-43A3-8D50-F8A3A1DB14A5}">
  <dimension ref="A1:B36"/>
  <sheetViews>
    <sheetView topLeftCell="A22" workbookViewId="0">
      <selection activeCell="A32" sqref="A32:B36"/>
    </sheetView>
  </sheetViews>
  <sheetFormatPr defaultRowHeight="15" x14ac:dyDescent="0.25"/>
  <cols>
    <col min="1" max="1" width="49" customWidth="1"/>
    <col min="2" max="2" width="15.7109375" customWidth="1"/>
  </cols>
  <sheetData>
    <row r="1" spans="1:2" x14ac:dyDescent="0.25">
      <c r="A1" s="20" t="s">
        <v>34</v>
      </c>
    </row>
    <row r="2" spans="1:2" x14ac:dyDescent="0.25">
      <c r="A2" s="21"/>
    </row>
    <row r="3" spans="1:2" x14ac:dyDescent="0.25">
      <c r="A3" s="20" t="s">
        <v>61</v>
      </c>
    </row>
    <row r="4" spans="1:2" x14ac:dyDescent="0.25">
      <c r="A4" s="22"/>
    </row>
    <row r="5" spans="1:2" x14ac:dyDescent="0.25">
      <c r="A5" s="20" t="s">
        <v>62</v>
      </c>
    </row>
    <row r="6" spans="1:2" x14ac:dyDescent="0.25">
      <c r="A6" s="21"/>
    </row>
    <row r="7" spans="1:2" x14ac:dyDescent="0.25">
      <c r="A7" s="20" t="s">
        <v>36</v>
      </c>
    </row>
    <row r="11" spans="1:2" x14ac:dyDescent="0.25">
      <c r="A11" s="34" t="s">
        <v>37</v>
      </c>
      <c r="B11" s="35" t="s">
        <v>38</v>
      </c>
    </row>
    <row r="12" spans="1:2" x14ac:dyDescent="0.25">
      <c r="A12" s="23" t="s">
        <v>39</v>
      </c>
      <c r="B12" s="24">
        <v>13.286099999999999</v>
      </c>
    </row>
    <row r="13" spans="1:2" x14ac:dyDescent="0.25">
      <c r="A13" s="23" t="s">
        <v>40</v>
      </c>
      <c r="B13" s="24">
        <v>9.6319999999999997</v>
      </c>
    </row>
    <row r="14" spans="1:2" x14ac:dyDescent="0.25">
      <c r="A14" s="23" t="s">
        <v>41</v>
      </c>
      <c r="B14" s="24">
        <v>8.7853999999999992</v>
      </c>
    </row>
    <row r="15" spans="1:2" x14ac:dyDescent="0.25">
      <c r="A15" s="23" t="s">
        <v>42</v>
      </c>
      <c r="B15" s="24">
        <v>8.6839999999999993</v>
      </c>
    </row>
    <row r="16" spans="1:2" x14ac:dyDescent="0.25">
      <c r="A16" s="23" t="s">
        <v>43</v>
      </c>
      <c r="B16" s="24">
        <v>6.5850999999999997</v>
      </c>
    </row>
    <row r="17" spans="1:2" x14ac:dyDescent="0.25">
      <c r="A17" s="23" t="s">
        <v>44</v>
      </c>
      <c r="B17" s="24">
        <v>5.1722999999999999</v>
      </c>
    </row>
    <row r="18" spans="1:2" x14ac:dyDescent="0.25">
      <c r="A18" s="23" t="s">
        <v>63</v>
      </c>
      <c r="B18" s="24">
        <v>4.0446999999999997</v>
      </c>
    </row>
    <row r="19" spans="1:2" x14ac:dyDescent="0.25">
      <c r="A19" s="25" t="s">
        <v>45</v>
      </c>
      <c r="B19" s="26">
        <f>SUM(B12:B18)</f>
        <v>56.189599999999992</v>
      </c>
    </row>
    <row r="20" spans="1:2" x14ac:dyDescent="0.25">
      <c r="A20" s="21"/>
      <c r="B20" s="27"/>
    </row>
    <row r="21" spans="1:2" x14ac:dyDescent="0.25">
      <c r="A21" s="34" t="s">
        <v>46</v>
      </c>
      <c r="B21" s="35" t="s">
        <v>38</v>
      </c>
    </row>
    <row r="22" spans="1:2" x14ac:dyDescent="0.25">
      <c r="A22" s="31" t="s">
        <v>68</v>
      </c>
      <c r="B22" s="30">
        <v>16.21</v>
      </c>
    </row>
    <row r="23" spans="1:2" x14ac:dyDescent="0.25">
      <c r="A23" s="31" t="s">
        <v>69</v>
      </c>
      <c r="B23" s="30">
        <v>13.29</v>
      </c>
    </row>
    <row r="24" spans="1:2" x14ac:dyDescent="0.25">
      <c r="A24" s="31" t="s">
        <v>47</v>
      </c>
      <c r="B24" s="30">
        <v>8.7899999999999991</v>
      </c>
    </row>
    <row r="25" spans="1:2" x14ac:dyDescent="0.25">
      <c r="A25" s="31" t="s">
        <v>72</v>
      </c>
      <c r="B25" s="30">
        <v>8</v>
      </c>
    </row>
    <row r="26" spans="1:2" x14ac:dyDescent="0.25">
      <c r="A26" s="31" t="s">
        <v>70</v>
      </c>
      <c r="B26" s="30">
        <v>8.68</v>
      </c>
    </row>
    <row r="27" spans="1:2" x14ac:dyDescent="0.25">
      <c r="A27" s="31" t="s">
        <v>71</v>
      </c>
      <c r="B27" s="30">
        <v>5.3500000000000005</v>
      </c>
    </row>
    <row r="28" spans="1:2" x14ac:dyDescent="0.25">
      <c r="A28" s="31" t="s">
        <v>73</v>
      </c>
      <c r="B28" s="30">
        <v>4.3599999999999994</v>
      </c>
    </row>
    <row r="29" spans="1:2" x14ac:dyDescent="0.25">
      <c r="A29" s="25" t="s">
        <v>45</v>
      </c>
      <c r="B29" s="26">
        <f>SUM(B22:B28)</f>
        <v>64.680000000000007</v>
      </c>
    </row>
    <row r="30" spans="1:2" x14ac:dyDescent="0.25">
      <c r="A30" s="21"/>
      <c r="B30" s="27"/>
    </row>
    <row r="31" spans="1:2" x14ac:dyDescent="0.25">
      <c r="A31" s="34" t="s">
        <v>48</v>
      </c>
      <c r="B31" s="35" t="s">
        <v>38</v>
      </c>
    </row>
    <row r="32" spans="1:2" x14ac:dyDescent="0.25">
      <c r="A32" s="28" t="s">
        <v>57</v>
      </c>
      <c r="B32" s="29">
        <v>29.276299999999999</v>
      </c>
    </row>
    <row r="33" spans="1:2" x14ac:dyDescent="0.25">
      <c r="A33" s="28" t="s">
        <v>58</v>
      </c>
      <c r="B33" s="29">
        <v>17.395</v>
      </c>
    </row>
    <row r="34" spans="1:2" x14ac:dyDescent="0.25">
      <c r="A34" s="28" t="s">
        <v>59</v>
      </c>
      <c r="B34" s="29">
        <v>13.286099999999999</v>
      </c>
    </row>
    <row r="35" spans="1:2" x14ac:dyDescent="0.25">
      <c r="A35" s="28" t="s">
        <v>60</v>
      </c>
      <c r="B35" s="29">
        <v>10.946</v>
      </c>
    </row>
    <row r="36" spans="1:2" x14ac:dyDescent="0.25">
      <c r="A36" s="25" t="s">
        <v>45</v>
      </c>
      <c r="B36" s="26">
        <f>SUM(B32:B35)</f>
        <v>70.903400000000005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47A7E-3727-45E1-ADCC-5D7CC8439A05}">
  <dimension ref="A1:B36"/>
  <sheetViews>
    <sheetView topLeftCell="A6" workbookViewId="0">
      <selection activeCell="A22" sqref="A22:B29"/>
    </sheetView>
  </sheetViews>
  <sheetFormatPr defaultRowHeight="15" x14ac:dyDescent="0.25"/>
  <cols>
    <col min="1" max="1" width="50.42578125" customWidth="1"/>
  </cols>
  <sheetData>
    <row r="1" spans="1:2" x14ac:dyDescent="0.25">
      <c r="A1" s="20" t="s">
        <v>34</v>
      </c>
    </row>
    <row r="2" spans="1:2" x14ac:dyDescent="0.25">
      <c r="A2" s="21"/>
    </row>
    <row r="3" spans="1:2" x14ac:dyDescent="0.25">
      <c r="A3" s="20" t="s">
        <v>65</v>
      </c>
    </row>
    <row r="4" spans="1:2" x14ac:dyDescent="0.25">
      <c r="A4" s="22"/>
    </row>
    <row r="5" spans="1:2" x14ac:dyDescent="0.25">
      <c r="A5" s="20" t="s">
        <v>64</v>
      </c>
    </row>
    <row r="6" spans="1:2" x14ac:dyDescent="0.25">
      <c r="A6" s="21"/>
    </row>
    <row r="7" spans="1:2" x14ac:dyDescent="0.25">
      <c r="A7" s="20" t="s">
        <v>36</v>
      </c>
    </row>
    <row r="11" spans="1:2" x14ac:dyDescent="0.25">
      <c r="A11" s="34" t="s">
        <v>37</v>
      </c>
      <c r="B11" s="35" t="s">
        <v>38</v>
      </c>
    </row>
    <row r="12" spans="1:2" x14ac:dyDescent="0.25">
      <c r="A12" s="23" t="s">
        <v>50</v>
      </c>
      <c r="B12" s="24">
        <v>9.84</v>
      </c>
    </row>
    <row r="13" spans="1:2" x14ac:dyDescent="0.25">
      <c r="A13" s="23" t="s">
        <v>51</v>
      </c>
      <c r="B13" s="24">
        <v>7.1555999999999997</v>
      </c>
    </row>
    <row r="14" spans="1:2" x14ac:dyDescent="0.25">
      <c r="A14" s="23" t="s">
        <v>52</v>
      </c>
      <c r="B14" s="24">
        <v>6.4823000000000004</v>
      </c>
    </row>
    <row r="15" spans="1:2" x14ac:dyDescent="0.25">
      <c r="A15" s="23" t="s">
        <v>53</v>
      </c>
      <c r="B15" s="24">
        <v>6.4310999999999998</v>
      </c>
    </row>
    <row r="16" spans="1:2" x14ac:dyDescent="0.25">
      <c r="A16" s="23" t="s">
        <v>54</v>
      </c>
      <c r="B16" s="24">
        <v>4.8940000000000001</v>
      </c>
    </row>
    <row r="17" spans="1:2" x14ac:dyDescent="0.25">
      <c r="A17" s="23" t="s">
        <v>55</v>
      </c>
      <c r="B17" s="24">
        <v>3.8813</v>
      </c>
    </row>
    <row r="18" spans="1:2" x14ac:dyDescent="0.25">
      <c r="A18" s="23" t="s">
        <v>56</v>
      </c>
      <c r="B18" s="24">
        <v>3.0362</v>
      </c>
    </row>
    <row r="19" spans="1:2" x14ac:dyDescent="0.25">
      <c r="A19" s="25" t="s">
        <v>45</v>
      </c>
      <c r="B19" s="26">
        <f>SUM(B12:B18)</f>
        <v>41.720500000000001</v>
      </c>
    </row>
    <row r="20" spans="1:2" x14ac:dyDescent="0.25">
      <c r="A20" s="21"/>
      <c r="B20" s="27"/>
    </row>
    <row r="21" spans="1:2" x14ac:dyDescent="0.25">
      <c r="A21" s="34" t="s">
        <v>46</v>
      </c>
      <c r="B21" s="35" t="s">
        <v>38</v>
      </c>
    </row>
    <row r="22" spans="1:2" x14ac:dyDescent="0.25">
      <c r="A22" s="31" t="s">
        <v>68</v>
      </c>
      <c r="B22" s="30">
        <v>12.780000000000001</v>
      </c>
    </row>
    <row r="23" spans="1:2" x14ac:dyDescent="0.25">
      <c r="A23" s="31" t="s">
        <v>69</v>
      </c>
      <c r="B23" s="30">
        <v>9.84</v>
      </c>
    </row>
    <row r="24" spans="1:2" x14ac:dyDescent="0.25">
      <c r="A24" s="31" t="s">
        <v>72</v>
      </c>
      <c r="B24" s="30">
        <v>7.45</v>
      </c>
    </row>
    <row r="25" spans="1:2" x14ac:dyDescent="0.25">
      <c r="A25" s="31" t="s">
        <v>47</v>
      </c>
      <c r="B25" s="30">
        <v>7.07</v>
      </c>
    </row>
    <row r="26" spans="1:2" x14ac:dyDescent="0.25">
      <c r="A26" s="31" t="s">
        <v>70</v>
      </c>
      <c r="B26" s="30">
        <v>6.43</v>
      </c>
    </row>
    <row r="27" spans="1:2" x14ac:dyDescent="0.25">
      <c r="A27" s="31" t="s">
        <v>71</v>
      </c>
      <c r="B27" s="30">
        <v>6.08</v>
      </c>
    </row>
    <row r="28" spans="1:2" x14ac:dyDescent="0.25">
      <c r="A28" s="31" t="s">
        <v>73</v>
      </c>
      <c r="B28" s="30">
        <v>3.21</v>
      </c>
    </row>
    <row r="29" spans="1:2" x14ac:dyDescent="0.25">
      <c r="A29" s="25" t="s">
        <v>45</v>
      </c>
      <c r="B29" s="26">
        <f>SUM(B22:B28)</f>
        <v>52.86</v>
      </c>
    </row>
    <row r="30" spans="1:2" x14ac:dyDescent="0.25">
      <c r="A30" s="21"/>
      <c r="B30" s="27"/>
    </row>
    <row r="31" spans="1:2" x14ac:dyDescent="0.25">
      <c r="A31" s="34" t="s">
        <v>48</v>
      </c>
      <c r="B31" s="35" t="s">
        <v>38</v>
      </c>
    </row>
    <row r="32" spans="1:2" x14ac:dyDescent="0.25">
      <c r="A32" s="28" t="s">
        <v>57</v>
      </c>
      <c r="B32" s="29">
        <v>22.4941</v>
      </c>
    </row>
    <row r="33" spans="1:2" x14ac:dyDescent="0.25">
      <c r="A33" s="28" t="s">
        <v>58</v>
      </c>
      <c r="B33" s="29">
        <v>13.4102</v>
      </c>
    </row>
    <row r="34" spans="1:2" x14ac:dyDescent="0.25">
      <c r="A34" s="28" t="s">
        <v>59</v>
      </c>
      <c r="B34" s="29">
        <v>10.5137</v>
      </c>
    </row>
    <row r="35" spans="1:2" x14ac:dyDescent="0.25">
      <c r="A35" s="28" t="s">
        <v>60</v>
      </c>
      <c r="B35" s="29">
        <v>9.3832000000000004</v>
      </c>
    </row>
    <row r="36" spans="1:2" x14ac:dyDescent="0.25">
      <c r="A36" s="25" t="s">
        <v>45</v>
      </c>
      <c r="B36" s="26">
        <f>SUM(B32:B35)</f>
        <v>55.801200000000001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34944-23A4-4809-B6F7-B55F2AD4FA33}">
  <dimension ref="A1:B36"/>
  <sheetViews>
    <sheetView topLeftCell="A10" workbookViewId="0">
      <selection activeCell="A12" sqref="A12:B19"/>
    </sheetView>
  </sheetViews>
  <sheetFormatPr defaultRowHeight="15" x14ac:dyDescent="0.25"/>
  <cols>
    <col min="1" max="1" width="54.7109375" customWidth="1"/>
  </cols>
  <sheetData>
    <row r="1" spans="1:2" x14ac:dyDescent="0.25">
      <c r="A1" s="20" t="s">
        <v>34</v>
      </c>
    </row>
    <row r="2" spans="1:2" x14ac:dyDescent="0.25">
      <c r="A2" s="21"/>
    </row>
    <row r="3" spans="1:2" x14ac:dyDescent="0.25">
      <c r="A3" s="20" t="s">
        <v>35</v>
      </c>
    </row>
    <row r="4" spans="1:2" x14ac:dyDescent="0.25">
      <c r="A4" s="22"/>
    </row>
    <row r="5" spans="1:2" x14ac:dyDescent="0.25">
      <c r="A5" s="20" t="s">
        <v>66</v>
      </c>
    </row>
    <row r="6" spans="1:2" x14ac:dyDescent="0.25">
      <c r="A6" s="21"/>
    </row>
    <row r="7" spans="1:2" x14ac:dyDescent="0.25">
      <c r="A7" s="20" t="s">
        <v>36</v>
      </c>
    </row>
    <row r="11" spans="1:2" x14ac:dyDescent="0.25">
      <c r="A11" s="34" t="s">
        <v>37</v>
      </c>
      <c r="B11" s="35" t="s">
        <v>38</v>
      </c>
    </row>
    <row r="12" spans="1:2" x14ac:dyDescent="0.25">
      <c r="A12" s="23" t="s">
        <v>50</v>
      </c>
      <c r="B12" s="24">
        <v>11.4217</v>
      </c>
    </row>
    <row r="13" spans="1:2" x14ac:dyDescent="0.25">
      <c r="A13" s="23" t="s">
        <v>51</v>
      </c>
      <c r="B13" s="24">
        <v>8.2980999999999998</v>
      </c>
    </row>
    <row r="14" spans="1:2" x14ac:dyDescent="0.25">
      <c r="A14" s="23" t="s">
        <v>52</v>
      </c>
      <c r="B14" s="24">
        <v>7.5235000000000003</v>
      </c>
    </row>
    <row r="15" spans="1:2" x14ac:dyDescent="0.25">
      <c r="A15" s="23" t="s">
        <v>53</v>
      </c>
      <c r="B15" s="24">
        <v>7.4847999999999999</v>
      </c>
    </row>
    <row r="16" spans="1:2" x14ac:dyDescent="0.25">
      <c r="A16" s="23" t="s">
        <v>54</v>
      </c>
      <c r="B16" s="24">
        <v>5.6760000000000002</v>
      </c>
    </row>
    <row r="17" spans="1:2" x14ac:dyDescent="0.25">
      <c r="A17" s="23" t="s">
        <v>55</v>
      </c>
      <c r="B17" s="24">
        <v>4.5151000000000003</v>
      </c>
    </row>
    <row r="18" spans="1:2" x14ac:dyDescent="0.25">
      <c r="A18" s="23" t="s">
        <v>56</v>
      </c>
      <c r="B18" s="24">
        <v>3.5116000000000001</v>
      </c>
    </row>
    <row r="19" spans="1:2" x14ac:dyDescent="0.25">
      <c r="A19" s="25" t="s">
        <v>45</v>
      </c>
      <c r="B19" s="26">
        <f>SUM(B12:B18)</f>
        <v>48.430800000000005</v>
      </c>
    </row>
    <row r="20" spans="1:2" x14ac:dyDescent="0.25">
      <c r="A20" s="21"/>
      <c r="B20" s="27"/>
    </row>
    <row r="21" spans="1:2" x14ac:dyDescent="0.25">
      <c r="A21" s="34" t="s">
        <v>46</v>
      </c>
      <c r="B21" s="35" t="s">
        <v>38</v>
      </c>
    </row>
    <row r="22" spans="1:2" x14ac:dyDescent="0.25">
      <c r="A22" s="31" t="s">
        <v>68</v>
      </c>
      <c r="B22" s="30">
        <v>14.66</v>
      </c>
    </row>
    <row r="23" spans="1:2" x14ac:dyDescent="0.25">
      <c r="A23" s="31" t="s">
        <v>69</v>
      </c>
      <c r="B23" s="30">
        <v>11.42</v>
      </c>
    </row>
    <row r="24" spans="1:2" x14ac:dyDescent="0.25">
      <c r="A24" s="31" t="s">
        <v>72</v>
      </c>
      <c r="B24" s="30">
        <v>8.6599999999999984</v>
      </c>
    </row>
    <row r="25" spans="1:2" x14ac:dyDescent="0.25">
      <c r="A25" s="28" t="s">
        <v>47</v>
      </c>
      <c r="B25" s="30">
        <v>7.52</v>
      </c>
    </row>
    <row r="26" spans="1:2" x14ac:dyDescent="0.25">
      <c r="A26" s="28" t="s">
        <v>70</v>
      </c>
      <c r="B26" s="30">
        <v>7.48</v>
      </c>
    </row>
    <row r="27" spans="1:2" x14ac:dyDescent="0.25">
      <c r="A27" s="28" t="s">
        <v>71</v>
      </c>
      <c r="B27" s="30">
        <v>5.62</v>
      </c>
    </row>
    <row r="28" spans="1:2" x14ac:dyDescent="0.25">
      <c r="A28" s="31" t="s">
        <v>73</v>
      </c>
      <c r="B28" s="30">
        <v>3.74</v>
      </c>
    </row>
    <row r="29" spans="1:2" x14ac:dyDescent="0.25">
      <c r="A29" s="32" t="s">
        <v>45</v>
      </c>
      <c r="B29" s="33">
        <f>SUM(B22:B28)</f>
        <v>59.099999999999994</v>
      </c>
    </row>
    <row r="30" spans="1:2" x14ac:dyDescent="0.25">
      <c r="A30" s="21"/>
      <c r="B30" s="27"/>
    </row>
    <row r="31" spans="1:2" x14ac:dyDescent="0.25">
      <c r="A31" s="34" t="s">
        <v>48</v>
      </c>
      <c r="B31" s="35" t="s">
        <v>38</v>
      </c>
    </row>
    <row r="32" spans="1:2" x14ac:dyDescent="0.25">
      <c r="A32" s="28" t="s">
        <v>57</v>
      </c>
      <c r="B32" s="29">
        <v>25.4267</v>
      </c>
    </row>
    <row r="33" spans="1:2" x14ac:dyDescent="0.25">
      <c r="A33" s="28" t="s">
        <v>58</v>
      </c>
      <c r="B33" s="29">
        <v>15.0228</v>
      </c>
    </row>
    <row r="34" spans="1:2" x14ac:dyDescent="0.25">
      <c r="A34" s="28" t="s">
        <v>59</v>
      </c>
      <c r="B34" s="29">
        <v>11.838699999999999</v>
      </c>
    </row>
    <row r="35" spans="1:2" x14ac:dyDescent="0.25">
      <c r="A35" s="28" t="s">
        <v>60</v>
      </c>
      <c r="B35" s="29">
        <v>9.4140999999999995</v>
      </c>
    </row>
    <row r="36" spans="1:2" x14ac:dyDescent="0.25">
      <c r="A36" s="25" t="s">
        <v>45</v>
      </c>
      <c r="B36" s="26">
        <f>SUM(B32:B35)</f>
        <v>61.702300000000001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DC7F0-2CC4-4DC2-8F14-525CC6CAB447}">
  <dimension ref="A1:B36"/>
  <sheetViews>
    <sheetView topLeftCell="A4" workbookViewId="0">
      <selection activeCell="A12" sqref="A12:B19"/>
    </sheetView>
  </sheetViews>
  <sheetFormatPr defaultRowHeight="15" x14ac:dyDescent="0.25"/>
  <cols>
    <col min="1" max="1" width="50.85546875" customWidth="1"/>
  </cols>
  <sheetData>
    <row r="1" spans="1:2" x14ac:dyDescent="0.25">
      <c r="A1" s="20" t="s">
        <v>34</v>
      </c>
    </row>
    <row r="2" spans="1:2" x14ac:dyDescent="0.25">
      <c r="A2" s="21"/>
    </row>
    <row r="3" spans="1:2" x14ac:dyDescent="0.25">
      <c r="A3" s="20" t="s">
        <v>61</v>
      </c>
    </row>
    <row r="4" spans="1:2" x14ac:dyDescent="0.25">
      <c r="A4" s="22"/>
    </row>
    <row r="5" spans="1:2" x14ac:dyDescent="0.25">
      <c r="A5" s="20" t="s">
        <v>67</v>
      </c>
    </row>
    <row r="6" spans="1:2" x14ac:dyDescent="0.25">
      <c r="A6" s="21"/>
    </row>
    <row r="7" spans="1:2" x14ac:dyDescent="0.25">
      <c r="A7" s="20" t="s">
        <v>36</v>
      </c>
    </row>
    <row r="11" spans="1:2" x14ac:dyDescent="0.25">
      <c r="A11" s="34" t="s">
        <v>37</v>
      </c>
      <c r="B11" s="35" t="s">
        <v>38</v>
      </c>
    </row>
    <row r="12" spans="1:2" x14ac:dyDescent="0.25">
      <c r="A12" s="23" t="s">
        <v>50</v>
      </c>
      <c r="B12" s="24">
        <v>13.279500000000001</v>
      </c>
    </row>
    <row r="13" spans="1:2" x14ac:dyDescent="0.25">
      <c r="A13" s="23" t="s">
        <v>51</v>
      </c>
      <c r="B13" s="24">
        <v>9.6441999999999997</v>
      </c>
    </row>
    <row r="14" spans="1:2" x14ac:dyDescent="0.25">
      <c r="A14" s="23" t="s">
        <v>52</v>
      </c>
      <c r="B14" s="24">
        <v>8.7395999999999994</v>
      </c>
    </row>
    <row r="15" spans="1:2" x14ac:dyDescent="0.25">
      <c r="A15" s="23" t="s">
        <v>53</v>
      </c>
      <c r="B15" s="24">
        <v>8.7078000000000007</v>
      </c>
    </row>
    <row r="16" spans="1:2" x14ac:dyDescent="0.25">
      <c r="A16" s="23" t="s">
        <v>54</v>
      </c>
      <c r="B16" s="24">
        <v>6.6154000000000002</v>
      </c>
    </row>
    <row r="17" spans="1:2" x14ac:dyDescent="0.25">
      <c r="A17" s="23" t="s">
        <v>55</v>
      </c>
      <c r="B17" s="24">
        <v>5.1885000000000003</v>
      </c>
    </row>
    <row r="18" spans="1:2" x14ac:dyDescent="0.25">
      <c r="A18" s="23" t="s">
        <v>63</v>
      </c>
      <c r="B18" s="24">
        <v>4.0553999999999997</v>
      </c>
    </row>
    <row r="19" spans="1:2" x14ac:dyDescent="0.25">
      <c r="A19" s="25" t="s">
        <v>45</v>
      </c>
      <c r="B19" s="26">
        <f>SUM(B12:B18)</f>
        <v>56.230399999999996</v>
      </c>
    </row>
    <row r="20" spans="1:2" x14ac:dyDescent="0.25">
      <c r="A20" s="21"/>
      <c r="B20" s="27"/>
    </row>
    <row r="21" spans="1:2" x14ac:dyDescent="0.25">
      <c r="A21" s="34" t="s">
        <v>46</v>
      </c>
      <c r="B21" s="35" t="s">
        <v>38</v>
      </c>
    </row>
    <row r="22" spans="1:2" x14ac:dyDescent="0.25">
      <c r="A22" s="31" t="s">
        <v>68</v>
      </c>
      <c r="B22" s="30">
        <v>16.25</v>
      </c>
    </row>
    <row r="23" spans="1:2" x14ac:dyDescent="0.25">
      <c r="A23" s="31" t="s">
        <v>69</v>
      </c>
      <c r="B23" s="30">
        <v>13.28</v>
      </c>
    </row>
    <row r="24" spans="1:2" x14ac:dyDescent="0.25">
      <c r="A24" s="31" t="s">
        <v>47</v>
      </c>
      <c r="B24" s="30">
        <v>8.74</v>
      </c>
    </row>
    <row r="25" spans="1:2" x14ac:dyDescent="0.25">
      <c r="A25" s="31" t="s">
        <v>70</v>
      </c>
      <c r="B25" s="30">
        <v>8.7100000000000009</v>
      </c>
    </row>
    <row r="26" spans="1:2" x14ac:dyDescent="0.25">
      <c r="A26" s="31" t="s">
        <v>72</v>
      </c>
      <c r="B26" s="30">
        <v>8</v>
      </c>
    </row>
    <row r="27" spans="1:2" x14ac:dyDescent="0.25">
      <c r="A27" s="31" t="s">
        <v>71</v>
      </c>
      <c r="B27" s="30">
        <v>5.3500000000000005</v>
      </c>
    </row>
    <row r="28" spans="1:2" x14ac:dyDescent="0.25">
      <c r="A28" s="31" t="s">
        <v>73</v>
      </c>
      <c r="B28" s="30">
        <v>4.3499999999999996</v>
      </c>
    </row>
    <row r="29" spans="1:2" x14ac:dyDescent="0.25">
      <c r="A29" s="25" t="s">
        <v>45</v>
      </c>
      <c r="B29" s="26">
        <f>SUM(B22:B28)</f>
        <v>64.680000000000007</v>
      </c>
    </row>
    <row r="30" spans="1:2" x14ac:dyDescent="0.25">
      <c r="A30" s="21"/>
      <c r="B30" s="27"/>
    </row>
    <row r="31" spans="1:2" x14ac:dyDescent="0.25">
      <c r="A31" s="34" t="s">
        <v>48</v>
      </c>
      <c r="B31" s="35" t="s">
        <v>38</v>
      </c>
    </row>
    <row r="32" spans="1:2" x14ac:dyDescent="0.25">
      <c r="A32" s="28" t="s">
        <v>57</v>
      </c>
      <c r="B32" s="29">
        <v>29.141100000000002</v>
      </c>
    </row>
    <row r="33" spans="1:2" x14ac:dyDescent="0.25">
      <c r="A33" s="28" t="s">
        <v>58</v>
      </c>
      <c r="B33" s="29">
        <v>17.434899999999999</v>
      </c>
    </row>
    <row r="34" spans="1:2" x14ac:dyDescent="0.25">
      <c r="A34" s="28" t="s">
        <v>59</v>
      </c>
      <c r="B34" s="29">
        <v>13.279500000000001</v>
      </c>
    </row>
    <row r="35" spans="1:2" x14ac:dyDescent="0.25">
      <c r="A35" s="28" t="s">
        <v>60</v>
      </c>
      <c r="B35" s="29">
        <v>10.966200000000001</v>
      </c>
    </row>
    <row r="36" spans="1:2" x14ac:dyDescent="0.25">
      <c r="A36" s="25" t="s">
        <v>45</v>
      </c>
      <c r="B36" s="26">
        <f>SUM(B32:B35)</f>
        <v>70.821699999999993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Tracking Error</vt:lpstr>
      <vt:lpstr>Tracking Difference</vt:lpstr>
      <vt:lpstr>LIC MF Nifty 50 ETF</vt:lpstr>
      <vt:lpstr>LIC MF S &amp; P BSE Sensex ETF</vt:lpstr>
      <vt:lpstr>LIC MF Nifty 100 ETF</vt:lpstr>
      <vt:lpstr>LIC MF Nifty 50 Index Fund</vt:lpstr>
      <vt:lpstr>LIC MF S &amp; P BSE Sensex Index 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2022-08-23T04:57:39Z</dcterms:modified>
</cp:coreProperties>
</file>