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oduct\LIC Mutual Fund\Portfolio concenration of Index Fund  ETFs\Aug 26\"/>
    </mc:Choice>
  </mc:AlternateContent>
  <xr:revisionPtr revIDLastSave="0" documentId="13_ncr:1_{13C12BA6-BBC5-4856-86E8-120B38B6844B}" xr6:coauthVersionLast="47" xr6:coauthVersionMax="47" xr10:uidLastSave="{00000000-0000-0000-0000-000000000000}"/>
  <bookViews>
    <workbookView xWindow="-120" yWindow="-120" windowWidth="29040" windowHeight="15720" xr2:uid="{6ACB692D-A13B-486B-B3E7-EAB0EABCD495}"/>
  </bookViews>
  <sheets>
    <sheet name="LIC MF Nifty 50 ETF" sheetId="1" r:id="rId1"/>
    <sheet name="LIC MF Nifty 50 Index Fund" sheetId="4" r:id="rId2"/>
    <sheet name="LIC MF Nifty Next 50 Index Fund" sheetId="6" r:id="rId3"/>
    <sheet name="LIC MF Nifty 100 ETF" sheetId="3" r:id="rId4"/>
    <sheet name="LIC MF Nifty Midcap 100 ETF" sheetId="7" r:id="rId5"/>
    <sheet name="LIC MF BSE Sensex ETF" sheetId="2" r:id="rId6"/>
    <sheet name="LIC MF BSE Sensex Index F" sheetId="5" r:id="rId7"/>
    <sheet name="LIC MF Nifty 8-13 Year G-sec ET" sheetId="9" r:id="rId8"/>
    <sheet name="LIC MF Gold ETF" sheetId="8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3" l="1"/>
  <c r="C18" i="1"/>
  <c r="C36" i="7"/>
  <c r="C36" i="9"/>
  <c r="C29" i="9"/>
  <c r="C19" i="9"/>
  <c r="B7" i="9"/>
  <c r="B1" i="9"/>
  <c r="C36" i="8"/>
  <c r="C29" i="8"/>
  <c r="C19" i="8"/>
  <c r="B7" i="8"/>
  <c r="B1" i="8"/>
  <c r="C28" i="6"/>
  <c r="C36" i="4"/>
  <c r="B1" i="5"/>
  <c r="B1" i="2"/>
  <c r="B1" i="7"/>
  <c r="B1" i="3"/>
  <c r="B1" i="6"/>
  <c r="B1" i="4"/>
  <c r="C29" i="7"/>
  <c r="C19" i="7"/>
  <c r="B7" i="7"/>
  <c r="B7" i="6"/>
  <c r="C35" i="6"/>
  <c r="C18" i="6"/>
  <c r="C29" i="4"/>
  <c r="C19" i="4"/>
  <c r="C36" i="3"/>
  <c r="C19" i="5"/>
  <c r="C19" i="3"/>
  <c r="C19" i="2"/>
  <c r="C35" i="1" l="1"/>
  <c r="C28" i="1"/>
  <c r="B7" i="5" l="1"/>
  <c r="B7" i="4"/>
  <c r="B7" i="3"/>
  <c r="B7" i="2"/>
  <c r="C29" i="5" l="1"/>
  <c r="C36" i="5"/>
  <c r="C29" i="2"/>
  <c r="C36" i="2"/>
</calcChain>
</file>

<file path=xl/sharedStrings.xml><?xml version="1.0" encoding="utf-8"?>
<sst xmlns="http://schemas.openxmlformats.org/spreadsheetml/2006/main" count="234" uniqueCount="78">
  <si>
    <t>Index Name: Nifty 50 index</t>
  </si>
  <si>
    <t>Scheme Name: LIC MF Nifty 50 ETF</t>
  </si>
  <si>
    <t>Top 7 Stocks</t>
  </si>
  <si>
    <t>% of NAV</t>
  </si>
  <si>
    <t>Reliance Industries Ltd.</t>
  </si>
  <si>
    <t>HDFC Bank Ltd.</t>
  </si>
  <si>
    <t>ICICI Bank Ltd.</t>
  </si>
  <si>
    <t>Total</t>
  </si>
  <si>
    <t>Top 7 Groups</t>
  </si>
  <si>
    <t>HDFC Group</t>
  </si>
  <si>
    <t>Reliance Mukesh Ambani group</t>
  </si>
  <si>
    <t>ICICI Group</t>
  </si>
  <si>
    <t>Govt of India</t>
  </si>
  <si>
    <t>Top 4 Sectors</t>
  </si>
  <si>
    <t>Banks</t>
  </si>
  <si>
    <t>Petroleum Products</t>
  </si>
  <si>
    <t>Finance</t>
  </si>
  <si>
    <t>Index Name: BSE Sensex</t>
  </si>
  <si>
    <t>Index Name: Nifty 100 index</t>
  </si>
  <si>
    <t>Scheme Name: LIC MF Nifty 100 ETF</t>
  </si>
  <si>
    <t>Scheme Name: LIC MF Nifty 50 Index Fund</t>
  </si>
  <si>
    <t>IT - Software</t>
  </si>
  <si>
    <t>Tata Group</t>
  </si>
  <si>
    <t>Larsen &amp; Toubro Ltd.</t>
  </si>
  <si>
    <t>Index Name: Nifty Next 50 index</t>
  </si>
  <si>
    <t>Scheme Name: LIC MF Nifty Next 50 Index</t>
  </si>
  <si>
    <t>Hindustan Aeronautics Ltd.</t>
  </si>
  <si>
    <t>Automobiles</t>
  </si>
  <si>
    <t>Index Name: Nifty Midcap 100 index</t>
  </si>
  <si>
    <t>Scheme Name: LIC MF Nifty Midcap 100 ETF</t>
  </si>
  <si>
    <t>Murugappa Group</t>
  </si>
  <si>
    <t>Scheme Name: LIC MF BSE Sensex Index Fund</t>
  </si>
  <si>
    <t>Scheme Name: LIC MF BSE Sensex ETF</t>
  </si>
  <si>
    <t>Bharti Airtel Ltd.</t>
  </si>
  <si>
    <t>Divi's Laboratories Ltd.</t>
  </si>
  <si>
    <t>BSE LIMITED GROUP</t>
  </si>
  <si>
    <t>Power</t>
  </si>
  <si>
    <t>Adani Group</t>
  </si>
  <si>
    <t>Bharti Group</t>
  </si>
  <si>
    <t>Divi's Laboratories Group</t>
  </si>
  <si>
    <t>Pharmaceuticals &amp; Biotechnology</t>
  </si>
  <si>
    <t>BSE Ltd.</t>
  </si>
  <si>
    <t>TVS Motor Company Ltd.</t>
  </si>
  <si>
    <t>Hero MotoCorp Ltd.</t>
  </si>
  <si>
    <t>Hinduja Group</t>
  </si>
  <si>
    <t>Capital Markets</t>
  </si>
  <si>
    <t>State Bank of India</t>
  </si>
  <si>
    <t>The Federal Bank Ltd.</t>
  </si>
  <si>
    <t>The Federal Bank Ltd</t>
  </si>
  <si>
    <t>Telecom - Services</t>
  </si>
  <si>
    <t>L&amp;T Group</t>
  </si>
  <si>
    <t>Tata Motors Ltd.</t>
  </si>
  <si>
    <t>Multi Commodity Exchange Of India Ltd.</t>
  </si>
  <si>
    <t>Electrical Equipment</t>
  </si>
  <si>
    <t>Multi Comm. Exc of india</t>
  </si>
  <si>
    <t>Adani Power Ltd.</t>
  </si>
  <si>
    <t>Disclosure in line with paragraph 4.5.6 of SEBI Master Circular for Mutual Funds applicable to ETFs/ Index Funds</t>
  </si>
  <si>
    <t>Other</t>
  </si>
  <si>
    <t>Index Name: Nifty 8-13 Year G-Sec Index</t>
  </si>
  <si>
    <t>Scheme Name: LIC MF Nifty 8-13 yr G-Sec ETF</t>
  </si>
  <si>
    <t>Government Bond</t>
  </si>
  <si>
    <t>Government of India</t>
  </si>
  <si>
    <t>Index Name: Domestic Price of Gold</t>
  </si>
  <si>
    <t>Scheme Name: LIC MF Gold Exchange Traded Fund</t>
  </si>
  <si>
    <t>MISCELLANEOUS</t>
  </si>
  <si>
    <t>Gold</t>
  </si>
  <si>
    <t>Cholamandalam Investment &amp; Fin Co Ltd.</t>
  </si>
  <si>
    <t>TVS GROUP</t>
  </si>
  <si>
    <t>Aditya Birla Group</t>
  </si>
  <si>
    <t>Infosys Ltd.</t>
  </si>
  <si>
    <t>Laurus Labs Ltd.</t>
  </si>
  <si>
    <t xml:space="preserve"> </t>
  </si>
  <si>
    <t>As on 31st Aug 2026</t>
  </si>
  <si>
    <t>One 97 Communications Ltd.</t>
  </si>
  <si>
    <t>Coforge Ltd.</t>
  </si>
  <si>
    <t>Samvardhana Motherson International Ltd.</t>
  </si>
  <si>
    <t>Samvardhana Motherson</t>
  </si>
  <si>
    <t>Laurus Labs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</si>
</sst>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3">
    <xf numFmtId="0" fontId="0" fillId="0" borderId="0" xfId="0"/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2" fontId="1" fillId="0" borderId="1" xfId="1" applyNumberFormat="1" applyFont="1" applyBorder="1" applyAlignment="1">
      <alignment horizontal="center" vertical="center"/>
    </xf>
    <xf numFmtId="0" fontId="0" fillId="0" borderId="1" xfId="0" applyBorder="1"/>
    <xf numFmtId="0" fontId="5" fillId="0" borderId="0" xfId="0" applyFont="1"/>
    <xf numFmtId="2" fontId="0" fillId="0" borderId="0" xfId="0" applyNumberFormat="1"/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3" borderId="1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427A9-5CA8-4EE2-8D4E-A1AD0AF53598}">
  <dimension ref="B1:C35"/>
  <sheetViews>
    <sheetView tabSelected="1" zoomScale="98" workbookViewId="0">
      <selection activeCell="C6" sqref="C6"/>
    </sheetView>
  </sheetViews>
  <sheetFormatPr defaultColWidth="8.85546875" defaultRowHeight="15" x14ac:dyDescent="0.25"/>
  <cols>
    <col min="1" max="1" width="2.5703125" customWidth="1"/>
    <col min="2" max="2" width="50.42578125" customWidth="1"/>
    <col min="3" max="3" width="15.42578125" customWidth="1"/>
  </cols>
  <sheetData>
    <row r="1" spans="2:3" x14ac:dyDescent="0.25">
      <c r="B1" s="8" t="s">
        <v>56</v>
      </c>
    </row>
    <row r="2" spans="2:3" x14ac:dyDescent="0.25">
      <c r="B2" s="7"/>
    </row>
    <row r="3" spans="2:3" x14ac:dyDescent="0.25">
      <c r="B3" s="8" t="s">
        <v>0</v>
      </c>
    </row>
    <row r="4" spans="2:3" x14ac:dyDescent="0.25">
      <c r="B4" s="9"/>
    </row>
    <row r="5" spans="2:3" x14ac:dyDescent="0.25">
      <c r="B5" s="8" t="s">
        <v>1</v>
      </c>
    </row>
    <row r="6" spans="2:3" x14ac:dyDescent="0.25">
      <c r="B6" s="7"/>
    </row>
    <row r="7" spans="2:3" x14ac:dyDescent="0.25">
      <c r="B7" s="8" t="s">
        <v>72</v>
      </c>
    </row>
    <row r="10" spans="2:3" x14ac:dyDescent="0.25">
      <c r="B10" s="5" t="s">
        <v>2</v>
      </c>
      <c r="C10" s="4" t="s">
        <v>3</v>
      </c>
    </row>
    <row r="11" spans="2:3" x14ac:dyDescent="0.25">
      <c r="B11" s="11" t="s">
        <v>5</v>
      </c>
      <c r="C11" s="19">
        <v>9.85</v>
      </c>
    </row>
    <row r="12" spans="2:3" x14ac:dyDescent="0.25">
      <c r="B12" s="11" t="s">
        <v>6</v>
      </c>
      <c r="C12" s="19">
        <v>9.4499999999999993</v>
      </c>
    </row>
    <row r="13" spans="2:3" x14ac:dyDescent="0.25">
      <c r="B13" s="11" t="s">
        <v>4</v>
      </c>
      <c r="C13" s="19">
        <v>7.83</v>
      </c>
    </row>
    <row r="14" spans="2:3" x14ac:dyDescent="0.25">
      <c r="B14" s="11" t="s">
        <v>33</v>
      </c>
      <c r="C14" s="19">
        <v>5</v>
      </c>
    </row>
    <row r="15" spans="2:3" x14ac:dyDescent="0.25">
      <c r="B15" s="11" t="s">
        <v>23</v>
      </c>
      <c r="C15" s="19">
        <v>4.29</v>
      </c>
    </row>
    <row r="16" spans="2:3" x14ac:dyDescent="0.25">
      <c r="B16" s="11" t="s">
        <v>46</v>
      </c>
      <c r="C16" s="19">
        <v>3.98</v>
      </c>
    </row>
    <row r="17" spans="2:3" x14ac:dyDescent="0.25">
      <c r="B17" s="11" t="s">
        <v>69</v>
      </c>
      <c r="C17" s="19">
        <v>3.61</v>
      </c>
    </row>
    <row r="18" spans="2:3" x14ac:dyDescent="0.25">
      <c r="B18" s="2" t="s">
        <v>7</v>
      </c>
      <c r="C18" s="1">
        <f>SUM(C11:C17)</f>
        <v>44.009999999999991</v>
      </c>
    </row>
    <row r="19" spans="2:3" x14ac:dyDescent="0.25">
      <c r="B19" s="7"/>
      <c r="C19" s="6"/>
    </row>
    <row r="20" spans="2:3" x14ac:dyDescent="0.25">
      <c r="B20" s="5" t="s">
        <v>8</v>
      </c>
      <c r="C20" s="4" t="s">
        <v>3</v>
      </c>
    </row>
    <row r="21" spans="2:3" x14ac:dyDescent="0.25">
      <c r="B21" s="11" t="s">
        <v>9</v>
      </c>
      <c r="C21" s="19">
        <v>10.3751</v>
      </c>
    </row>
    <row r="22" spans="2:3" x14ac:dyDescent="0.25">
      <c r="B22" s="11" t="s">
        <v>12</v>
      </c>
      <c r="C22" s="19">
        <v>9.4989000000000008</v>
      </c>
    </row>
    <row r="23" spans="2:3" x14ac:dyDescent="0.25">
      <c r="B23" s="11" t="s">
        <v>11</v>
      </c>
      <c r="C23" s="19">
        <v>9.4491999999999994</v>
      </c>
    </row>
    <row r="24" spans="2:3" x14ac:dyDescent="0.25">
      <c r="B24" s="11" t="s">
        <v>10</v>
      </c>
      <c r="C24" s="19">
        <v>8.5516000000000005</v>
      </c>
    </row>
    <row r="25" spans="2:3" x14ac:dyDescent="0.25">
      <c r="B25" s="11" t="s">
        <v>22</v>
      </c>
      <c r="C25" s="19">
        <v>7.5613000000000001</v>
      </c>
    </row>
    <row r="26" spans="2:3" x14ac:dyDescent="0.25">
      <c r="B26" s="11" t="s">
        <v>38</v>
      </c>
      <c r="C26" s="19">
        <v>4.9958999999999998</v>
      </c>
    </row>
    <row r="27" spans="2:3" x14ac:dyDescent="0.25">
      <c r="B27" s="11" t="s">
        <v>50</v>
      </c>
      <c r="C27" s="19">
        <v>4.2892999999999999</v>
      </c>
    </row>
    <row r="28" spans="2:3" x14ac:dyDescent="0.25">
      <c r="B28" s="2" t="s">
        <v>7</v>
      </c>
      <c r="C28" s="1">
        <f>SUM(C21:C27)</f>
        <v>54.721299999999999</v>
      </c>
    </row>
    <row r="29" spans="2:3" x14ac:dyDescent="0.25">
      <c r="B29" s="7"/>
      <c r="C29" s="6"/>
    </row>
    <row r="30" spans="2:3" x14ac:dyDescent="0.25">
      <c r="B30" s="5" t="s">
        <v>13</v>
      </c>
      <c r="C30" s="4" t="s">
        <v>3</v>
      </c>
    </row>
    <row r="31" spans="2:3" x14ac:dyDescent="0.25">
      <c r="B31" s="3" t="s">
        <v>14</v>
      </c>
      <c r="C31" s="19">
        <v>29.467099999999999</v>
      </c>
    </row>
    <row r="32" spans="2:3" x14ac:dyDescent="0.25">
      <c r="B32" s="3" t="s">
        <v>21</v>
      </c>
      <c r="C32" s="19">
        <v>8.4651999999999994</v>
      </c>
    </row>
    <row r="33" spans="2:3" x14ac:dyDescent="0.25">
      <c r="B33" s="3" t="s">
        <v>15</v>
      </c>
      <c r="C33" s="19">
        <v>7.8292999999999999</v>
      </c>
    </row>
    <row r="34" spans="2:3" x14ac:dyDescent="0.25">
      <c r="B34" s="3" t="s">
        <v>27</v>
      </c>
      <c r="C34" s="19">
        <v>7.0568999999999997</v>
      </c>
    </row>
    <row r="35" spans="2:3" x14ac:dyDescent="0.25">
      <c r="B35" s="2" t="s">
        <v>7</v>
      </c>
      <c r="C35" s="1">
        <f>(SUM(C31:C34))</f>
        <v>52.8185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35D09-CF27-4C60-871A-2F6D63690B3F}">
  <dimension ref="B1:E36"/>
  <sheetViews>
    <sheetView topLeftCell="A4" zoomScale="98" zoomScaleNormal="85" workbookViewId="0">
      <selection activeCell="C22" sqref="C22:C28"/>
    </sheetView>
  </sheetViews>
  <sheetFormatPr defaultColWidth="8.85546875" defaultRowHeight="15" x14ac:dyDescent="0.25"/>
  <cols>
    <col min="1" max="1" width="2.5703125" customWidth="1"/>
    <col min="2" max="2" width="54.5703125" customWidth="1"/>
    <col min="3" max="3" width="9.42578125" bestFit="1" customWidth="1"/>
  </cols>
  <sheetData>
    <row r="1" spans="2:5" x14ac:dyDescent="0.25">
      <c r="B1" s="8" t="str">
        <f>'LIC MF Nifty 50 ETF'!B1</f>
        <v>Disclosure in line with paragraph 4.5.6 of SEBI Master Circular for Mutual Funds applicable to ETFs/ Index Funds</v>
      </c>
    </row>
    <row r="2" spans="2:5" x14ac:dyDescent="0.25">
      <c r="B2" s="7"/>
    </row>
    <row r="3" spans="2:5" x14ac:dyDescent="0.25">
      <c r="B3" s="8" t="s">
        <v>0</v>
      </c>
    </row>
    <row r="4" spans="2:5" x14ac:dyDescent="0.25">
      <c r="B4" s="9"/>
    </row>
    <row r="5" spans="2:5" x14ac:dyDescent="0.25">
      <c r="B5" s="8" t="s">
        <v>20</v>
      </c>
    </row>
    <row r="6" spans="2:5" x14ac:dyDescent="0.25">
      <c r="B6" s="7"/>
    </row>
    <row r="7" spans="2:5" x14ac:dyDescent="0.25">
      <c r="B7" s="8" t="str">
        <f>'LIC MF Nifty 50 ETF'!$B$7</f>
        <v>As on 31st Aug 2026</v>
      </c>
    </row>
    <row r="11" spans="2:5" x14ac:dyDescent="0.25">
      <c r="B11" s="5" t="s">
        <v>2</v>
      </c>
      <c r="C11" s="4" t="s">
        <v>3</v>
      </c>
    </row>
    <row r="12" spans="2:5" x14ac:dyDescent="0.25">
      <c r="B12" s="11" t="s">
        <v>5</v>
      </c>
      <c r="C12" s="19">
        <v>9.85</v>
      </c>
    </row>
    <row r="13" spans="2:5" x14ac:dyDescent="0.25">
      <c r="B13" s="11" t="s">
        <v>6</v>
      </c>
      <c r="C13" s="19">
        <v>9.4600000000000009</v>
      </c>
    </row>
    <row r="14" spans="2:5" x14ac:dyDescent="0.25">
      <c r="B14" s="11" t="s">
        <v>4</v>
      </c>
      <c r="C14" s="19">
        <v>7.84</v>
      </c>
    </row>
    <row r="15" spans="2:5" x14ac:dyDescent="0.25">
      <c r="B15" s="11" t="s">
        <v>33</v>
      </c>
      <c r="C15" s="19">
        <v>5.01</v>
      </c>
      <c r="E15" s="12"/>
    </row>
    <row r="16" spans="2:5" x14ac:dyDescent="0.25">
      <c r="B16" s="11" t="s">
        <v>23</v>
      </c>
      <c r="C16" s="19">
        <v>4.3</v>
      </c>
    </row>
    <row r="17" spans="2:5" x14ac:dyDescent="0.25">
      <c r="B17" s="11" t="s">
        <v>46</v>
      </c>
      <c r="C17" s="19">
        <v>3.98</v>
      </c>
    </row>
    <row r="18" spans="2:5" x14ac:dyDescent="0.25">
      <c r="B18" s="11" t="s">
        <v>69</v>
      </c>
      <c r="C18" s="19">
        <v>3.62</v>
      </c>
    </row>
    <row r="19" spans="2:5" x14ac:dyDescent="0.25">
      <c r="B19" s="2" t="s">
        <v>7</v>
      </c>
      <c r="C19" s="14">
        <f>SUM(C12:C18)</f>
        <v>44.059999999999995</v>
      </c>
    </row>
    <row r="20" spans="2:5" x14ac:dyDescent="0.25">
      <c r="B20" s="7"/>
      <c r="C20" s="6"/>
    </row>
    <row r="21" spans="2:5" x14ac:dyDescent="0.25">
      <c r="B21" s="5" t="s">
        <v>8</v>
      </c>
      <c r="C21" s="4" t="s">
        <v>3</v>
      </c>
    </row>
    <row r="22" spans="2:5" x14ac:dyDescent="0.25">
      <c r="B22" s="11" t="s">
        <v>9</v>
      </c>
      <c r="C22" s="19">
        <v>10.373699999999999</v>
      </c>
    </row>
    <row r="23" spans="2:5" x14ac:dyDescent="0.25">
      <c r="B23" s="11" t="s">
        <v>12</v>
      </c>
      <c r="C23" s="19">
        <v>9.4978999999999996</v>
      </c>
      <c r="E23" t="s">
        <v>71</v>
      </c>
    </row>
    <row r="24" spans="2:5" x14ac:dyDescent="0.25">
      <c r="B24" s="11" t="s">
        <v>11</v>
      </c>
      <c r="C24" s="19">
        <v>9.4553999999999991</v>
      </c>
    </row>
    <row r="25" spans="2:5" x14ac:dyDescent="0.25">
      <c r="B25" s="11" t="s">
        <v>10</v>
      </c>
      <c r="C25" s="19">
        <v>8.5564</v>
      </c>
    </row>
    <row r="26" spans="2:5" x14ac:dyDescent="0.25">
      <c r="B26" s="11" t="s">
        <v>22</v>
      </c>
      <c r="C26" s="19">
        <v>7.5516999999999994</v>
      </c>
    </row>
    <row r="27" spans="2:5" x14ac:dyDescent="0.25">
      <c r="B27" s="11" t="s">
        <v>38</v>
      </c>
      <c r="C27" s="19">
        <v>5.0148000000000001</v>
      </c>
    </row>
    <row r="28" spans="2:5" x14ac:dyDescent="0.25">
      <c r="B28" s="11" t="s">
        <v>50</v>
      </c>
      <c r="C28" s="19">
        <v>4.3028000000000004</v>
      </c>
    </row>
    <row r="29" spans="2:5" x14ac:dyDescent="0.25">
      <c r="B29" s="2" t="s">
        <v>7</v>
      </c>
      <c r="C29" s="1">
        <f>SUM(C22:C28)</f>
        <v>54.75269999999999</v>
      </c>
    </row>
    <row r="30" spans="2:5" x14ac:dyDescent="0.25">
      <c r="B30" s="7"/>
      <c r="C30" s="6"/>
    </row>
    <row r="31" spans="2:5" x14ac:dyDescent="0.25">
      <c r="B31" s="5" t="s">
        <v>13</v>
      </c>
      <c r="C31" s="4" t="s">
        <v>3</v>
      </c>
    </row>
    <row r="32" spans="2:5" x14ac:dyDescent="0.25">
      <c r="B32" s="11" t="s">
        <v>14</v>
      </c>
      <c r="C32" s="19">
        <v>29.468599999999999</v>
      </c>
    </row>
    <row r="33" spans="2:3" x14ac:dyDescent="0.25">
      <c r="B33" s="11" t="s">
        <v>21</v>
      </c>
      <c r="C33" s="19">
        <v>8.5039999999999996</v>
      </c>
    </row>
    <row r="34" spans="2:3" x14ac:dyDescent="0.25">
      <c r="B34" s="11" t="s">
        <v>15</v>
      </c>
      <c r="C34" s="19">
        <v>7.8442999999999996</v>
      </c>
    </row>
    <row r="35" spans="2:3" x14ac:dyDescent="0.25">
      <c r="B35" s="11" t="s">
        <v>27</v>
      </c>
      <c r="C35" s="19">
        <v>7.0357000000000003</v>
      </c>
    </row>
    <row r="36" spans="2:3" x14ac:dyDescent="0.25">
      <c r="B36" s="2" t="s">
        <v>7</v>
      </c>
      <c r="C36" s="14">
        <f>SUM(C32:C35)</f>
        <v>52.852599999999995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4CDD-67CD-4C03-8C5D-8502EAF8A66E}">
  <dimension ref="B1:E35"/>
  <sheetViews>
    <sheetView zoomScale="98" zoomScaleNormal="85" workbookViewId="0">
      <selection activeCell="E28" sqref="E28"/>
    </sheetView>
  </sheetViews>
  <sheetFormatPr defaultColWidth="8.85546875" defaultRowHeight="15" x14ac:dyDescent="0.25"/>
  <cols>
    <col min="1" max="1" width="2.5703125" customWidth="1"/>
    <col min="2" max="2" width="50.42578125" customWidth="1"/>
    <col min="3" max="3" width="15.42578125" customWidth="1"/>
  </cols>
  <sheetData>
    <row r="1" spans="2:3" x14ac:dyDescent="0.25">
      <c r="B1" s="8" t="str">
        <f>'LIC MF Nifty 50 ETF'!B1</f>
        <v>Disclosure in line with paragraph 4.5.6 of SEBI Master Circular for Mutual Funds applicable to ETFs/ Index Funds</v>
      </c>
    </row>
    <row r="2" spans="2:3" x14ac:dyDescent="0.25">
      <c r="B2" s="7"/>
    </row>
    <row r="3" spans="2:3" x14ac:dyDescent="0.25">
      <c r="B3" s="8" t="s">
        <v>24</v>
      </c>
    </row>
    <row r="4" spans="2:3" x14ac:dyDescent="0.25">
      <c r="B4" s="9"/>
    </row>
    <row r="5" spans="2:3" x14ac:dyDescent="0.25">
      <c r="B5" s="8" t="s">
        <v>25</v>
      </c>
    </row>
    <row r="6" spans="2:3" x14ac:dyDescent="0.25">
      <c r="B6" s="7"/>
    </row>
    <row r="7" spans="2:3" x14ac:dyDescent="0.25">
      <c r="B7" s="8" t="str">
        <f>'LIC MF Nifty 50 ETF'!B7</f>
        <v>As on 31st Aug 2026</v>
      </c>
    </row>
    <row r="10" spans="2:3" x14ac:dyDescent="0.25">
      <c r="B10" s="5" t="s">
        <v>2</v>
      </c>
      <c r="C10" s="4" t="s">
        <v>3</v>
      </c>
    </row>
    <row r="11" spans="2:3" x14ac:dyDescent="0.25">
      <c r="B11" s="3" t="s">
        <v>34</v>
      </c>
      <c r="C11" s="19">
        <v>4.83</v>
      </c>
    </row>
    <row r="12" spans="2:3" x14ac:dyDescent="0.25">
      <c r="B12" s="3" t="s">
        <v>42</v>
      </c>
      <c r="C12" s="19">
        <v>4.08</v>
      </c>
    </row>
    <row r="13" spans="2:3" x14ac:dyDescent="0.25">
      <c r="B13" s="3" t="s">
        <v>51</v>
      </c>
      <c r="C13" s="19">
        <v>3.95</v>
      </c>
    </row>
    <row r="14" spans="2:3" x14ac:dyDescent="0.25">
      <c r="B14" s="3" t="s">
        <v>26</v>
      </c>
      <c r="C14" s="19">
        <v>3.66</v>
      </c>
    </row>
    <row r="15" spans="2:3" x14ac:dyDescent="0.25">
      <c r="B15" s="3" t="s">
        <v>55</v>
      </c>
      <c r="C15" s="19">
        <v>3.3</v>
      </c>
    </row>
    <row r="16" spans="2:3" x14ac:dyDescent="0.25">
      <c r="B16" s="3" t="s">
        <v>66</v>
      </c>
      <c r="C16" s="19">
        <v>3.22</v>
      </c>
    </row>
    <row r="17" spans="2:5" x14ac:dyDescent="0.25">
      <c r="B17" s="3" t="s">
        <v>75</v>
      </c>
      <c r="C17" s="19">
        <v>3.03</v>
      </c>
    </row>
    <row r="18" spans="2:5" x14ac:dyDescent="0.25">
      <c r="B18" s="2" t="s">
        <v>7</v>
      </c>
      <c r="C18" s="1">
        <f>SUM(C11:C17)</f>
        <v>26.07</v>
      </c>
    </row>
    <row r="19" spans="2:5" x14ac:dyDescent="0.25">
      <c r="B19" s="7"/>
      <c r="C19" s="6"/>
    </row>
    <row r="20" spans="2:5" x14ac:dyDescent="0.25">
      <c r="B20" s="5" t="s">
        <v>8</v>
      </c>
      <c r="C20" s="4" t="s">
        <v>3</v>
      </c>
    </row>
    <row r="21" spans="2:5" x14ac:dyDescent="0.25">
      <c r="B21" s="3" t="s">
        <v>12</v>
      </c>
      <c r="C21" s="19">
        <v>21.7927</v>
      </c>
      <c r="E21" s="21"/>
    </row>
    <row r="22" spans="2:5" x14ac:dyDescent="0.25">
      <c r="B22" s="3" t="s">
        <v>22</v>
      </c>
      <c r="C22" s="19">
        <v>9.5820000000000007</v>
      </c>
      <c r="E22" s="21"/>
    </row>
    <row r="23" spans="2:5" x14ac:dyDescent="0.25">
      <c r="B23" s="3" t="s">
        <v>37</v>
      </c>
      <c r="C23" s="19">
        <v>7.7896999999999998</v>
      </c>
      <c r="E23" s="21"/>
    </row>
    <row r="24" spans="2:5" x14ac:dyDescent="0.25">
      <c r="B24" s="3" t="s">
        <v>30</v>
      </c>
      <c r="C24" s="19">
        <v>5.7332000000000001</v>
      </c>
      <c r="E24" s="21"/>
    </row>
    <row r="25" spans="2:5" x14ac:dyDescent="0.25">
      <c r="B25" s="3" t="s">
        <v>39</v>
      </c>
      <c r="C25" s="19">
        <v>4.8268000000000004</v>
      </c>
      <c r="E25" s="21"/>
    </row>
    <row r="26" spans="2:5" x14ac:dyDescent="0.25">
      <c r="B26" s="3" t="s">
        <v>67</v>
      </c>
      <c r="C26" s="19">
        <v>4.0777000000000001</v>
      </c>
      <c r="E26" s="21"/>
    </row>
    <row r="27" spans="2:5" x14ac:dyDescent="0.25">
      <c r="B27" s="3" t="s">
        <v>76</v>
      </c>
      <c r="C27" s="19">
        <v>3.0272000000000001</v>
      </c>
      <c r="E27" s="21"/>
    </row>
    <row r="28" spans="2:5" x14ac:dyDescent="0.25">
      <c r="B28" s="2" t="s">
        <v>7</v>
      </c>
      <c r="C28" s="1">
        <f>SUM(C21:C27)</f>
        <v>56.829299999999996</v>
      </c>
    </row>
    <row r="29" spans="2:5" x14ac:dyDescent="0.25">
      <c r="B29" s="7"/>
      <c r="C29" s="6"/>
    </row>
    <row r="30" spans="2:5" x14ac:dyDescent="0.25">
      <c r="B30" s="5" t="s">
        <v>13</v>
      </c>
      <c r="C30" s="4" t="s">
        <v>3</v>
      </c>
    </row>
    <row r="31" spans="2:5" x14ac:dyDescent="0.25">
      <c r="B31" s="3" t="s">
        <v>16</v>
      </c>
      <c r="C31" s="19">
        <v>11.485799999999999</v>
      </c>
    </row>
    <row r="32" spans="2:5" x14ac:dyDescent="0.25">
      <c r="B32" s="3" t="s">
        <v>36</v>
      </c>
      <c r="C32" s="19">
        <v>9.0957000000000008</v>
      </c>
    </row>
    <row r="33" spans="2:3" x14ac:dyDescent="0.25">
      <c r="B33" s="3" t="s">
        <v>40</v>
      </c>
      <c r="C33" s="19">
        <v>8.952</v>
      </c>
    </row>
    <row r="34" spans="2:3" x14ac:dyDescent="0.25">
      <c r="B34" s="3" t="s">
        <v>53</v>
      </c>
      <c r="C34" s="19">
        <v>6.6948999999999996</v>
      </c>
    </row>
    <row r="35" spans="2:3" x14ac:dyDescent="0.25">
      <c r="B35" s="2" t="s">
        <v>7</v>
      </c>
      <c r="C35" s="1">
        <f>(SUM(C31:C34))</f>
        <v>36.228399999999993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F6244-F27C-4477-BACC-583D9B6E0547}">
  <dimension ref="B1:C39"/>
  <sheetViews>
    <sheetView zoomScaleNormal="100" workbookViewId="0">
      <selection activeCell="E23" sqref="E23"/>
    </sheetView>
  </sheetViews>
  <sheetFormatPr defaultColWidth="8.85546875" defaultRowHeight="15" x14ac:dyDescent="0.25"/>
  <cols>
    <col min="1" max="1" width="2.42578125" customWidth="1"/>
    <col min="2" max="2" width="50.42578125" customWidth="1"/>
    <col min="3" max="3" width="10.42578125" customWidth="1"/>
  </cols>
  <sheetData>
    <row r="1" spans="2:3" x14ac:dyDescent="0.25">
      <c r="B1" s="8" t="str">
        <f>'LIC MF Nifty 50 ETF'!B1</f>
        <v>Disclosure in line with paragraph 4.5.6 of SEBI Master Circular for Mutual Funds applicable to ETFs/ Index Funds</v>
      </c>
    </row>
    <row r="2" spans="2:3" x14ac:dyDescent="0.25">
      <c r="B2" s="7"/>
    </row>
    <row r="3" spans="2:3" x14ac:dyDescent="0.25">
      <c r="B3" s="8" t="s">
        <v>18</v>
      </c>
    </row>
    <row r="4" spans="2:3" x14ac:dyDescent="0.25">
      <c r="B4" s="9"/>
    </row>
    <row r="5" spans="2:3" x14ac:dyDescent="0.25">
      <c r="B5" s="8" t="s">
        <v>19</v>
      </c>
    </row>
    <row r="6" spans="2:3" x14ac:dyDescent="0.25">
      <c r="B6" s="7"/>
    </row>
    <row r="7" spans="2:3" x14ac:dyDescent="0.25">
      <c r="B7" s="8" t="str">
        <f>'LIC MF Nifty 50 ETF'!$B$7</f>
        <v>As on 31st Aug 2026</v>
      </c>
    </row>
    <row r="11" spans="2:3" x14ac:dyDescent="0.25">
      <c r="B11" s="5" t="s">
        <v>2</v>
      </c>
      <c r="C11" s="4" t="s">
        <v>3</v>
      </c>
    </row>
    <row r="12" spans="2:3" x14ac:dyDescent="0.25">
      <c r="B12" s="11" t="s">
        <v>5</v>
      </c>
      <c r="C12" s="20">
        <v>8.01</v>
      </c>
    </row>
    <row r="13" spans="2:3" x14ac:dyDescent="0.25">
      <c r="B13" s="11" t="s">
        <v>6</v>
      </c>
      <c r="C13" s="20">
        <v>7.68</v>
      </c>
    </row>
    <row r="14" spans="2:3" x14ac:dyDescent="0.25">
      <c r="B14" s="11" t="s">
        <v>4</v>
      </c>
      <c r="C14" s="20">
        <v>6.36</v>
      </c>
    </row>
    <row r="15" spans="2:3" x14ac:dyDescent="0.25">
      <c r="B15" s="11" t="s">
        <v>33</v>
      </c>
      <c r="C15" s="20">
        <v>4.07</v>
      </c>
    </row>
    <row r="16" spans="2:3" x14ac:dyDescent="0.25">
      <c r="B16" s="11" t="s">
        <v>23</v>
      </c>
      <c r="C16" s="20">
        <v>3.49</v>
      </c>
    </row>
    <row r="17" spans="2:3" x14ac:dyDescent="0.25">
      <c r="B17" s="11" t="s">
        <v>46</v>
      </c>
      <c r="C17" s="20">
        <v>3.23</v>
      </c>
    </row>
    <row r="18" spans="2:3" x14ac:dyDescent="0.25">
      <c r="B18" s="11" t="s">
        <v>69</v>
      </c>
      <c r="C18" s="20">
        <v>2.94</v>
      </c>
    </row>
    <row r="19" spans="2:3" x14ac:dyDescent="0.25">
      <c r="B19" s="2" t="s">
        <v>7</v>
      </c>
      <c r="C19" s="14">
        <f>SUM(C12:C18)</f>
        <v>35.779999999999994</v>
      </c>
    </row>
    <row r="20" spans="2:3" x14ac:dyDescent="0.25">
      <c r="B20" s="7"/>
      <c r="C20" s="6"/>
    </row>
    <row r="21" spans="2:3" x14ac:dyDescent="0.25">
      <c r="B21" s="5" t="s">
        <v>8</v>
      </c>
      <c r="C21" s="4" t="s">
        <v>3</v>
      </c>
    </row>
    <row r="22" spans="2:3" x14ac:dyDescent="0.25">
      <c r="B22" s="11" t="s">
        <v>12</v>
      </c>
      <c r="C22" s="20">
        <v>11.710499999999998</v>
      </c>
    </row>
    <row r="23" spans="2:3" x14ac:dyDescent="0.25">
      <c r="B23" s="11" t="s">
        <v>9</v>
      </c>
      <c r="C23" s="20">
        <v>8.8331999999999997</v>
      </c>
    </row>
    <row r="24" spans="2:3" x14ac:dyDescent="0.25">
      <c r="B24" s="11" t="s">
        <v>22</v>
      </c>
      <c r="C24" s="20">
        <v>7.9361999999999995</v>
      </c>
    </row>
    <row r="25" spans="2:3" x14ac:dyDescent="0.25">
      <c r="B25" s="11" t="s">
        <v>11</v>
      </c>
      <c r="C25" s="20">
        <v>7.6792999999999996</v>
      </c>
    </row>
    <row r="26" spans="2:3" x14ac:dyDescent="0.25">
      <c r="B26" s="11" t="s">
        <v>10</v>
      </c>
      <c r="C26" s="20">
        <v>6.9394999999999998</v>
      </c>
    </row>
    <row r="27" spans="2:3" x14ac:dyDescent="0.25">
      <c r="B27" s="11" t="s">
        <v>38</v>
      </c>
      <c r="C27" s="20">
        <v>4.0654000000000003</v>
      </c>
    </row>
    <row r="28" spans="2:3" x14ac:dyDescent="0.25">
      <c r="B28" s="11" t="s">
        <v>50</v>
      </c>
      <c r="C28" s="20">
        <v>3.7965</v>
      </c>
    </row>
    <row r="29" spans="2:3" x14ac:dyDescent="0.25">
      <c r="B29" s="2" t="s">
        <v>7</v>
      </c>
      <c r="C29" s="1">
        <f>SUM(C22:C28)</f>
        <v>50.960600000000007</v>
      </c>
    </row>
    <row r="30" spans="2:3" x14ac:dyDescent="0.25">
      <c r="B30" s="7"/>
      <c r="C30" s="6"/>
    </row>
    <row r="31" spans="2:3" x14ac:dyDescent="0.25">
      <c r="B31" s="5" t="s">
        <v>13</v>
      </c>
      <c r="C31" s="4" t="s">
        <v>3</v>
      </c>
    </row>
    <row r="32" spans="2:3" x14ac:dyDescent="0.25">
      <c r="B32" s="11" t="s">
        <v>14</v>
      </c>
      <c r="C32" s="19">
        <v>25.133600000000001</v>
      </c>
    </row>
    <row r="33" spans="2:3" x14ac:dyDescent="0.25">
      <c r="B33" s="11" t="s">
        <v>15</v>
      </c>
      <c r="C33" s="19">
        <v>7.2218</v>
      </c>
    </row>
    <row r="34" spans="2:3" x14ac:dyDescent="0.25">
      <c r="B34" s="11" t="s">
        <v>21</v>
      </c>
      <c r="C34" s="19">
        <v>7.1955</v>
      </c>
    </row>
    <row r="35" spans="2:3" x14ac:dyDescent="0.25">
      <c r="B35" s="11" t="s">
        <v>16</v>
      </c>
      <c r="C35" s="19">
        <v>6.8033999999999999</v>
      </c>
    </row>
    <row r="36" spans="2:3" x14ac:dyDescent="0.25">
      <c r="B36" s="2" t="s">
        <v>7</v>
      </c>
      <c r="C36" s="14">
        <f>SUM(C32:C35)</f>
        <v>46.354300000000009</v>
      </c>
    </row>
    <row r="37" spans="2:3" x14ac:dyDescent="0.25">
      <c r="C37" s="13"/>
    </row>
    <row r="38" spans="2:3" x14ac:dyDescent="0.25">
      <c r="C38" s="13"/>
    </row>
    <row r="39" spans="2:3" x14ac:dyDescent="0.25">
      <c r="C39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05F58-9772-4586-BB92-1DE1E3FA8077}">
  <dimension ref="B1:C39"/>
  <sheetViews>
    <sheetView topLeftCell="A11" zoomScaleNormal="100" workbookViewId="0">
      <selection activeCell="B22" sqref="B22:C28"/>
    </sheetView>
  </sheetViews>
  <sheetFormatPr defaultColWidth="8.85546875" defaultRowHeight="15" x14ac:dyDescent="0.25"/>
  <cols>
    <col min="1" max="1" width="2.42578125" customWidth="1"/>
    <col min="2" max="2" width="50.42578125" customWidth="1"/>
    <col min="3" max="3" width="10.42578125" customWidth="1"/>
  </cols>
  <sheetData>
    <row r="1" spans="2:3" x14ac:dyDescent="0.25">
      <c r="B1" s="8" t="str">
        <f>'LIC MF Nifty 50 ETF'!B1</f>
        <v>Disclosure in line with paragraph 4.5.6 of SEBI Master Circular for Mutual Funds applicable to ETFs/ Index Funds</v>
      </c>
    </row>
    <row r="2" spans="2:3" x14ac:dyDescent="0.25">
      <c r="B2" s="7"/>
    </row>
    <row r="3" spans="2:3" x14ac:dyDescent="0.25">
      <c r="B3" s="8" t="s">
        <v>28</v>
      </c>
    </row>
    <row r="4" spans="2:3" x14ac:dyDescent="0.25">
      <c r="B4" s="9"/>
    </row>
    <row r="5" spans="2:3" x14ac:dyDescent="0.25">
      <c r="B5" s="8" t="s">
        <v>29</v>
      </c>
    </row>
    <row r="6" spans="2:3" x14ac:dyDescent="0.25">
      <c r="B6" s="7"/>
    </row>
    <row r="7" spans="2:3" x14ac:dyDescent="0.25">
      <c r="B7" s="8" t="str">
        <f>'LIC MF Nifty 50 ETF'!$B$7</f>
        <v>As on 31st Aug 2026</v>
      </c>
    </row>
    <row r="11" spans="2:3" x14ac:dyDescent="0.25">
      <c r="B11" s="5" t="s">
        <v>2</v>
      </c>
      <c r="C11" s="4" t="s">
        <v>3</v>
      </c>
    </row>
    <row r="12" spans="2:3" x14ac:dyDescent="0.25">
      <c r="B12" s="11" t="s">
        <v>41</v>
      </c>
      <c r="C12" s="20">
        <v>3.83</v>
      </c>
    </row>
    <row r="13" spans="2:3" x14ac:dyDescent="0.25">
      <c r="B13" s="11" t="s">
        <v>47</v>
      </c>
      <c r="C13" s="20">
        <v>2.5099999999999998</v>
      </c>
    </row>
    <row r="14" spans="2:3" x14ac:dyDescent="0.25">
      <c r="B14" s="11" t="s">
        <v>52</v>
      </c>
      <c r="C14" s="20">
        <v>2.4700000000000002</v>
      </c>
    </row>
    <row r="15" spans="2:3" x14ac:dyDescent="0.25">
      <c r="B15" s="11" t="s">
        <v>70</v>
      </c>
      <c r="C15" s="20">
        <v>2.13</v>
      </c>
    </row>
    <row r="16" spans="2:3" x14ac:dyDescent="0.25">
      <c r="B16" s="11" t="s">
        <v>73</v>
      </c>
      <c r="C16" s="20">
        <v>2.0699999999999998</v>
      </c>
    </row>
    <row r="17" spans="2:3" x14ac:dyDescent="0.25">
      <c r="B17" s="11" t="s">
        <v>43</v>
      </c>
      <c r="C17" s="20">
        <v>2.02</v>
      </c>
    </row>
    <row r="18" spans="2:3" x14ac:dyDescent="0.25">
      <c r="B18" s="11" t="s">
        <v>74</v>
      </c>
      <c r="C18" s="20">
        <v>1.97</v>
      </c>
    </row>
    <row r="19" spans="2:3" x14ac:dyDescent="0.25">
      <c r="B19" s="2" t="s">
        <v>7</v>
      </c>
      <c r="C19" s="14">
        <f>SUM(C12:C18)</f>
        <v>17</v>
      </c>
    </row>
    <row r="20" spans="2:3" x14ac:dyDescent="0.25">
      <c r="B20" s="7"/>
      <c r="C20" s="6"/>
    </row>
    <row r="21" spans="2:3" x14ac:dyDescent="0.25">
      <c r="B21" s="5" t="s">
        <v>8</v>
      </c>
      <c r="C21" s="4" t="s">
        <v>3</v>
      </c>
    </row>
    <row r="22" spans="2:3" x14ac:dyDescent="0.25">
      <c r="B22" s="11" t="s">
        <v>12</v>
      </c>
      <c r="C22" s="20">
        <v>10.613000000000001</v>
      </c>
    </row>
    <row r="23" spans="2:3" x14ac:dyDescent="0.25">
      <c r="B23" s="11" t="s">
        <v>35</v>
      </c>
      <c r="C23" s="20">
        <v>3.8273999999999999</v>
      </c>
    </row>
    <row r="24" spans="2:3" x14ac:dyDescent="0.25">
      <c r="B24" s="11" t="s">
        <v>44</v>
      </c>
      <c r="C24" s="20">
        <v>3.3483000000000001</v>
      </c>
    </row>
    <row r="25" spans="2:3" x14ac:dyDescent="0.25">
      <c r="B25" s="11" t="s">
        <v>48</v>
      </c>
      <c r="C25" s="20">
        <v>2.5093999999999999</v>
      </c>
    </row>
    <row r="26" spans="2:3" x14ac:dyDescent="0.25">
      <c r="B26" s="11" t="s">
        <v>54</v>
      </c>
      <c r="C26" s="20">
        <v>2.4723999999999999</v>
      </c>
    </row>
    <row r="27" spans="2:3" x14ac:dyDescent="0.25">
      <c r="B27" s="11" t="s">
        <v>77</v>
      </c>
      <c r="C27" s="20">
        <v>2.1292</v>
      </c>
    </row>
    <row r="28" spans="2:3" x14ac:dyDescent="0.25">
      <c r="B28" s="11" t="s">
        <v>68</v>
      </c>
      <c r="C28" s="20">
        <v>2.0971000000000002</v>
      </c>
    </row>
    <row r="29" spans="2:3" x14ac:dyDescent="0.25">
      <c r="B29" s="2" t="s">
        <v>7</v>
      </c>
      <c r="C29" s="1">
        <f>SUM(C22:C28)</f>
        <v>26.9968</v>
      </c>
    </row>
    <row r="30" spans="2:3" x14ac:dyDescent="0.25">
      <c r="B30" s="7"/>
      <c r="C30" s="6"/>
    </row>
    <row r="31" spans="2:3" x14ac:dyDescent="0.25">
      <c r="B31" s="5" t="s">
        <v>13</v>
      </c>
      <c r="C31" s="4" t="s">
        <v>3</v>
      </c>
    </row>
    <row r="32" spans="2:3" x14ac:dyDescent="0.25">
      <c r="B32" s="11" t="s">
        <v>14</v>
      </c>
      <c r="C32" s="19">
        <v>10.360799999999999</v>
      </c>
    </row>
    <row r="33" spans="2:3" x14ac:dyDescent="0.25">
      <c r="B33" s="11" t="s">
        <v>40</v>
      </c>
      <c r="C33" s="19">
        <v>8.5818999999999992</v>
      </c>
    </row>
    <row r="34" spans="2:3" x14ac:dyDescent="0.25">
      <c r="B34" s="11" t="s">
        <v>45</v>
      </c>
      <c r="C34" s="19">
        <v>8.4890000000000008</v>
      </c>
    </row>
    <row r="35" spans="2:3" x14ac:dyDescent="0.25">
      <c r="B35" s="11" t="s">
        <v>53</v>
      </c>
      <c r="C35" s="19">
        <v>7.3555999999999999</v>
      </c>
    </row>
    <row r="36" spans="2:3" x14ac:dyDescent="0.25">
      <c r="B36" s="2" t="s">
        <v>7</v>
      </c>
      <c r="C36" s="14">
        <f>SUM(C32:C35)</f>
        <v>34.787300000000002</v>
      </c>
    </row>
    <row r="37" spans="2:3" x14ac:dyDescent="0.25">
      <c r="C37" s="13"/>
    </row>
    <row r="38" spans="2:3" x14ac:dyDescent="0.25">
      <c r="C38" s="13"/>
    </row>
    <row r="39" spans="2:3" x14ac:dyDescent="0.25">
      <c r="C39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89930-6052-4C14-BC2F-0CCFE1B7A9B1}">
  <dimension ref="B1:C36"/>
  <sheetViews>
    <sheetView topLeftCell="A10" zoomScale="110" workbookViewId="0">
      <selection activeCell="B25" sqref="B25"/>
    </sheetView>
  </sheetViews>
  <sheetFormatPr defaultColWidth="8.85546875" defaultRowHeight="15" x14ac:dyDescent="0.25"/>
  <cols>
    <col min="1" max="1" width="2.42578125" customWidth="1"/>
    <col min="2" max="2" width="49" customWidth="1"/>
    <col min="3" max="3" width="15.5703125" customWidth="1"/>
  </cols>
  <sheetData>
    <row r="1" spans="2:3" x14ac:dyDescent="0.25">
      <c r="B1" s="8" t="str">
        <f>'LIC MF Nifty 50 ETF'!B1</f>
        <v>Disclosure in line with paragraph 4.5.6 of SEBI Master Circular for Mutual Funds applicable to ETFs/ Index Funds</v>
      </c>
    </row>
    <row r="2" spans="2:3" x14ac:dyDescent="0.25">
      <c r="B2" s="7"/>
    </row>
    <row r="3" spans="2:3" x14ac:dyDescent="0.25">
      <c r="B3" s="8" t="s">
        <v>17</v>
      </c>
    </row>
    <row r="4" spans="2:3" x14ac:dyDescent="0.25">
      <c r="B4" s="9"/>
    </row>
    <row r="5" spans="2:3" x14ac:dyDescent="0.25">
      <c r="B5" s="8" t="s">
        <v>32</v>
      </c>
    </row>
    <row r="6" spans="2:3" x14ac:dyDescent="0.25">
      <c r="B6" s="7"/>
    </row>
    <row r="7" spans="2:3" x14ac:dyDescent="0.25">
      <c r="B7" s="8" t="str">
        <f>'LIC MF Nifty 50 ETF'!$B$7</f>
        <v>As on 31st Aug 2026</v>
      </c>
    </row>
    <row r="11" spans="2:3" x14ac:dyDescent="0.25">
      <c r="B11" s="5" t="s">
        <v>2</v>
      </c>
      <c r="C11" s="4" t="s">
        <v>3</v>
      </c>
    </row>
    <row r="12" spans="2:3" x14ac:dyDescent="0.25">
      <c r="B12" s="3" t="s">
        <v>5</v>
      </c>
      <c r="C12" s="19">
        <v>11.88</v>
      </c>
    </row>
    <row r="13" spans="2:3" x14ac:dyDescent="0.25">
      <c r="B13" s="3" t="s">
        <v>6</v>
      </c>
      <c r="C13" s="19">
        <v>11.44</v>
      </c>
    </row>
    <row r="14" spans="2:3" x14ac:dyDescent="0.25">
      <c r="B14" s="3" t="s">
        <v>4</v>
      </c>
      <c r="C14" s="19">
        <v>9.57</v>
      </c>
    </row>
    <row r="15" spans="2:3" x14ac:dyDescent="0.25">
      <c r="B15" s="3" t="s">
        <v>33</v>
      </c>
      <c r="C15" s="19">
        <v>6.12</v>
      </c>
    </row>
    <row r="16" spans="2:3" x14ac:dyDescent="0.25">
      <c r="B16" s="3" t="s">
        <v>23</v>
      </c>
      <c r="C16" s="19">
        <v>5.18</v>
      </c>
    </row>
    <row r="17" spans="2:3" x14ac:dyDescent="0.25">
      <c r="B17" s="3" t="s">
        <v>46</v>
      </c>
      <c r="C17" s="19">
        <v>4.83</v>
      </c>
    </row>
    <row r="18" spans="2:3" x14ac:dyDescent="0.25">
      <c r="B18" s="3" t="s">
        <v>69</v>
      </c>
      <c r="C18" s="19">
        <v>4.29</v>
      </c>
    </row>
    <row r="19" spans="2:3" x14ac:dyDescent="0.25">
      <c r="B19" s="2" t="s">
        <v>7</v>
      </c>
      <c r="C19" s="10">
        <f>SUM(C12:C18)</f>
        <v>53.309999999999995</v>
      </c>
    </row>
    <row r="20" spans="2:3" x14ac:dyDescent="0.25">
      <c r="B20" s="7"/>
      <c r="C20" s="6"/>
    </row>
    <row r="21" spans="2:3" x14ac:dyDescent="0.25">
      <c r="B21" s="5" t="s">
        <v>8</v>
      </c>
      <c r="C21" s="4" t="s">
        <v>3</v>
      </c>
    </row>
    <row r="22" spans="2:3" x14ac:dyDescent="0.25">
      <c r="B22" s="3" t="s">
        <v>9</v>
      </c>
      <c r="C22" s="19">
        <v>11.8758</v>
      </c>
    </row>
    <row r="23" spans="2:3" x14ac:dyDescent="0.25">
      <c r="B23" s="3" t="s">
        <v>11</v>
      </c>
      <c r="C23" s="19">
        <v>11.435600000000001</v>
      </c>
    </row>
    <row r="24" spans="2:3" x14ac:dyDescent="0.25">
      <c r="B24" s="3" t="s">
        <v>10</v>
      </c>
      <c r="C24" s="19">
        <v>9.5678000000000001</v>
      </c>
    </row>
    <row r="25" spans="2:3" x14ac:dyDescent="0.25">
      <c r="B25" s="3" t="s">
        <v>12</v>
      </c>
      <c r="C25" s="19">
        <v>9.4626000000000001</v>
      </c>
    </row>
    <row r="26" spans="2:3" x14ac:dyDescent="0.25">
      <c r="B26" s="3" t="s">
        <v>22</v>
      </c>
      <c r="C26" s="19">
        <v>7.6090999999999998</v>
      </c>
    </row>
    <row r="27" spans="2:3" x14ac:dyDescent="0.25">
      <c r="B27" s="3" t="s">
        <v>38</v>
      </c>
      <c r="C27" s="19">
        <v>6.1211000000000002</v>
      </c>
    </row>
    <row r="28" spans="2:3" x14ac:dyDescent="0.25">
      <c r="B28" s="3" t="s">
        <v>50</v>
      </c>
      <c r="C28" s="19">
        <v>5.1803999999999997</v>
      </c>
    </row>
    <row r="29" spans="2:3" x14ac:dyDescent="0.25">
      <c r="B29" s="2" t="s">
        <v>7</v>
      </c>
      <c r="C29" s="1">
        <f>SUM(C22:C28)</f>
        <v>61.252399999999994</v>
      </c>
    </row>
    <row r="30" spans="2:3" x14ac:dyDescent="0.25">
      <c r="B30" s="7"/>
      <c r="C30" s="6"/>
    </row>
    <row r="31" spans="2:3" x14ac:dyDescent="0.25">
      <c r="B31" s="5" t="s">
        <v>13</v>
      </c>
      <c r="C31" s="4" t="s">
        <v>3</v>
      </c>
    </row>
    <row r="32" spans="2:3" x14ac:dyDescent="0.25">
      <c r="B32" s="11" t="s">
        <v>14</v>
      </c>
      <c r="C32" s="19">
        <v>35.5124</v>
      </c>
    </row>
    <row r="33" spans="2:3" x14ac:dyDescent="0.25">
      <c r="B33" s="11" t="s">
        <v>21</v>
      </c>
      <c r="C33" s="19">
        <v>9.5843000000000007</v>
      </c>
    </row>
    <row r="34" spans="2:3" x14ac:dyDescent="0.25">
      <c r="B34" s="11" t="s">
        <v>15</v>
      </c>
      <c r="C34" s="19">
        <v>9.5678000000000001</v>
      </c>
    </row>
    <row r="35" spans="2:3" x14ac:dyDescent="0.25">
      <c r="B35" s="11" t="s">
        <v>49</v>
      </c>
      <c r="C35" s="19">
        <v>6.1210000000000004</v>
      </c>
    </row>
    <row r="36" spans="2:3" x14ac:dyDescent="0.25">
      <c r="B36" s="2" t="s">
        <v>7</v>
      </c>
      <c r="C36" s="10">
        <f>SUM(C32:C35)</f>
        <v>60.785499999999999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0165-65FA-4F89-9287-AD982613EDF1}">
  <dimension ref="B1:C36"/>
  <sheetViews>
    <sheetView topLeftCell="A7" zoomScaleNormal="100" workbookViewId="0">
      <selection activeCell="C22" sqref="C22:C28"/>
    </sheetView>
  </sheetViews>
  <sheetFormatPr defaultColWidth="8.85546875" defaultRowHeight="15" x14ac:dyDescent="0.25"/>
  <cols>
    <col min="1" max="1" width="2.5703125" customWidth="1"/>
    <col min="2" max="2" width="50.85546875" customWidth="1"/>
    <col min="3" max="3" width="12.42578125" bestFit="1" customWidth="1"/>
  </cols>
  <sheetData>
    <row r="1" spans="2:3" x14ac:dyDescent="0.25">
      <c r="B1" s="8" t="str">
        <f>'LIC MF Nifty 50 ETF'!B1</f>
        <v>Disclosure in line with paragraph 4.5.6 of SEBI Master Circular for Mutual Funds applicable to ETFs/ Index Funds</v>
      </c>
    </row>
    <row r="2" spans="2:3" x14ac:dyDescent="0.25">
      <c r="B2" s="7"/>
    </row>
    <row r="3" spans="2:3" x14ac:dyDescent="0.25">
      <c r="B3" s="8" t="s">
        <v>17</v>
      </c>
    </row>
    <row r="4" spans="2:3" x14ac:dyDescent="0.25">
      <c r="B4" s="9"/>
    </row>
    <row r="5" spans="2:3" x14ac:dyDescent="0.25">
      <c r="B5" s="8" t="s">
        <v>31</v>
      </c>
    </row>
    <row r="6" spans="2:3" x14ac:dyDescent="0.25">
      <c r="B6" s="7"/>
    </row>
    <row r="7" spans="2:3" x14ac:dyDescent="0.25">
      <c r="B7" s="8" t="str">
        <f>'LIC MF Nifty 50 ETF'!$B$7</f>
        <v>As on 31st Aug 2026</v>
      </c>
    </row>
    <row r="11" spans="2:3" x14ac:dyDescent="0.25">
      <c r="B11" s="5" t="s">
        <v>2</v>
      </c>
      <c r="C11" s="4" t="s">
        <v>3</v>
      </c>
    </row>
    <row r="12" spans="2:3" x14ac:dyDescent="0.25">
      <c r="B12" s="11" t="s">
        <v>5</v>
      </c>
      <c r="C12" s="19">
        <v>11.86</v>
      </c>
    </row>
    <row r="13" spans="2:3" x14ac:dyDescent="0.25">
      <c r="B13" s="11" t="s">
        <v>6</v>
      </c>
      <c r="C13" s="19">
        <v>11.51</v>
      </c>
    </row>
    <row r="14" spans="2:3" x14ac:dyDescent="0.25">
      <c r="B14" s="11" t="s">
        <v>4</v>
      </c>
      <c r="C14" s="19">
        <v>9.5</v>
      </c>
    </row>
    <row r="15" spans="2:3" x14ac:dyDescent="0.25">
      <c r="B15" s="11" t="s">
        <v>33</v>
      </c>
      <c r="C15" s="19">
        <v>6.14</v>
      </c>
    </row>
    <row r="16" spans="2:3" x14ac:dyDescent="0.25">
      <c r="B16" s="11" t="s">
        <v>23</v>
      </c>
      <c r="C16" s="19">
        <v>5.13</v>
      </c>
    </row>
    <row r="17" spans="2:3" x14ac:dyDescent="0.25">
      <c r="B17" s="11" t="s">
        <v>46</v>
      </c>
      <c r="C17" s="19">
        <v>4.8</v>
      </c>
    </row>
    <row r="18" spans="2:3" x14ac:dyDescent="0.25">
      <c r="B18" s="11" t="s">
        <v>69</v>
      </c>
      <c r="C18" s="19">
        <v>4.28</v>
      </c>
    </row>
    <row r="19" spans="2:3" x14ac:dyDescent="0.25">
      <c r="B19" s="22" t="s">
        <v>7</v>
      </c>
      <c r="C19" s="18">
        <f>SUM(C12:C18)</f>
        <v>53.22</v>
      </c>
    </row>
    <row r="21" spans="2:3" x14ac:dyDescent="0.25">
      <c r="B21" s="5" t="s">
        <v>8</v>
      </c>
      <c r="C21" s="4" t="s">
        <v>3</v>
      </c>
    </row>
    <row r="22" spans="2:3" x14ac:dyDescent="0.25">
      <c r="B22" s="11" t="s">
        <v>9</v>
      </c>
      <c r="C22" s="19">
        <v>11.8645</v>
      </c>
    </row>
    <row r="23" spans="2:3" x14ac:dyDescent="0.25">
      <c r="B23" s="11" t="s">
        <v>11</v>
      </c>
      <c r="C23" s="19">
        <v>11.5113</v>
      </c>
    </row>
    <row r="24" spans="2:3" x14ac:dyDescent="0.25">
      <c r="B24" s="11" t="s">
        <v>10</v>
      </c>
      <c r="C24" s="19">
        <v>9.5015999999999998</v>
      </c>
    </row>
    <row r="25" spans="2:3" x14ac:dyDescent="0.25">
      <c r="B25" s="11" t="s">
        <v>12</v>
      </c>
      <c r="C25" s="19">
        <v>9.4125999999999994</v>
      </c>
    </row>
    <row r="26" spans="2:3" x14ac:dyDescent="0.25">
      <c r="B26" s="11" t="s">
        <v>22</v>
      </c>
      <c r="C26" s="19">
        <v>7.5436999999999994</v>
      </c>
    </row>
    <row r="27" spans="2:3" x14ac:dyDescent="0.25">
      <c r="B27" s="11" t="s">
        <v>38</v>
      </c>
      <c r="C27" s="19">
        <v>6.1414</v>
      </c>
    </row>
    <row r="28" spans="2:3" x14ac:dyDescent="0.25">
      <c r="B28" s="11" t="s">
        <v>50</v>
      </c>
      <c r="C28" s="19">
        <v>5.1345999999999998</v>
      </c>
    </row>
    <row r="29" spans="2:3" x14ac:dyDescent="0.25">
      <c r="B29" s="2" t="s">
        <v>7</v>
      </c>
      <c r="C29" s="17">
        <f>SUM(C22:C28)</f>
        <v>61.109699999999989</v>
      </c>
    </row>
    <row r="30" spans="2:3" x14ac:dyDescent="0.25">
      <c r="B30" s="7"/>
      <c r="C30" s="15"/>
    </row>
    <row r="31" spans="2:3" x14ac:dyDescent="0.25">
      <c r="B31" s="5" t="s">
        <v>13</v>
      </c>
      <c r="C31" s="16" t="s">
        <v>3</v>
      </c>
    </row>
    <row r="32" spans="2:3" x14ac:dyDescent="0.25">
      <c r="B32" s="11" t="s">
        <v>14</v>
      </c>
      <c r="C32" s="19">
        <v>35.517000000000003</v>
      </c>
    </row>
    <row r="33" spans="2:3" x14ac:dyDescent="0.25">
      <c r="B33" s="11" t="s">
        <v>15</v>
      </c>
      <c r="C33" s="19">
        <v>9.5015999999999998</v>
      </c>
    </row>
    <row r="34" spans="2:3" x14ac:dyDescent="0.25">
      <c r="B34" s="11" t="s">
        <v>21</v>
      </c>
      <c r="C34" s="19">
        <v>9.4931000000000001</v>
      </c>
    </row>
    <row r="35" spans="2:3" x14ac:dyDescent="0.25">
      <c r="B35" s="11" t="s">
        <v>49</v>
      </c>
      <c r="C35" s="19">
        <v>6.1414</v>
      </c>
    </row>
    <row r="36" spans="2:3" x14ac:dyDescent="0.25">
      <c r="B36" s="2" t="s">
        <v>7</v>
      </c>
      <c r="C36" s="14">
        <f>SUM(C32:C35)</f>
        <v>60.653100000000002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A37E-EFDF-4DD6-A46F-353C5A3C5BE8}">
  <dimension ref="B1:C36"/>
  <sheetViews>
    <sheetView topLeftCell="A7" zoomScaleNormal="100" workbookViewId="0">
      <selection activeCell="B22" sqref="B22:C22"/>
    </sheetView>
  </sheetViews>
  <sheetFormatPr defaultColWidth="8.85546875" defaultRowHeight="15" x14ac:dyDescent="0.25"/>
  <cols>
    <col min="1" max="1" width="2.5703125" customWidth="1"/>
    <col min="2" max="2" width="50.85546875" customWidth="1"/>
    <col min="3" max="3" width="12.42578125" bestFit="1" customWidth="1"/>
  </cols>
  <sheetData>
    <row r="1" spans="2:3" x14ac:dyDescent="0.25">
      <c r="B1" s="8" t="str">
        <f>'LIC MF Nifty 50 ETF'!B1</f>
        <v>Disclosure in line with paragraph 4.5.6 of SEBI Master Circular for Mutual Funds applicable to ETFs/ Index Funds</v>
      </c>
    </row>
    <row r="2" spans="2:3" x14ac:dyDescent="0.25">
      <c r="B2" s="7"/>
    </row>
    <row r="3" spans="2:3" x14ac:dyDescent="0.25">
      <c r="B3" s="8" t="s">
        <v>58</v>
      </c>
    </row>
    <row r="4" spans="2:3" x14ac:dyDescent="0.25">
      <c r="B4" s="9"/>
    </row>
    <row r="5" spans="2:3" x14ac:dyDescent="0.25">
      <c r="B5" s="8" t="s">
        <v>59</v>
      </c>
    </row>
    <row r="6" spans="2:3" x14ac:dyDescent="0.25">
      <c r="B6" s="7"/>
    </row>
    <row r="7" spans="2:3" x14ac:dyDescent="0.25">
      <c r="B7" s="8" t="str">
        <f>'LIC MF Nifty 50 ETF'!$B$7</f>
        <v>As on 31st Aug 2026</v>
      </c>
    </row>
    <row r="11" spans="2:3" x14ac:dyDescent="0.25">
      <c r="B11" s="5" t="s">
        <v>2</v>
      </c>
      <c r="C11" s="4" t="s">
        <v>3</v>
      </c>
    </row>
    <row r="12" spans="2:3" x14ac:dyDescent="0.25">
      <c r="B12" s="11" t="s">
        <v>60</v>
      </c>
      <c r="C12" s="19">
        <v>99.94</v>
      </c>
    </row>
    <row r="13" spans="2:3" x14ac:dyDescent="0.25">
      <c r="B13" s="11"/>
      <c r="C13" s="19"/>
    </row>
    <row r="14" spans="2:3" x14ac:dyDescent="0.25">
      <c r="B14" s="11"/>
      <c r="C14" s="19"/>
    </row>
    <row r="15" spans="2:3" x14ac:dyDescent="0.25">
      <c r="B15" s="11"/>
      <c r="C15" s="19"/>
    </row>
    <row r="16" spans="2:3" x14ac:dyDescent="0.25">
      <c r="B16" s="11"/>
      <c r="C16" s="19"/>
    </row>
    <row r="17" spans="2:3" x14ac:dyDescent="0.25">
      <c r="B17" s="11"/>
      <c r="C17" s="19"/>
    </row>
    <row r="18" spans="2:3" x14ac:dyDescent="0.25">
      <c r="B18" s="11"/>
      <c r="C18" s="19"/>
    </row>
    <row r="19" spans="2:3" x14ac:dyDescent="0.25">
      <c r="B19" s="22" t="s">
        <v>7</v>
      </c>
      <c r="C19" s="18">
        <f>SUM(C12:C18)</f>
        <v>99.94</v>
      </c>
    </row>
    <row r="21" spans="2:3" x14ac:dyDescent="0.25">
      <c r="B21" s="5" t="s">
        <v>8</v>
      </c>
      <c r="C21" s="4" t="s">
        <v>3</v>
      </c>
    </row>
    <row r="22" spans="2:3" x14ac:dyDescent="0.25">
      <c r="B22" s="11" t="s">
        <v>57</v>
      </c>
      <c r="C22" s="19">
        <v>99.940300000000008</v>
      </c>
    </row>
    <row r="23" spans="2:3" x14ac:dyDescent="0.25">
      <c r="B23" s="11"/>
      <c r="C23" s="19"/>
    </row>
    <row r="24" spans="2:3" x14ac:dyDescent="0.25">
      <c r="B24" s="11"/>
      <c r="C24" s="19"/>
    </row>
    <row r="25" spans="2:3" x14ac:dyDescent="0.25">
      <c r="B25" s="11"/>
      <c r="C25" s="19"/>
    </row>
    <row r="26" spans="2:3" x14ac:dyDescent="0.25">
      <c r="B26" s="11"/>
      <c r="C26" s="19"/>
    </row>
    <row r="27" spans="2:3" x14ac:dyDescent="0.25">
      <c r="B27" s="11"/>
      <c r="C27" s="19"/>
    </row>
    <row r="28" spans="2:3" x14ac:dyDescent="0.25">
      <c r="B28" s="11"/>
      <c r="C28" s="19"/>
    </row>
    <row r="29" spans="2:3" x14ac:dyDescent="0.25">
      <c r="B29" s="2" t="s">
        <v>7</v>
      </c>
      <c r="C29" s="17">
        <f>SUM(C22:C28)</f>
        <v>99.940300000000008</v>
      </c>
    </row>
    <row r="30" spans="2:3" x14ac:dyDescent="0.25">
      <c r="B30" s="7"/>
      <c r="C30" s="15"/>
    </row>
    <row r="31" spans="2:3" x14ac:dyDescent="0.25">
      <c r="B31" s="5" t="s">
        <v>13</v>
      </c>
      <c r="C31" s="16" t="s">
        <v>3</v>
      </c>
    </row>
    <row r="32" spans="2:3" x14ac:dyDescent="0.25">
      <c r="B32" s="11" t="s">
        <v>61</v>
      </c>
      <c r="C32" s="19">
        <v>99.940100000000001</v>
      </c>
    </row>
    <row r="33" spans="2:3" x14ac:dyDescent="0.25">
      <c r="B33" s="11"/>
      <c r="C33" s="19"/>
    </row>
    <row r="34" spans="2:3" x14ac:dyDescent="0.25">
      <c r="B34" s="11"/>
      <c r="C34" s="19"/>
    </row>
    <row r="35" spans="2:3" x14ac:dyDescent="0.25">
      <c r="B35" s="11"/>
      <c r="C35" s="19"/>
    </row>
    <row r="36" spans="2:3" x14ac:dyDescent="0.25">
      <c r="B36" s="2" t="s">
        <v>7</v>
      </c>
      <c r="C36" s="14">
        <f>SUM(C32:C35)</f>
        <v>99.940100000000001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E7BB7-9CE3-4E3D-B478-142B6995D7AE}">
  <dimension ref="B1:C36"/>
  <sheetViews>
    <sheetView topLeftCell="A4" zoomScaleNormal="100" workbookViewId="0">
      <selection activeCell="J33" sqref="J33"/>
    </sheetView>
  </sheetViews>
  <sheetFormatPr defaultColWidth="8.85546875" defaultRowHeight="15" x14ac:dyDescent="0.25"/>
  <cols>
    <col min="1" max="1" width="2.5703125" customWidth="1"/>
    <col min="2" max="2" width="50.85546875" customWidth="1"/>
    <col min="3" max="3" width="12.42578125" bestFit="1" customWidth="1"/>
  </cols>
  <sheetData>
    <row r="1" spans="2:3" x14ac:dyDescent="0.25">
      <c r="B1" s="8" t="str">
        <f>'LIC MF Nifty 50 ETF'!B1</f>
        <v>Disclosure in line with paragraph 4.5.6 of SEBI Master Circular for Mutual Funds applicable to ETFs/ Index Funds</v>
      </c>
    </row>
    <row r="2" spans="2:3" x14ac:dyDescent="0.25">
      <c r="B2" s="7"/>
    </row>
    <row r="3" spans="2:3" x14ac:dyDescent="0.25">
      <c r="B3" s="8" t="s">
        <v>62</v>
      </c>
    </row>
    <row r="4" spans="2:3" x14ac:dyDescent="0.25">
      <c r="B4" s="9"/>
    </row>
    <row r="5" spans="2:3" x14ac:dyDescent="0.25">
      <c r="B5" s="8" t="s">
        <v>63</v>
      </c>
    </row>
    <row r="6" spans="2:3" x14ac:dyDescent="0.25">
      <c r="B6" s="7"/>
    </row>
    <row r="7" spans="2:3" x14ac:dyDescent="0.25">
      <c r="B7" s="8" t="str">
        <f>'LIC MF Nifty 50 ETF'!$B$7</f>
        <v>As on 31st Aug 2026</v>
      </c>
    </row>
    <row r="11" spans="2:3" x14ac:dyDescent="0.25">
      <c r="B11" s="5" t="s">
        <v>2</v>
      </c>
      <c r="C11" s="4" t="s">
        <v>3</v>
      </c>
    </row>
    <row r="12" spans="2:3" x14ac:dyDescent="0.25">
      <c r="B12" s="11" t="s">
        <v>65</v>
      </c>
      <c r="C12" s="19">
        <v>98.22</v>
      </c>
    </row>
    <row r="13" spans="2:3" x14ac:dyDescent="0.25">
      <c r="B13" s="11"/>
      <c r="C13" s="19"/>
    </row>
    <row r="14" spans="2:3" x14ac:dyDescent="0.25">
      <c r="B14" s="11"/>
      <c r="C14" s="19"/>
    </row>
    <row r="15" spans="2:3" x14ac:dyDescent="0.25">
      <c r="B15" s="11"/>
      <c r="C15" s="19"/>
    </row>
    <row r="16" spans="2:3" x14ac:dyDescent="0.25">
      <c r="B16" s="11"/>
      <c r="C16" s="19"/>
    </row>
    <row r="17" spans="2:3" x14ac:dyDescent="0.25">
      <c r="B17" s="11"/>
      <c r="C17" s="19"/>
    </row>
    <row r="18" spans="2:3" x14ac:dyDescent="0.25">
      <c r="B18" s="11"/>
      <c r="C18" s="19"/>
    </row>
    <row r="19" spans="2:3" x14ac:dyDescent="0.25">
      <c r="B19" s="22" t="s">
        <v>7</v>
      </c>
      <c r="C19" s="18">
        <f>SUM(C12:C18)</f>
        <v>98.22</v>
      </c>
    </row>
    <row r="21" spans="2:3" x14ac:dyDescent="0.25">
      <c r="B21" s="5" t="s">
        <v>8</v>
      </c>
      <c r="C21" s="4" t="s">
        <v>3</v>
      </c>
    </row>
    <row r="22" spans="2:3" x14ac:dyDescent="0.25">
      <c r="B22" s="11" t="s">
        <v>57</v>
      </c>
      <c r="C22" s="19">
        <v>98.221299999999999</v>
      </c>
    </row>
    <row r="23" spans="2:3" x14ac:dyDescent="0.25">
      <c r="B23" s="11"/>
      <c r="C23" s="19"/>
    </row>
    <row r="24" spans="2:3" x14ac:dyDescent="0.25">
      <c r="B24" s="11"/>
      <c r="C24" s="19"/>
    </row>
    <row r="25" spans="2:3" x14ac:dyDescent="0.25">
      <c r="B25" s="11"/>
      <c r="C25" s="19"/>
    </row>
    <row r="26" spans="2:3" x14ac:dyDescent="0.25">
      <c r="B26" s="11"/>
      <c r="C26" s="19"/>
    </row>
    <row r="27" spans="2:3" x14ac:dyDescent="0.25">
      <c r="B27" s="11"/>
      <c r="C27" s="19"/>
    </row>
    <row r="28" spans="2:3" x14ac:dyDescent="0.25">
      <c r="B28" s="11"/>
      <c r="C28" s="19"/>
    </row>
    <row r="29" spans="2:3" x14ac:dyDescent="0.25">
      <c r="B29" s="2" t="s">
        <v>7</v>
      </c>
      <c r="C29" s="17">
        <f>SUM(C22:C28)</f>
        <v>98.221299999999999</v>
      </c>
    </row>
    <row r="30" spans="2:3" x14ac:dyDescent="0.25">
      <c r="B30" s="7"/>
      <c r="C30" s="15"/>
    </row>
    <row r="31" spans="2:3" x14ac:dyDescent="0.25">
      <c r="B31" s="5" t="s">
        <v>13</v>
      </c>
      <c r="C31" s="16" t="s">
        <v>3</v>
      </c>
    </row>
    <row r="32" spans="2:3" x14ac:dyDescent="0.25">
      <c r="B32" s="11" t="s">
        <v>64</v>
      </c>
      <c r="C32" s="19">
        <v>98.221199999999996</v>
      </c>
    </row>
    <row r="33" spans="2:3" x14ac:dyDescent="0.25">
      <c r="B33" s="11"/>
      <c r="C33" s="19"/>
    </row>
    <row r="34" spans="2:3" x14ac:dyDescent="0.25">
      <c r="B34" s="11"/>
      <c r="C34" s="19"/>
    </row>
    <row r="35" spans="2:3" x14ac:dyDescent="0.25">
      <c r="B35" s="11"/>
      <c r="C35" s="19"/>
    </row>
    <row r="36" spans="2:3" x14ac:dyDescent="0.25">
      <c r="B36" s="2" t="s">
        <v>7</v>
      </c>
      <c r="C36" s="14">
        <f>SUM(C32:C35)</f>
        <v>98.221199999999996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LIC MF Nifty 50 ETF</vt:lpstr>
      <vt:lpstr>LIC MF Nifty 50 Index Fund</vt:lpstr>
      <vt:lpstr>LIC MF Nifty Next 50 Index Fund</vt:lpstr>
      <vt:lpstr>LIC MF Nifty 100 ETF</vt:lpstr>
      <vt:lpstr>LIC MF Nifty Midcap 100 ETF</vt:lpstr>
      <vt:lpstr>LIC MF BSE Sensex ETF</vt:lpstr>
      <vt:lpstr>LIC MF BSE Sensex Index F</vt:lpstr>
      <vt:lpstr>LIC MF Nifty 8-13 Year G-sec ET</vt:lpstr>
      <vt:lpstr>LIC MF Gold ETF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kartik shetty</dc:creator>
  <cp:keywords/>
  <dc:description/>
  <cp:lastModifiedBy>Ganesh Ashok Jadhav/PRD/CO</cp:lastModifiedBy>
  <cp:revision/>
  <dcterms:created xsi:type="dcterms:W3CDTF">2022-08-24T04:54:49Z</dcterms:created>
  <dcterms:modified xsi:type="dcterms:W3CDTF">2026-09-08T07:25:44Z</dcterms:modified>
  <cp:category/>
  <cp:contentStatus/>
</cp:coreProperties>
</file>