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roduct\LIC Mutual Fund\Portfolio concenration of Index Fund  ETFs\Jun 26\"/>
    </mc:Choice>
  </mc:AlternateContent>
  <xr:revisionPtr revIDLastSave="0" documentId="13_ncr:1_{2F6154CB-753B-47CD-B72E-92705BC5CEC1}" xr6:coauthVersionLast="47" xr6:coauthVersionMax="47" xr10:uidLastSave="{00000000-0000-0000-0000-000000000000}"/>
  <bookViews>
    <workbookView xWindow="-120" yWindow="-120" windowWidth="29040" windowHeight="15720" xr2:uid="{6ACB692D-A13B-486B-B3E7-EAB0EABCD495}"/>
  </bookViews>
  <sheets>
    <sheet name="LIC MF Nifty 50 ETF" sheetId="1" r:id="rId1"/>
    <sheet name="LIC MF Nifty 50 Index Fund" sheetId="4" r:id="rId2"/>
    <sheet name="LIC MF Nifty Next 50 Index Fund" sheetId="6" r:id="rId3"/>
    <sheet name="LIC MF Nifty 100 ETF" sheetId="3" r:id="rId4"/>
    <sheet name="LIC MF Nifty Midcap 100 ETF" sheetId="7" r:id="rId5"/>
    <sheet name="LIC MF BSE Sensex ETF" sheetId="2" r:id="rId6"/>
    <sheet name="LIC MF BSE Sensex Index F" sheetId="5" r:id="rId7"/>
    <sheet name="LIC MF Nifty 8-13 Year G-sec ET" sheetId="9" r:id="rId8"/>
    <sheet name="LIC MF Gold ETF" sheetId="8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7" l="1"/>
  <c r="C36" i="9"/>
  <c r="C29" i="9"/>
  <c r="C19" i="9"/>
  <c r="B7" i="9"/>
  <c r="B1" i="9"/>
  <c r="C36" i="8"/>
  <c r="C29" i="8"/>
  <c r="C19" i="8"/>
  <c r="B7" i="8"/>
  <c r="B1" i="8"/>
  <c r="C28" i="6"/>
  <c r="C36" i="4"/>
  <c r="B1" i="5"/>
  <c r="B1" i="2"/>
  <c r="B1" i="7"/>
  <c r="B1" i="3"/>
  <c r="B1" i="6"/>
  <c r="B1" i="4"/>
  <c r="C29" i="7"/>
  <c r="C19" i="7"/>
  <c r="B7" i="7"/>
  <c r="C18" i="1"/>
  <c r="B7" i="6"/>
  <c r="C35" i="6"/>
  <c r="C18" i="6"/>
  <c r="C29" i="4"/>
  <c r="C19" i="4"/>
  <c r="C36" i="3"/>
  <c r="C19" i="5"/>
  <c r="C19" i="3"/>
  <c r="C19" i="2"/>
  <c r="C35" i="1" l="1"/>
  <c r="C28" i="1"/>
  <c r="B7" i="5" l="1"/>
  <c r="B7" i="4"/>
  <c r="B7" i="3"/>
  <c r="B7" i="2"/>
  <c r="C29" i="5" l="1"/>
  <c r="C36" i="5"/>
  <c r="C29" i="3"/>
  <c r="C29" i="2"/>
  <c r="C36" i="2"/>
</calcChain>
</file>

<file path=xl/sharedStrings.xml><?xml version="1.0" encoding="utf-8"?>
<sst xmlns="http://schemas.openxmlformats.org/spreadsheetml/2006/main" count="233" uniqueCount="76">
  <si>
    <t>Index Name: Nifty 50 index</t>
  </si>
  <si>
    <t>Scheme Name: LIC MF Nifty 50 ETF</t>
  </si>
  <si>
    <t>Top 7 Stocks</t>
  </si>
  <si>
    <t>% of NAV</t>
  </si>
  <si>
    <t>Reliance Industries Ltd.</t>
  </si>
  <si>
    <t>HDFC Bank Ltd.</t>
  </si>
  <si>
    <t>ICICI Bank Ltd.</t>
  </si>
  <si>
    <t>Total</t>
  </si>
  <si>
    <t>Top 7 Groups</t>
  </si>
  <si>
    <t>HDFC Group</t>
  </si>
  <si>
    <t>Reliance Mukesh Ambani group</t>
  </si>
  <si>
    <t>ICICI Group</t>
  </si>
  <si>
    <t>Govt of India</t>
  </si>
  <si>
    <t>Top 4 Sectors</t>
  </si>
  <si>
    <t>Banks</t>
  </si>
  <si>
    <t>Petroleum Products</t>
  </si>
  <si>
    <t>Finance</t>
  </si>
  <si>
    <t>Index Name: BSE Sensex</t>
  </si>
  <si>
    <t>Index Name: Nifty 100 index</t>
  </si>
  <si>
    <t>Scheme Name: LIC MF Nifty 100 ETF</t>
  </si>
  <si>
    <t>Scheme Name: LIC MF Nifty 50 Index Fund</t>
  </si>
  <si>
    <t>IT - Software</t>
  </si>
  <si>
    <t>Tata Group</t>
  </si>
  <si>
    <t>Larsen &amp; Toubro Ltd.</t>
  </si>
  <si>
    <t>Index Name: Nifty Next 50 index</t>
  </si>
  <si>
    <t>Scheme Name: LIC MF Nifty Next 50 Index</t>
  </si>
  <si>
    <t>Hindustan Aeronautics Ltd.</t>
  </si>
  <si>
    <t>Automobiles</t>
  </si>
  <si>
    <t>Index Name: Nifty Midcap 100 index</t>
  </si>
  <si>
    <t>Scheme Name: LIC MF Nifty Midcap 100 ETF</t>
  </si>
  <si>
    <t>Murugappa Group</t>
  </si>
  <si>
    <t>Scheme Name: LIC MF BSE Sensex Index Fund</t>
  </si>
  <si>
    <t>Scheme Name: LIC MF BSE Sensex ETF</t>
  </si>
  <si>
    <t>Bharti Airtel Ltd.</t>
  </si>
  <si>
    <t>Divi's Laboratories Ltd.</t>
  </si>
  <si>
    <t>BSE LIMITED GROUP</t>
  </si>
  <si>
    <t>Power</t>
  </si>
  <si>
    <t>Adani Group</t>
  </si>
  <si>
    <t>Bharti Group</t>
  </si>
  <si>
    <t>Divi's Laboratories Group</t>
  </si>
  <si>
    <t>Pharmaceuticals &amp; Biotechnology</t>
  </si>
  <si>
    <t>BSE Ltd.</t>
  </si>
  <si>
    <t>TVS Motor Company Ltd.</t>
  </si>
  <si>
    <t>Hero MotoCorp Ltd.</t>
  </si>
  <si>
    <t>Hinduja Group</t>
  </si>
  <si>
    <t>Capital Markets</t>
  </si>
  <si>
    <t>State Bank of India</t>
  </si>
  <si>
    <t>The Federal Bank Ltd.</t>
  </si>
  <si>
    <t>The Federal Bank Ltd</t>
  </si>
  <si>
    <t>Telecom - Services</t>
  </si>
  <si>
    <t>L&amp;T Group</t>
  </si>
  <si>
    <t>Tata Motors Ltd.</t>
  </si>
  <si>
    <t>Multi Commodity Exchange Of India Ltd.</t>
  </si>
  <si>
    <t>Electrical Equipment</t>
  </si>
  <si>
    <t>Multi Comm. Exc of india</t>
  </si>
  <si>
    <t>Adani Power Ltd.</t>
  </si>
  <si>
    <t>Suzlon Energy Ltd.</t>
  </si>
  <si>
    <t>Disclosure in line with paragraph 4.5.6 of SEBI Master Circular for Mutual Funds applicable to ETFs/ Index Funds</t>
  </si>
  <si>
    <t>Cummins India Ltd.</t>
  </si>
  <si>
    <t>GE Vernova T&amp;D India Limited</t>
  </si>
  <si>
    <t>Other</t>
  </si>
  <si>
    <t>Index Name: Nifty 8-13 Year G-Sec Index</t>
  </si>
  <si>
    <t>Scheme Name: LIC MF Nifty 8-13 yr G-Sec ETF</t>
  </si>
  <si>
    <t>Government Bond</t>
  </si>
  <si>
    <t>Government of India</t>
  </si>
  <si>
    <t>Index Name: Domestic Price of Gold</t>
  </si>
  <si>
    <t>Scheme Name: LIC MF Gold Exchange Traded Fund</t>
  </si>
  <si>
    <t>MISCELLANEOUS</t>
  </si>
  <si>
    <t>Gold</t>
  </si>
  <si>
    <t>As on 30th Jun 2026</t>
  </si>
  <si>
    <t>Axis Bank Ltd.</t>
  </si>
  <si>
    <t>Cholamandalam Investment &amp; Fin Co Ltd.</t>
  </si>
  <si>
    <t>IndusInd Bank Ltd.</t>
  </si>
  <si>
    <t>TVS GROUP</t>
  </si>
  <si>
    <t>Cummins Group</t>
  </si>
  <si>
    <t>Aditya Birla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</si>
</sst>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/>
    <xf numFmtId="2" fontId="0" fillId="0" borderId="0" xfId="0" applyNumberFormat="1"/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3" borderId="1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427A9-5CA8-4EE2-8D4E-A1AD0AF53598}">
  <dimension ref="B1:C35"/>
  <sheetViews>
    <sheetView tabSelected="1" zoomScale="98" workbookViewId="0">
      <selection activeCell="B1" sqref="B1"/>
    </sheetView>
  </sheetViews>
  <sheetFormatPr defaultColWidth="8.85546875" defaultRowHeight="15" x14ac:dyDescent="0.25"/>
  <cols>
    <col min="1" max="1" width="2.5703125" customWidth="1"/>
    <col min="2" max="2" width="50.42578125" customWidth="1"/>
    <col min="3" max="3" width="15.42578125" customWidth="1"/>
  </cols>
  <sheetData>
    <row r="1" spans="2:3" x14ac:dyDescent="0.25">
      <c r="B1" s="8" t="s">
        <v>57</v>
      </c>
    </row>
    <row r="2" spans="2:3" x14ac:dyDescent="0.25">
      <c r="B2" s="7"/>
    </row>
    <row r="3" spans="2:3" x14ac:dyDescent="0.25">
      <c r="B3" s="8" t="s">
        <v>0</v>
      </c>
    </row>
    <row r="4" spans="2:3" x14ac:dyDescent="0.25">
      <c r="B4" s="9"/>
    </row>
    <row r="5" spans="2:3" x14ac:dyDescent="0.25">
      <c r="B5" s="8" t="s">
        <v>1</v>
      </c>
    </row>
    <row r="6" spans="2:3" x14ac:dyDescent="0.25">
      <c r="B6" s="7"/>
    </row>
    <row r="7" spans="2:3" x14ac:dyDescent="0.25">
      <c r="B7" s="8" t="s">
        <v>69</v>
      </c>
    </row>
    <row r="10" spans="2:3" x14ac:dyDescent="0.25">
      <c r="B10" s="5" t="s">
        <v>2</v>
      </c>
      <c r="C10" s="4" t="s">
        <v>3</v>
      </c>
    </row>
    <row r="11" spans="2:3" x14ac:dyDescent="0.25">
      <c r="B11" s="11" t="s">
        <v>5</v>
      </c>
      <c r="C11" s="19">
        <v>11.145300000000001</v>
      </c>
    </row>
    <row r="12" spans="2:3" x14ac:dyDescent="0.25">
      <c r="B12" s="11" t="s">
        <v>6</v>
      </c>
      <c r="C12" s="19">
        <v>8.9873999999999992</v>
      </c>
    </row>
    <row r="13" spans="2:3" x14ac:dyDescent="0.25">
      <c r="B13" s="11" t="s">
        <v>4</v>
      </c>
      <c r="C13" s="19">
        <v>7.9820000000000002</v>
      </c>
    </row>
    <row r="14" spans="2:3" x14ac:dyDescent="0.25">
      <c r="B14" s="11" t="s">
        <v>33</v>
      </c>
      <c r="C14" s="19">
        <v>5.1467000000000001</v>
      </c>
    </row>
    <row r="15" spans="2:3" x14ac:dyDescent="0.25">
      <c r="B15" s="11" t="s">
        <v>23</v>
      </c>
      <c r="C15" s="19">
        <v>4.4366000000000003</v>
      </c>
    </row>
    <row r="16" spans="2:3" x14ac:dyDescent="0.25">
      <c r="B16" s="11" t="s">
        <v>46</v>
      </c>
      <c r="C16" s="19">
        <v>3.8784999999999998</v>
      </c>
    </row>
    <row r="17" spans="2:3" x14ac:dyDescent="0.25">
      <c r="B17" s="11" t="s">
        <v>70</v>
      </c>
      <c r="C17" s="19">
        <v>3.5167999999999999</v>
      </c>
    </row>
    <row r="18" spans="2:3" x14ac:dyDescent="0.25">
      <c r="B18" s="2" t="s">
        <v>7</v>
      </c>
      <c r="C18" s="1">
        <f>SUM(C11:C17)</f>
        <v>45.093299999999999</v>
      </c>
    </row>
    <row r="19" spans="2:3" x14ac:dyDescent="0.25">
      <c r="B19" s="7"/>
      <c r="C19" s="6"/>
    </row>
    <row r="20" spans="2:3" x14ac:dyDescent="0.25">
      <c r="B20" s="5" t="s">
        <v>8</v>
      </c>
      <c r="C20" s="4" t="s">
        <v>3</v>
      </c>
    </row>
    <row r="21" spans="2:3" x14ac:dyDescent="0.25">
      <c r="B21" s="11" t="s">
        <v>9</v>
      </c>
      <c r="C21" s="19">
        <v>11.706900000000001</v>
      </c>
    </row>
    <row r="22" spans="2:3" x14ac:dyDescent="0.25">
      <c r="B22" s="11" t="s">
        <v>12</v>
      </c>
      <c r="C22" s="19">
        <v>9.7058</v>
      </c>
    </row>
    <row r="23" spans="2:3" x14ac:dyDescent="0.25">
      <c r="B23" s="11" t="s">
        <v>11</v>
      </c>
      <c r="C23" s="19">
        <v>8.9873999999999992</v>
      </c>
    </row>
    <row r="24" spans="2:3" x14ac:dyDescent="0.25">
      <c r="B24" s="11" t="s">
        <v>10</v>
      </c>
      <c r="C24" s="19">
        <v>8.6876999999999995</v>
      </c>
    </row>
    <row r="25" spans="2:3" x14ac:dyDescent="0.25">
      <c r="B25" s="11" t="s">
        <v>22</v>
      </c>
      <c r="C25" s="19">
        <v>7.2706999999999997</v>
      </c>
    </row>
    <row r="26" spans="2:3" x14ac:dyDescent="0.25">
      <c r="B26" s="11" t="s">
        <v>38</v>
      </c>
      <c r="C26" s="19">
        <v>5.1467000000000001</v>
      </c>
    </row>
    <row r="27" spans="2:3" x14ac:dyDescent="0.25">
      <c r="B27" s="11" t="s">
        <v>50</v>
      </c>
      <c r="C27" s="19">
        <v>4.4366000000000003</v>
      </c>
    </row>
    <row r="28" spans="2:3" x14ac:dyDescent="0.25">
      <c r="B28" s="2" t="s">
        <v>7</v>
      </c>
      <c r="C28" s="1">
        <f>SUM(C21:C27)</f>
        <v>55.941800000000001</v>
      </c>
    </row>
    <row r="29" spans="2:3" x14ac:dyDescent="0.25">
      <c r="B29" s="7"/>
      <c r="C29" s="6"/>
    </row>
    <row r="30" spans="2:3" x14ac:dyDescent="0.25">
      <c r="B30" s="5" t="s">
        <v>13</v>
      </c>
      <c r="C30" s="4" t="s">
        <v>3</v>
      </c>
    </row>
    <row r="31" spans="2:3" x14ac:dyDescent="0.25">
      <c r="B31" s="3" t="s">
        <v>14</v>
      </c>
      <c r="C31" s="19">
        <v>30.16</v>
      </c>
    </row>
    <row r="32" spans="2:3" x14ac:dyDescent="0.25">
      <c r="B32" s="3" t="s">
        <v>15</v>
      </c>
      <c r="C32" s="19">
        <v>7.98</v>
      </c>
    </row>
    <row r="33" spans="2:3" x14ac:dyDescent="0.25">
      <c r="B33" s="3" t="s">
        <v>21</v>
      </c>
      <c r="C33" s="19">
        <v>7.37</v>
      </c>
    </row>
    <row r="34" spans="2:3" x14ac:dyDescent="0.25">
      <c r="B34" s="3" t="s">
        <v>27</v>
      </c>
      <c r="C34" s="19">
        <v>6.72</v>
      </c>
    </row>
    <row r="35" spans="2:3" x14ac:dyDescent="0.25">
      <c r="B35" s="2" t="s">
        <v>7</v>
      </c>
      <c r="C35" s="1">
        <f>(SUM(C31:C34))</f>
        <v>52.23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5D09-CF27-4C60-871A-2F6D63690B3F}">
  <dimension ref="B1:E36"/>
  <sheetViews>
    <sheetView topLeftCell="A13" zoomScale="98" zoomScaleNormal="85" workbookViewId="0">
      <selection activeCell="B32" sqref="B32:C35"/>
    </sheetView>
  </sheetViews>
  <sheetFormatPr defaultColWidth="8.85546875" defaultRowHeight="15" x14ac:dyDescent="0.25"/>
  <cols>
    <col min="1" max="1" width="2.5703125" customWidth="1"/>
    <col min="2" max="2" width="54.5703125" customWidth="1"/>
    <col min="3" max="3" width="9.42578125" bestFit="1" customWidth="1"/>
  </cols>
  <sheetData>
    <row r="1" spans="2:5" x14ac:dyDescent="0.25">
      <c r="B1" s="8" t="str">
        <f>'LIC MF Nifty 50 ETF'!B1</f>
        <v>Disclosure in line with paragraph 4.5.6 of SEBI Master Circular for Mutual Funds applicable to ETFs/ Index Funds</v>
      </c>
    </row>
    <row r="2" spans="2:5" x14ac:dyDescent="0.25">
      <c r="B2" s="7"/>
    </row>
    <row r="3" spans="2:5" x14ac:dyDescent="0.25">
      <c r="B3" s="8" t="s">
        <v>0</v>
      </c>
    </row>
    <row r="4" spans="2:5" x14ac:dyDescent="0.25">
      <c r="B4" s="9"/>
    </row>
    <row r="5" spans="2:5" x14ac:dyDescent="0.25">
      <c r="B5" s="8" t="s">
        <v>20</v>
      </c>
    </row>
    <row r="6" spans="2:5" x14ac:dyDescent="0.25">
      <c r="B6" s="7"/>
    </row>
    <row r="7" spans="2:5" x14ac:dyDescent="0.25">
      <c r="B7" s="8" t="str">
        <f>'LIC MF Nifty 50 ETF'!$B$7</f>
        <v>As on 30th Jun 2026</v>
      </c>
    </row>
    <row r="11" spans="2:5" x14ac:dyDescent="0.25">
      <c r="B11" s="5" t="s">
        <v>2</v>
      </c>
      <c r="C11" s="4" t="s">
        <v>3</v>
      </c>
    </row>
    <row r="12" spans="2:5" x14ac:dyDescent="0.25">
      <c r="B12" s="11" t="s">
        <v>5</v>
      </c>
      <c r="C12" s="19">
        <v>11.192600000000001</v>
      </c>
    </row>
    <row r="13" spans="2:5" x14ac:dyDescent="0.25">
      <c r="B13" s="11" t="s">
        <v>6</v>
      </c>
      <c r="C13" s="19">
        <v>9.0114000000000001</v>
      </c>
    </row>
    <row r="14" spans="2:5" x14ac:dyDescent="0.25">
      <c r="B14" s="11" t="s">
        <v>4</v>
      </c>
      <c r="C14" s="19">
        <v>7.9859</v>
      </c>
    </row>
    <row r="15" spans="2:5" x14ac:dyDescent="0.25">
      <c r="B15" s="11" t="s">
        <v>33</v>
      </c>
      <c r="C15" s="19">
        <v>5.165</v>
      </c>
      <c r="E15" s="12"/>
    </row>
    <row r="16" spans="2:5" x14ac:dyDescent="0.25">
      <c r="B16" s="11" t="s">
        <v>23</v>
      </c>
      <c r="C16" s="19">
        <v>4.4413999999999998</v>
      </c>
    </row>
    <row r="17" spans="2:3" x14ac:dyDescent="0.25">
      <c r="B17" s="11" t="s">
        <v>46</v>
      </c>
      <c r="C17" s="19">
        <v>3.8835999999999999</v>
      </c>
    </row>
    <row r="18" spans="2:3" x14ac:dyDescent="0.25">
      <c r="B18" s="11" t="s">
        <v>70</v>
      </c>
      <c r="C18" s="19">
        <v>3.5283000000000002</v>
      </c>
    </row>
    <row r="19" spans="2:3" x14ac:dyDescent="0.25">
      <c r="B19" s="2" t="s">
        <v>7</v>
      </c>
      <c r="C19" s="14">
        <f>SUM(C12:C18)</f>
        <v>45.208200000000005</v>
      </c>
    </row>
    <row r="20" spans="2:3" x14ac:dyDescent="0.25">
      <c r="B20" s="7"/>
      <c r="C20" s="6"/>
    </row>
    <row r="21" spans="2:3" x14ac:dyDescent="0.25">
      <c r="B21" s="5" t="s">
        <v>8</v>
      </c>
      <c r="C21" s="4" t="s">
        <v>3</v>
      </c>
    </row>
    <row r="22" spans="2:3" x14ac:dyDescent="0.25">
      <c r="B22" s="11" t="s">
        <v>9</v>
      </c>
      <c r="C22" s="19">
        <v>11.754</v>
      </c>
    </row>
    <row r="23" spans="2:3" x14ac:dyDescent="0.25">
      <c r="B23" s="11" t="s">
        <v>12</v>
      </c>
      <c r="C23" s="19">
        <v>9.7391000000000005</v>
      </c>
    </row>
    <row r="24" spans="2:3" x14ac:dyDescent="0.25">
      <c r="B24" s="11" t="s">
        <v>11</v>
      </c>
      <c r="C24" s="19">
        <v>9.0114999999999998</v>
      </c>
    </row>
    <row r="25" spans="2:3" x14ac:dyDescent="0.25">
      <c r="B25" s="11" t="s">
        <v>10</v>
      </c>
      <c r="C25" s="19">
        <v>8.6890000000000001</v>
      </c>
    </row>
    <row r="26" spans="2:3" x14ac:dyDescent="0.25">
      <c r="B26" s="11" t="s">
        <v>22</v>
      </c>
      <c r="C26" s="19">
        <v>7.2504</v>
      </c>
    </row>
    <row r="27" spans="2:3" x14ac:dyDescent="0.25">
      <c r="B27" s="11" t="s">
        <v>38</v>
      </c>
      <c r="C27" s="19">
        <v>5.1650999999999998</v>
      </c>
    </row>
    <row r="28" spans="2:3" x14ac:dyDescent="0.25">
      <c r="B28" s="11" t="s">
        <v>50</v>
      </c>
      <c r="C28" s="19">
        <v>4.4414999999999996</v>
      </c>
    </row>
    <row r="29" spans="2:3" x14ac:dyDescent="0.25">
      <c r="B29" s="2" t="s">
        <v>7</v>
      </c>
      <c r="C29" s="1">
        <f>SUM(C22:C28)</f>
        <v>56.050599999999996</v>
      </c>
    </row>
    <row r="30" spans="2:3" x14ac:dyDescent="0.25">
      <c r="B30" s="7"/>
      <c r="C30" s="6"/>
    </row>
    <row r="31" spans="2:3" x14ac:dyDescent="0.25">
      <c r="B31" s="5" t="s">
        <v>13</v>
      </c>
      <c r="C31" s="4" t="s">
        <v>3</v>
      </c>
    </row>
    <row r="32" spans="2:3" x14ac:dyDescent="0.25">
      <c r="B32" s="11" t="s">
        <v>14</v>
      </c>
      <c r="C32" s="19">
        <v>30.25</v>
      </c>
    </row>
    <row r="33" spans="2:3" x14ac:dyDescent="0.25">
      <c r="B33" s="11" t="s">
        <v>15</v>
      </c>
      <c r="C33" s="19">
        <v>7.99</v>
      </c>
    </row>
    <row r="34" spans="2:3" x14ac:dyDescent="0.25">
      <c r="B34" s="11" t="s">
        <v>21</v>
      </c>
      <c r="C34" s="19">
        <v>7.37</v>
      </c>
    </row>
    <row r="35" spans="2:3" x14ac:dyDescent="0.25">
      <c r="B35" s="11" t="s">
        <v>27</v>
      </c>
      <c r="C35" s="19">
        <v>6.7</v>
      </c>
    </row>
    <row r="36" spans="2:3" x14ac:dyDescent="0.25">
      <c r="B36" s="2" t="s">
        <v>7</v>
      </c>
      <c r="C36" s="14">
        <f>SUM(C32:C35)</f>
        <v>52.31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B4CDD-67CD-4C03-8C5D-8502EAF8A66E}">
  <dimension ref="B1:E35"/>
  <sheetViews>
    <sheetView topLeftCell="A10" zoomScale="98" zoomScaleNormal="85" workbookViewId="0">
      <selection activeCell="B31" sqref="B31:C34"/>
    </sheetView>
  </sheetViews>
  <sheetFormatPr defaultColWidth="8.85546875" defaultRowHeight="15" x14ac:dyDescent="0.25"/>
  <cols>
    <col min="1" max="1" width="2.5703125" customWidth="1"/>
    <col min="2" max="2" width="50.42578125" customWidth="1"/>
    <col min="3" max="3" width="15.42578125" customWidth="1"/>
  </cols>
  <sheetData>
    <row r="1" spans="2:3" x14ac:dyDescent="0.25">
      <c r="B1" s="8" t="str">
        <f>'LIC MF Nifty 50 ETF'!B1</f>
        <v>Disclosure in line with paragraph 4.5.6 of SEBI Master Circular for Mutual Funds applicable to ETFs/ Index Funds</v>
      </c>
    </row>
    <row r="2" spans="2:3" x14ac:dyDescent="0.25">
      <c r="B2" s="7"/>
    </row>
    <row r="3" spans="2:3" x14ac:dyDescent="0.25">
      <c r="B3" s="8" t="s">
        <v>24</v>
      </c>
    </row>
    <row r="4" spans="2:3" x14ac:dyDescent="0.25">
      <c r="B4" s="9"/>
    </row>
    <row r="5" spans="2:3" x14ac:dyDescent="0.25">
      <c r="B5" s="8" t="s">
        <v>25</v>
      </c>
    </row>
    <row r="6" spans="2:3" x14ac:dyDescent="0.25">
      <c r="B6" s="7"/>
    </row>
    <row r="7" spans="2:3" x14ac:dyDescent="0.25">
      <c r="B7" s="8" t="str">
        <f>'LIC MF Nifty 50 ETF'!B7</f>
        <v>As on 30th Jun 2026</v>
      </c>
    </row>
    <row r="10" spans="2:3" x14ac:dyDescent="0.25">
      <c r="B10" s="5" t="s">
        <v>2</v>
      </c>
      <c r="C10" s="4" t="s">
        <v>3</v>
      </c>
    </row>
    <row r="11" spans="2:3" x14ac:dyDescent="0.25">
      <c r="B11" s="3" t="s">
        <v>55</v>
      </c>
      <c r="C11" s="19">
        <v>3.7948</v>
      </c>
    </row>
    <row r="12" spans="2:3" x14ac:dyDescent="0.25">
      <c r="B12" s="3" t="s">
        <v>51</v>
      </c>
      <c r="C12" s="19">
        <v>3.6154000000000002</v>
      </c>
    </row>
    <row r="13" spans="2:3" x14ac:dyDescent="0.25">
      <c r="B13" s="3" t="s">
        <v>34</v>
      </c>
      <c r="C13" s="19">
        <v>3.4310999999999998</v>
      </c>
    </row>
    <row r="14" spans="2:3" x14ac:dyDescent="0.25">
      <c r="B14" s="3" t="s">
        <v>26</v>
      </c>
      <c r="C14" s="19">
        <v>3.4066999999999998</v>
      </c>
    </row>
    <row r="15" spans="2:3" x14ac:dyDescent="0.25">
      <c r="B15" s="3" t="s">
        <v>42</v>
      </c>
      <c r="C15" s="19">
        <v>3.3047</v>
      </c>
    </row>
    <row r="16" spans="2:3" x14ac:dyDescent="0.25">
      <c r="B16" s="3" t="s">
        <v>71</v>
      </c>
      <c r="C16" s="19">
        <v>3.1631999999999998</v>
      </c>
    </row>
    <row r="17" spans="2:5" x14ac:dyDescent="0.25">
      <c r="B17" s="3" t="s">
        <v>58</v>
      </c>
      <c r="C17" s="19">
        <v>3.1282999999999999</v>
      </c>
    </row>
    <row r="18" spans="2:5" x14ac:dyDescent="0.25">
      <c r="B18" s="2" t="s">
        <v>7</v>
      </c>
      <c r="C18" s="1">
        <f>SUM(C11:C17)</f>
        <v>23.844200000000001</v>
      </c>
    </row>
    <row r="19" spans="2:5" x14ac:dyDescent="0.25">
      <c r="B19" s="7"/>
      <c r="C19" s="6"/>
    </row>
    <row r="20" spans="2:5" x14ac:dyDescent="0.25">
      <c r="B20" s="5" t="s">
        <v>8</v>
      </c>
      <c r="C20" s="4" t="s">
        <v>3</v>
      </c>
    </row>
    <row r="21" spans="2:5" x14ac:dyDescent="0.25">
      <c r="B21" s="3" t="s">
        <v>12</v>
      </c>
      <c r="C21" s="19">
        <v>22.440999999999999</v>
      </c>
      <c r="E21" s="21"/>
    </row>
    <row r="22" spans="2:5" x14ac:dyDescent="0.25">
      <c r="B22" s="3" t="s">
        <v>22</v>
      </c>
      <c r="C22" s="19">
        <v>9.5485000000000007</v>
      </c>
      <c r="E22" s="21"/>
    </row>
    <row r="23" spans="2:5" x14ac:dyDescent="0.25">
      <c r="B23" s="3" t="s">
        <v>37</v>
      </c>
      <c r="C23" s="19">
        <v>8.9012999999999991</v>
      </c>
      <c r="E23" s="21"/>
    </row>
    <row r="24" spans="2:5" x14ac:dyDescent="0.25">
      <c r="B24" s="3" t="s">
        <v>30</v>
      </c>
      <c r="C24" s="19">
        <v>5.8180999999999994</v>
      </c>
      <c r="E24" s="21"/>
    </row>
    <row r="25" spans="2:5" x14ac:dyDescent="0.25">
      <c r="B25" s="3" t="s">
        <v>39</v>
      </c>
      <c r="C25" s="19">
        <v>3.4310999999999998</v>
      </c>
      <c r="E25" s="21"/>
    </row>
    <row r="26" spans="2:5" x14ac:dyDescent="0.25">
      <c r="B26" s="3" t="s">
        <v>73</v>
      </c>
      <c r="C26" s="19">
        <v>3.3047</v>
      </c>
      <c r="E26" s="21"/>
    </row>
    <row r="27" spans="2:5" x14ac:dyDescent="0.25">
      <c r="B27" s="3" t="s">
        <v>74</v>
      </c>
      <c r="C27" s="19">
        <v>3.1284000000000001</v>
      </c>
      <c r="E27" s="21"/>
    </row>
    <row r="28" spans="2:5" x14ac:dyDescent="0.25">
      <c r="B28" s="2" t="s">
        <v>7</v>
      </c>
      <c r="C28" s="1">
        <f>SUM(C21:C27)</f>
        <v>56.573099999999997</v>
      </c>
    </row>
    <row r="29" spans="2:5" x14ac:dyDescent="0.25">
      <c r="B29" s="7"/>
      <c r="C29" s="6"/>
    </row>
    <row r="30" spans="2:5" x14ac:dyDescent="0.25">
      <c r="B30" s="5" t="s">
        <v>13</v>
      </c>
      <c r="C30" s="4" t="s">
        <v>3</v>
      </c>
    </row>
    <row r="31" spans="2:5" x14ac:dyDescent="0.25">
      <c r="B31" s="3" t="s">
        <v>16</v>
      </c>
      <c r="C31" s="19">
        <v>12.2</v>
      </c>
    </row>
    <row r="32" spans="2:5" x14ac:dyDescent="0.25">
      <c r="B32" s="3" t="s">
        <v>36</v>
      </c>
      <c r="C32" s="19">
        <v>10.45</v>
      </c>
    </row>
    <row r="33" spans="2:3" x14ac:dyDescent="0.25">
      <c r="B33" s="3" t="s">
        <v>53</v>
      </c>
      <c r="C33" s="19">
        <v>6.77</v>
      </c>
    </row>
    <row r="34" spans="2:3" x14ac:dyDescent="0.25">
      <c r="B34" s="3" t="s">
        <v>14</v>
      </c>
      <c r="C34" s="19">
        <v>6.63</v>
      </c>
    </row>
    <row r="35" spans="2:3" x14ac:dyDescent="0.25">
      <c r="B35" s="2" t="s">
        <v>7</v>
      </c>
      <c r="C35" s="1">
        <f>(SUM(C31:C34))</f>
        <v>36.049999999999997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6244-F27C-4477-BACC-583D9B6E0547}">
  <dimension ref="B1:C39"/>
  <sheetViews>
    <sheetView topLeftCell="A7" zoomScaleNormal="100" workbookViewId="0">
      <selection activeCell="B32" sqref="B32:C35"/>
    </sheetView>
  </sheetViews>
  <sheetFormatPr defaultColWidth="8.85546875" defaultRowHeight="15" x14ac:dyDescent="0.25"/>
  <cols>
    <col min="1" max="1" width="2.42578125" customWidth="1"/>
    <col min="2" max="2" width="50.42578125" customWidth="1"/>
    <col min="3" max="3" width="10.42578125" customWidth="1"/>
  </cols>
  <sheetData>
    <row r="1" spans="2:3" x14ac:dyDescent="0.25">
      <c r="B1" s="8" t="str">
        <f>'LIC MF Nifty 50 ETF'!B1</f>
        <v>Disclosure in line with paragraph 4.5.6 of SEBI Master Circular for Mutual Funds applicable to ETFs/ Index Funds</v>
      </c>
    </row>
    <row r="2" spans="2:3" x14ac:dyDescent="0.25">
      <c r="B2" s="7"/>
    </row>
    <row r="3" spans="2:3" x14ac:dyDescent="0.25">
      <c r="B3" s="8" t="s">
        <v>18</v>
      </c>
    </row>
    <row r="4" spans="2:3" x14ac:dyDescent="0.25">
      <c r="B4" s="9"/>
    </row>
    <row r="5" spans="2:3" x14ac:dyDescent="0.25">
      <c r="B5" s="8" t="s">
        <v>19</v>
      </c>
    </row>
    <row r="6" spans="2:3" x14ac:dyDescent="0.25">
      <c r="B6" s="7"/>
    </row>
    <row r="7" spans="2:3" x14ac:dyDescent="0.25">
      <c r="B7" s="8" t="str">
        <f>'LIC MF Nifty 50 ETF'!$B$7</f>
        <v>As on 30th Jun 2026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5</v>
      </c>
      <c r="C12" s="20">
        <v>9.1259999999999994</v>
      </c>
    </row>
    <row r="13" spans="2:3" x14ac:dyDescent="0.25">
      <c r="B13" s="11" t="s">
        <v>6</v>
      </c>
      <c r="C13" s="20">
        <v>7.3533999999999997</v>
      </c>
    </row>
    <row r="14" spans="2:3" x14ac:dyDescent="0.25">
      <c r="B14" s="11" t="s">
        <v>4</v>
      </c>
      <c r="C14" s="20">
        <v>6.5269000000000004</v>
      </c>
    </row>
    <row r="15" spans="2:3" x14ac:dyDescent="0.25">
      <c r="B15" s="11" t="s">
        <v>33</v>
      </c>
      <c r="C15" s="20">
        <v>4.2096999999999998</v>
      </c>
    </row>
    <row r="16" spans="2:3" x14ac:dyDescent="0.25">
      <c r="B16" s="11" t="s">
        <v>23</v>
      </c>
      <c r="C16" s="20">
        <v>3.6234000000000002</v>
      </c>
    </row>
    <row r="17" spans="2:3" x14ac:dyDescent="0.25">
      <c r="B17" s="11" t="s">
        <v>46</v>
      </c>
      <c r="C17" s="20">
        <v>3.1739999999999999</v>
      </c>
    </row>
    <row r="18" spans="2:3" x14ac:dyDescent="0.25">
      <c r="B18" s="11" t="s">
        <v>70</v>
      </c>
      <c r="C18" s="20">
        <v>2.8763000000000001</v>
      </c>
    </row>
    <row r="19" spans="2:3" x14ac:dyDescent="0.25">
      <c r="B19" s="2" t="s">
        <v>7</v>
      </c>
      <c r="C19" s="14">
        <f>SUM(C12:C18)</f>
        <v>36.889700000000005</v>
      </c>
    </row>
    <row r="20" spans="2:3" x14ac:dyDescent="0.25">
      <c r="B20" s="7"/>
      <c r="C20" s="6"/>
    </row>
    <row r="21" spans="2:3" x14ac:dyDescent="0.25">
      <c r="B21" s="5" t="s">
        <v>8</v>
      </c>
      <c r="C21" s="4" t="s">
        <v>3</v>
      </c>
    </row>
    <row r="22" spans="2:3" x14ac:dyDescent="0.25">
      <c r="B22" s="11" t="s">
        <v>12</v>
      </c>
      <c r="C22" s="20">
        <v>12.052099999999999</v>
      </c>
    </row>
    <row r="23" spans="2:3" x14ac:dyDescent="0.25">
      <c r="B23" s="11" t="s">
        <v>9</v>
      </c>
      <c r="C23" s="20">
        <v>9.9867999999999988</v>
      </c>
    </row>
    <row r="24" spans="2:3" x14ac:dyDescent="0.25">
      <c r="B24" s="11" t="s">
        <v>22</v>
      </c>
      <c r="C24" s="20">
        <v>7.6642999999999999</v>
      </c>
    </row>
    <row r="25" spans="2:3" x14ac:dyDescent="0.25">
      <c r="B25" s="11" t="s">
        <v>11</v>
      </c>
      <c r="C25" s="20">
        <v>7.3535000000000004</v>
      </c>
    </row>
    <row r="26" spans="2:3" x14ac:dyDescent="0.25">
      <c r="B26" s="11" t="s">
        <v>10</v>
      </c>
      <c r="C26" s="20">
        <v>7.1047000000000002</v>
      </c>
    </row>
    <row r="27" spans="2:3" x14ac:dyDescent="0.25">
      <c r="B27" s="11" t="s">
        <v>38</v>
      </c>
      <c r="C27" s="20">
        <v>4.2098000000000004</v>
      </c>
    </row>
    <row r="28" spans="2:3" x14ac:dyDescent="0.25">
      <c r="B28" s="11" t="s">
        <v>50</v>
      </c>
      <c r="C28" s="20">
        <v>3.8679999999999999</v>
      </c>
    </row>
    <row r="29" spans="2:3" x14ac:dyDescent="0.25">
      <c r="B29" s="2" t="s">
        <v>7</v>
      </c>
      <c r="C29" s="1">
        <f>SUM(C22:C28)</f>
        <v>52.239200000000004</v>
      </c>
    </row>
    <row r="30" spans="2:3" x14ac:dyDescent="0.25">
      <c r="B30" s="7"/>
      <c r="C30" s="6"/>
    </row>
    <row r="31" spans="2:3" x14ac:dyDescent="0.25">
      <c r="B31" s="5" t="s">
        <v>13</v>
      </c>
      <c r="C31" s="4" t="s">
        <v>3</v>
      </c>
    </row>
    <row r="32" spans="2:3" x14ac:dyDescent="0.25">
      <c r="B32" s="11" t="s">
        <v>14</v>
      </c>
      <c r="C32" s="19">
        <v>25.89</v>
      </c>
    </row>
    <row r="33" spans="2:3" x14ac:dyDescent="0.25">
      <c r="B33" s="11" t="s">
        <v>15</v>
      </c>
      <c r="C33" s="19">
        <v>7.37</v>
      </c>
    </row>
    <row r="34" spans="2:3" x14ac:dyDescent="0.25">
      <c r="B34" s="11" t="s">
        <v>16</v>
      </c>
      <c r="C34" s="19">
        <v>6.64</v>
      </c>
    </row>
    <row r="35" spans="2:3" x14ac:dyDescent="0.25">
      <c r="B35" s="11" t="s">
        <v>27</v>
      </c>
      <c r="C35" s="19">
        <v>6.31</v>
      </c>
    </row>
    <row r="36" spans="2:3" x14ac:dyDescent="0.25">
      <c r="B36" s="2" t="s">
        <v>7</v>
      </c>
      <c r="C36" s="14">
        <f>SUM(C32:C35)</f>
        <v>46.21</v>
      </c>
    </row>
    <row r="37" spans="2:3" x14ac:dyDescent="0.25">
      <c r="C37" s="13"/>
    </row>
    <row r="38" spans="2:3" x14ac:dyDescent="0.25">
      <c r="C38" s="13"/>
    </row>
    <row r="39" spans="2:3" x14ac:dyDescent="0.25">
      <c r="C39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5F58-9772-4586-BB92-1DE1E3FA8077}">
  <dimension ref="B1:C39"/>
  <sheetViews>
    <sheetView topLeftCell="A16" zoomScale="160" zoomScaleNormal="160" workbookViewId="0">
      <selection activeCell="D33" activeCellId="2" sqref="G21 B30 D33"/>
    </sheetView>
  </sheetViews>
  <sheetFormatPr defaultColWidth="8.85546875" defaultRowHeight="15" x14ac:dyDescent="0.25"/>
  <cols>
    <col min="1" max="1" width="2.42578125" customWidth="1"/>
    <col min="2" max="2" width="50.42578125" customWidth="1"/>
    <col min="3" max="3" width="10.42578125" customWidth="1"/>
  </cols>
  <sheetData>
    <row r="1" spans="2:3" x14ac:dyDescent="0.25">
      <c r="B1" s="8" t="str">
        <f>'LIC MF Nifty 50 ETF'!B1</f>
        <v>Disclosure in line with paragraph 4.5.6 of SEBI Master Circular for Mutual Funds applicable to ETFs/ Index Funds</v>
      </c>
    </row>
    <row r="2" spans="2:3" x14ac:dyDescent="0.25">
      <c r="B2" s="7"/>
    </row>
    <row r="3" spans="2:3" x14ac:dyDescent="0.25">
      <c r="B3" s="8" t="s">
        <v>28</v>
      </c>
    </row>
    <row r="4" spans="2:3" x14ac:dyDescent="0.25">
      <c r="B4" s="9"/>
    </row>
    <row r="5" spans="2:3" x14ac:dyDescent="0.25">
      <c r="B5" s="8" t="s">
        <v>29</v>
      </c>
    </row>
    <row r="6" spans="2:3" x14ac:dyDescent="0.25">
      <c r="B6" s="7"/>
    </row>
    <row r="7" spans="2:3" x14ac:dyDescent="0.25">
      <c r="B7" s="8" t="str">
        <f>'LIC MF Nifty 50 ETF'!$B$7</f>
        <v>As on 30th Jun 2026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41</v>
      </c>
      <c r="C12" s="20">
        <v>4.7169999999999996</v>
      </c>
    </row>
    <row r="13" spans="2:3" x14ac:dyDescent="0.25">
      <c r="B13" s="11" t="s">
        <v>47</v>
      </c>
      <c r="C13" s="20">
        <v>2.4276</v>
      </c>
    </row>
    <row r="14" spans="2:3" x14ac:dyDescent="0.25">
      <c r="B14" s="11" t="s">
        <v>52</v>
      </c>
      <c r="C14" s="20">
        <v>2.1587999999999998</v>
      </c>
    </row>
    <row r="15" spans="2:3" x14ac:dyDescent="0.25">
      <c r="B15" s="11" t="s">
        <v>56</v>
      </c>
      <c r="C15" s="20">
        <v>2.1345000000000001</v>
      </c>
    </row>
    <row r="16" spans="2:3" x14ac:dyDescent="0.25">
      <c r="B16" s="11" t="s">
        <v>43</v>
      </c>
      <c r="C16" s="20">
        <v>1.8603000000000001</v>
      </c>
    </row>
    <row r="17" spans="2:3" x14ac:dyDescent="0.25">
      <c r="B17" s="11" t="s">
        <v>72</v>
      </c>
      <c r="C17" s="20">
        <v>1.8162</v>
      </c>
    </row>
    <row r="18" spans="2:3" x14ac:dyDescent="0.25">
      <c r="B18" s="11" t="s">
        <v>59</v>
      </c>
      <c r="C18" s="20">
        <v>1.8090999999999999</v>
      </c>
    </row>
    <row r="19" spans="2:3" x14ac:dyDescent="0.25">
      <c r="B19" s="2" t="s">
        <v>7</v>
      </c>
      <c r="C19" s="14">
        <f>SUM(C12:C18)</f>
        <v>16.923500000000001</v>
      </c>
    </row>
    <row r="20" spans="2:3" x14ac:dyDescent="0.25">
      <c r="B20" s="7"/>
      <c r="C20" s="6"/>
    </row>
    <row r="21" spans="2:3" x14ac:dyDescent="0.25">
      <c r="B21" s="5" t="s">
        <v>8</v>
      </c>
      <c r="C21" s="4" t="s">
        <v>3</v>
      </c>
    </row>
    <row r="22" spans="2:3" x14ac:dyDescent="0.25">
      <c r="B22" s="11" t="s">
        <v>12</v>
      </c>
      <c r="C22" s="20">
        <v>10.756399999999999</v>
      </c>
    </row>
    <row r="23" spans="2:3" x14ac:dyDescent="0.25">
      <c r="B23" s="11" t="s">
        <v>35</v>
      </c>
      <c r="C23" s="20">
        <v>4.7169999999999996</v>
      </c>
    </row>
    <row r="24" spans="2:3" x14ac:dyDescent="0.25">
      <c r="B24" s="11" t="s">
        <v>44</v>
      </c>
      <c r="C24" s="20">
        <v>3.1608999999999998</v>
      </c>
    </row>
    <row r="25" spans="2:3" x14ac:dyDescent="0.25">
      <c r="B25" s="11" t="s">
        <v>48</v>
      </c>
      <c r="C25" s="20">
        <v>2.4277000000000002</v>
      </c>
    </row>
    <row r="26" spans="2:3" x14ac:dyDescent="0.25">
      <c r="B26" s="11" t="s">
        <v>22</v>
      </c>
      <c r="C26" s="20">
        <v>2.2216</v>
      </c>
    </row>
    <row r="27" spans="2:3" x14ac:dyDescent="0.25">
      <c r="B27" s="11" t="s">
        <v>54</v>
      </c>
      <c r="C27" s="20">
        <v>2.1589</v>
      </c>
    </row>
    <row r="28" spans="2:3" x14ac:dyDescent="0.25">
      <c r="B28" s="11" t="s">
        <v>75</v>
      </c>
      <c r="C28" s="20">
        <v>2.1507999999999998</v>
      </c>
    </row>
    <row r="29" spans="2:3" x14ac:dyDescent="0.25">
      <c r="B29" s="2" t="s">
        <v>7</v>
      </c>
      <c r="C29" s="1">
        <f>SUM(C22:C28)</f>
        <v>27.593299999999996</v>
      </c>
    </row>
    <row r="30" spans="2:3" x14ac:dyDescent="0.25">
      <c r="B30" s="7"/>
      <c r="C30" s="6"/>
    </row>
    <row r="31" spans="2:3" x14ac:dyDescent="0.25">
      <c r="B31" s="5" t="s">
        <v>13</v>
      </c>
      <c r="C31" s="4" t="s">
        <v>3</v>
      </c>
    </row>
    <row r="32" spans="2:3" x14ac:dyDescent="0.25">
      <c r="B32" s="11" t="s">
        <v>14</v>
      </c>
      <c r="C32" s="19">
        <v>10.199999999999999</v>
      </c>
    </row>
    <row r="33" spans="2:3" x14ac:dyDescent="0.25">
      <c r="B33" s="11" t="s">
        <v>45</v>
      </c>
      <c r="C33" s="19">
        <v>9.08</v>
      </c>
    </row>
    <row r="34" spans="2:3" x14ac:dyDescent="0.25">
      <c r="B34" s="11" t="s">
        <v>40</v>
      </c>
      <c r="C34" s="19">
        <v>8.49</v>
      </c>
    </row>
    <row r="35" spans="2:3" x14ac:dyDescent="0.25">
      <c r="B35" s="11" t="s">
        <v>53</v>
      </c>
      <c r="C35" s="19">
        <v>8.2799999999999994</v>
      </c>
    </row>
    <row r="36" spans="2:3" x14ac:dyDescent="0.25">
      <c r="B36" s="2" t="s">
        <v>7</v>
      </c>
      <c r="C36" s="14">
        <f>SUM(C32:C35)</f>
        <v>36.050000000000004</v>
      </c>
    </row>
    <row r="37" spans="2:3" x14ac:dyDescent="0.25">
      <c r="C37" s="13"/>
    </row>
    <row r="38" spans="2:3" x14ac:dyDescent="0.25">
      <c r="C38" s="13"/>
    </row>
    <row r="39" spans="2:3" x14ac:dyDescent="0.25">
      <c r="C39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9930-6052-4C14-BC2F-0CCFE1B7A9B1}">
  <dimension ref="B1:C36"/>
  <sheetViews>
    <sheetView topLeftCell="A10" zoomScale="110" workbookViewId="0">
      <selection activeCell="B32" sqref="B32:C35"/>
    </sheetView>
  </sheetViews>
  <sheetFormatPr defaultColWidth="8.85546875" defaultRowHeight="15" x14ac:dyDescent="0.25"/>
  <cols>
    <col min="1" max="1" width="2.42578125" customWidth="1"/>
    <col min="2" max="2" width="49" customWidth="1"/>
    <col min="3" max="3" width="15.5703125" customWidth="1"/>
  </cols>
  <sheetData>
    <row r="1" spans="2:3" x14ac:dyDescent="0.25">
      <c r="B1" s="8" t="str">
        <f>'LIC MF Nifty 50 ETF'!B1</f>
        <v>Disclosure in line with paragraph 4.5.6 of SEBI Master Circular for Mutual Funds applicable to ETFs/ Index Funds</v>
      </c>
    </row>
    <row r="2" spans="2:3" x14ac:dyDescent="0.25">
      <c r="B2" s="7"/>
    </row>
    <row r="3" spans="2:3" x14ac:dyDescent="0.25">
      <c r="B3" s="8" t="s">
        <v>17</v>
      </c>
    </row>
    <row r="4" spans="2:3" x14ac:dyDescent="0.25">
      <c r="B4" s="9"/>
    </row>
    <row r="5" spans="2:3" x14ac:dyDescent="0.25">
      <c r="B5" s="8" t="s">
        <v>32</v>
      </c>
    </row>
    <row r="6" spans="2:3" x14ac:dyDescent="0.25">
      <c r="B6" s="7"/>
    </row>
    <row r="7" spans="2:3" x14ac:dyDescent="0.25">
      <c r="B7" s="8" t="str">
        <f>'LIC MF Nifty 50 ETF'!$B$7</f>
        <v>As on 30th Jun 2026</v>
      </c>
    </row>
    <row r="11" spans="2:3" x14ac:dyDescent="0.25">
      <c r="B11" s="5" t="s">
        <v>2</v>
      </c>
      <c r="C11" s="4" t="s">
        <v>3</v>
      </c>
    </row>
    <row r="12" spans="2:3" x14ac:dyDescent="0.25">
      <c r="B12" s="3" t="s">
        <v>5</v>
      </c>
      <c r="C12" s="19">
        <v>13.3977</v>
      </c>
    </row>
    <row r="13" spans="2:3" x14ac:dyDescent="0.25">
      <c r="B13" s="3" t="s">
        <v>6</v>
      </c>
      <c r="C13" s="19">
        <v>10.8424</v>
      </c>
    </row>
    <row r="14" spans="2:3" x14ac:dyDescent="0.25">
      <c r="B14" s="3" t="s">
        <v>4</v>
      </c>
      <c r="C14" s="19">
        <v>9.6452000000000009</v>
      </c>
    </row>
    <row r="15" spans="2:3" x14ac:dyDescent="0.25">
      <c r="B15" s="3" t="s">
        <v>33</v>
      </c>
      <c r="C15" s="19">
        <v>5.8201999999999998</v>
      </c>
    </row>
    <row r="16" spans="2:3" x14ac:dyDescent="0.25">
      <c r="B16" s="3" t="s">
        <v>23</v>
      </c>
      <c r="C16" s="19">
        <v>5.3350999999999997</v>
      </c>
    </row>
    <row r="17" spans="2:3" x14ac:dyDescent="0.25">
      <c r="B17" s="3" t="s">
        <v>46</v>
      </c>
      <c r="C17" s="19">
        <v>4.6893000000000002</v>
      </c>
    </row>
    <row r="18" spans="2:3" x14ac:dyDescent="0.25">
      <c r="B18" s="3" t="s">
        <v>70</v>
      </c>
      <c r="C18" s="19">
        <v>4.2347999999999999</v>
      </c>
    </row>
    <row r="19" spans="2:3" x14ac:dyDescent="0.25">
      <c r="B19" s="2" t="s">
        <v>7</v>
      </c>
      <c r="C19" s="10">
        <f>SUM(C12:C18)</f>
        <v>53.964700000000001</v>
      </c>
    </row>
    <row r="20" spans="2:3" x14ac:dyDescent="0.25">
      <c r="B20" s="7"/>
      <c r="C20" s="6"/>
    </row>
    <row r="21" spans="2:3" x14ac:dyDescent="0.25">
      <c r="B21" s="5" t="s">
        <v>8</v>
      </c>
      <c r="C21" s="4" t="s">
        <v>3</v>
      </c>
    </row>
    <row r="22" spans="2:3" x14ac:dyDescent="0.25">
      <c r="B22" s="3" t="s">
        <v>9</v>
      </c>
      <c r="C22" s="19">
        <v>13.3977</v>
      </c>
    </row>
    <row r="23" spans="2:3" x14ac:dyDescent="0.25">
      <c r="B23" s="3" t="s">
        <v>11</v>
      </c>
      <c r="C23" s="19">
        <v>10.8424</v>
      </c>
    </row>
    <row r="24" spans="2:3" x14ac:dyDescent="0.25">
      <c r="B24" s="3" t="s">
        <v>10</v>
      </c>
      <c r="C24" s="19">
        <v>9.6452000000000009</v>
      </c>
    </row>
    <row r="25" spans="2:3" x14ac:dyDescent="0.25">
      <c r="B25" s="3" t="s">
        <v>12</v>
      </c>
      <c r="C25" s="19">
        <v>9.6090999999999998</v>
      </c>
    </row>
    <row r="26" spans="2:3" x14ac:dyDescent="0.25">
      <c r="B26" s="3" t="s">
        <v>22</v>
      </c>
      <c r="C26" s="19">
        <v>7.1392999999999995</v>
      </c>
    </row>
    <row r="27" spans="2:3" x14ac:dyDescent="0.25">
      <c r="B27" s="3" t="s">
        <v>38</v>
      </c>
      <c r="C27" s="19">
        <v>5.8202999999999996</v>
      </c>
    </row>
    <row r="28" spans="2:3" x14ac:dyDescent="0.25">
      <c r="B28" s="3" t="s">
        <v>50</v>
      </c>
      <c r="C28" s="19">
        <v>5.3352000000000004</v>
      </c>
    </row>
    <row r="29" spans="2:3" x14ac:dyDescent="0.25">
      <c r="B29" s="2" t="s">
        <v>7</v>
      </c>
      <c r="C29" s="1">
        <f>SUM(C22:C28)</f>
        <v>61.789199999999994</v>
      </c>
    </row>
    <row r="30" spans="2:3" x14ac:dyDescent="0.25">
      <c r="B30" s="7"/>
      <c r="C30" s="6"/>
    </row>
    <row r="31" spans="2:3" x14ac:dyDescent="0.25">
      <c r="B31" s="5" t="s">
        <v>13</v>
      </c>
      <c r="C31" s="4" t="s">
        <v>3</v>
      </c>
    </row>
    <row r="32" spans="2:3" x14ac:dyDescent="0.25">
      <c r="B32" s="11" t="s">
        <v>14</v>
      </c>
      <c r="C32" s="19">
        <v>36.340000000000003</v>
      </c>
    </row>
    <row r="33" spans="2:3" x14ac:dyDescent="0.25">
      <c r="B33" s="11" t="s">
        <v>15</v>
      </c>
      <c r="C33" s="19">
        <v>9.65</v>
      </c>
    </row>
    <row r="34" spans="2:3" x14ac:dyDescent="0.25">
      <c r="B34" s="11" t="s">
        <v>21</v>
      </c>
      <c r="C34" s="19">
        <v>8.33</v>
      </c>
    </row>
    <row r="35" spans="2:3" x14ac:dyDescent="0.25">
      <c r="B35" s="11" t="s">
        <v>49</v>
      </c>
      <c r="C35" s="19">
        <v>5.82</v>
      </c>
    </row>
    <row r="36" spans="2:3" x14ac:dyDescent="0.25">
      <c r="B36" s="2" t="s">
        <v>7</v>
      </c>
      <c r="C36" s="10">
        <f>SUM(C32:C35)</f>
        <v>60.14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20165-65FA-4F89-9287-AD982613EDF1}">
  <dimension ref="B1:C36"/>
  <sheetViews>
    <sheetView topLeftCell="A13" zoomScaleNormal="100" workbookViewId="0">
      <selection activeCell="B32" sqref="B32:C35"/>
    </sheetView>
  </sheetViews>
  <sheetFormatPr defaultColWidth="8.85546875" defaultRowHeight="15" x14ac:dyDescent="0.25"/>
  <cols>
    <col min="1" max="1" width="2.5703125" customWidth="1"/>
    <col min="2" max="2" width="50.85546875" customWidth="1"/>
    <col min="3" max="3" width="12.42578125" bestFit="1" customWidth="1"/>
  </cols>
  <sheetData>
    <row r="1" spans="2:3" x14ac:dyDescent="0.25">
      <c r="B1" s="8" t="str">
        <f>'LIC MF Nifty 50 ETF'!B1</f>
        <v>Disclosure in line with paragraph 4.5.6 of SEBI Master Circular for Mutual Funds applicable to ETFs/ Index Funds</v>
      </c>
    </row>
    <row r="2" spans="2:3" x14ac:dyDescent="0.25">
      <c r="B2" s="7"/>
    </row>
    <row r="3" spans="2:3" x14ac:dyDescent="0.25">
      <c r="B3" s="8" t="s">
        <v>17</v>
      </c>
    </row>
    <row r="4" spans="2:3" x14ac:dyDescent="0.25">
      <c r="B4" s="9"/>
    </row>
    <row r="5" spans="2:3" x14ac:dyDescent="0.25">
      <c r="B5" s="8" t="s">
        <v>31</v>
      </c>
    </row>
    <row r="6" spans="2:3" x14ac:dyDescent="0.25">
      <c r="B6" s="7"/>
    </row>
    <row r="7" spans="2:3" x14ac:dyDescent="0.25">
      <c r="B7" s="8" t="str">
        <f>'LIC MF Nifty 50 ETF'!$B$7</f>
        <v>As on 30th Jun 2026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5</v>
      </c>
      <c r="C12" s="19">
        <v>13.411</v>
      </c>
    </row>
    <row r="13" spans="2:3" x14ac:dyDescent="0.25">
      <c r="B13" s="11" t="s">
        <v>6</v>
      </c>
      <c r="C13" s="19">
        <v>10.8414</v>
      </c>
    </row>
    <row r="14" spans="2:3" x14ac:dyDescent="0.25">
      <c r="B14" s="11" t="s">
        <v>4</v>
      </c>
      <c r="C14" s="19">
        <v>9.6423000000000005</v>
      </c>
    </row>
    <row r="15" spans="2:3" x14ac:dyDescent="0.25">
      <c r="B15" s="11" t="s">
        <v>33</v>
      </c>
      <c r="C15" s="19">
        <v>5.8019999999999996</v>
      </c>
    </row>
    <row r="16" spans="2:3" x14ac:dyDescent="0.25">
      <c r="B16" s="11" t="s">
        <v>23</v>
      </c>
      <c r="C16" s="19">
        <v>5.3314000000000004</v>
      </c>
    </row>
    <row r="17" spans="2:3" x14ac:dyDescent="0.25">
      <c r="B17" s="11" t="s">
        <v>46</v>
      </c>
      <c r="C17" s="19">
        <v>4.6942000000000004</v>
      </c>
    </row>
    <row r="18" spans="2:3" x14ac:dyDescent="0.25">
      <c r="B18" s="11" t="s">
        <v>70</v>
      </c>
      <c r="C18" s="19">
        <v>4.2335000000000003</v>
      </c>
    </row>
    <row r="19" spans="2:3" x14ac:dyDescent="0.25">
      <c r="B19" s="22" t="s">
        <v>7</v>
      </c>
      <c r="C19" s="18">
        <f>SUM(C12:C18)</f>
        <v>53.955800000000004</v>
      </c>
    </row>
    <row r="21" spans="2:3" x14ac:dyDescent="0.25">
      <c r="B21" s="5" t="s">
        <v>8</v>
      </c>
      <c r="C21" s="4" t="s">
        <v>3</v>
      </c>
    </row>
    <row r="22" spans="2:3" x14ac:dyDescent="0.25">
      <c r="B22" s="11" t="s">
        <v>9</v>
      </c>
      <c r="C22" s="19">
        <v>13.411</v>
      </c>
    </row>
    <row r="23" spans="2:3" x14ac:dyDescent="0.25">
      <c r="B23" s="11" t="s">
        <v>11</v>
      </c>
      <c r="C23" s="19">
        <v>10.8415</v>
      </c>
    </row>
    <row r="24" spans="2:3" x14ac:dyDescent="0.25">
      <c r="B24" s="11" t="s">
        <v>10</v>
      </c>
      <c r="C24" s="19">
        <v>9.6423000000000005</v>
      </c>
    </row>
    <row r="25" spans="2:3" x14ac:dyDescent="0.25">
      <c r="B25" s="11" t="s">
        <v>12</v>
      </c>
      <c r="C25" s="19">
        <v>9.6089000000000002</v>
      </c>
    </row>
    <row r="26" spans="2:3" x14ac:dyDescent="0.25">
      <c r="B26" s="11" t="s">
        <v>22</v>
      </c>
      <c r="C26" s="19">
        <v>7.1251999999999995</v>
      </c>
    </row>
    <row r="27" spans="2:3" x14ac:dyDescent="0.25">
      <c r="B27" s="11" t="s">
        <v>38</v>
      </c>
      <c r="C27" s="19">
        <v>5.8019999999999996</v>
      </c>
    </row>
    <row r="28" spans="2:3" x14ac:dyDescent="0.25">
      <c r="B28" s="11" t="s">
        <v>50</v>
      </c>
      <c r="C28" s="19">
        <v>5.3315000000000001</v>
      </c>
    </row>
    <row r="29" spans="2:3" x14ac:dyDescent="0.25">
      <c r="B29" s="2" t="s">
        <v>7</v>
      </c>
      <c r="C29" s="17">
        <f>SUM(C22:C28)</f>
        <v>61.762399999999992</v>
      </c>
    </row>
    <row r="30" spans="2:3" x14ac:dyDescent="0.25">
      <c r="B30" s="7"/>
      <c r="C30" s="15"/>
    </row>
    <row r="31" spans="2:3" x14ac:dyDescent="0.25">
      <c r="B31" s="5" t="s">
        <v>13</v>
      </c>
      <c r="C31" s="16" t="s">
        <v>3</v>
      </c>
    </row>
    <row r="32" spans="2:3" x14ac:dyDescent="0.25">
      <c r="B32" s="11" t="s">
        <v>14</v>
      </c>
      <c r="C32" s="19">
        <v>36.369999999999997</v>
      </c>
    </row>
    <row r="33" spans="2:3" x14ac:dyDescent="0.25">
      <c r="B33" s="11" t="s">
        <v>15</v>
      </c>
      <c r="C33" s="19">
        <v>9.64</v>
      </c>
    </row>
    <row r="34" spans="2:3" x14ac:dyDescent="0.25">
      <c r="B34" s="11" t="s">
        <v>21</v>
      </c>
      <c r="C34" s="19">
        <v>8.31</v>
      </c>
    </row>
    <row r="35" spans="2:3" x14ac:dyDescent="0.25">
      <c r="B35" s="11" t="s">
        <v>49</v>
      </c>
      <c r="C35" s="19">
        <v>5.8</v>
      </c>
    </row>
    <row r="36" spans="2:3" x14ac:dyDescent="0.25">
      <c r="B36" s="2" t="s">
        <v>7</v>
      </c>
      <c r="C36" s="14">
        <f>SUM(C32:C35)</f>
        <v>60.12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DA37E-EFDF-4DD6-A46F-353C5A3C5BE8}">
  <dimension ref="B1:C36"/>
  <sheetViews>
    <sheetView topLeftCell="A7" zoomScaleNormal="100" workbookViewId="0">
      <selection activeCell="B32" sqref="B32:C32"/>
    </sheetView>
  </sheetViews>
  <sheetFormatPr defaultColWidth="8.85546875" defaultRowHeight="15" x14ac:dyDescent="0.25"/>
  <cols>
    <col min="1" max="1" width="2.5703125" customWidth="1"/>
    <col min="2" max="2" width="50.85546875" customWidth="1"/>
    <col min="3" max="3" width="12.42578125" bestFit="1" customWidth="1"/>
  </cols>
  <sheetData>
    <row r="1" spans="2:3" x14ac:dyDescent="0.25">
      <c r="B1" s="8" t="str">
        <f>'LIC MF Nifty 50 ETF'!B1</f>
        <v>Disclosure in line with paragraph 4.5.6 of SEBI Master Circular for Mutual Funds applicable to ETFs/ Index Funds</v>
      </c>
    </row>
    <row r="2" spans="2:3" x14ac:dyDescent="0.25">
      <c r="B2" s="7"/>
    </row>
    <row r="3" spans="2:3" x14ac:dyDescent="0.25">
      <c r="B3" s="8" t="s">
        <v>61</v>
      </c>
    </row>
    <row r="4" spans="2:3" x14ac:dyDescent="0.25">
      <c r="B4" s="9"/>
    </row>
    <row r="5" spans="2:3" x14ac:dyDescent="0.25">
      <c r="B5" s="8" t="s">
        <v>62</v>
      </c>
    </row>
    <row r="6" spans="2:3" x14ac:dyDescent="0.25">
      <c r="B6" s="7"/>
    </row>
    <row r="7" spans="2:3" x14ac:dyDescent="0.25">
      <c r="B7" s="8" t="str">
        <f>'LIC MF Nifty 50 ETF'!$B$7</f>
        <v>As on 30th Jun 2026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63</v>
      </c>
      <c r="C12" s="19">
        <v>99.845600000000005</v>
      </c>
    </row>
    <row r="13" spans="2:3" x14ac:dyDescent="0.25">
      <c r="B13" s="11"/>
      <c r="C13" s="19"/>
    </row>
    <row r="14" spans="2:3" x14ac:dyDescent="0.25">
      <c r="B14" s="11"/>
      <c r="C14" s="19"/>
    </row>
    <row r="15" spans="2:3" x14ac:dyDescent="0.25">
      <c r="B15" s="11"/>
      <c r="C15" s="19"/>
    </row>
    <row r="16" spans="2:3" x14ac:dyDescent="0.25">
      <c r="B16" s="11"/>
      <c r="C16" s="19"/>
    </row>
    <row r="17" spans="2:3" x14ac:dyDescent="0.25">
      <c r="B17" s="11"/>
      <c r="C17" s="19"/>
    </row>
    <row r="18" spans="2:3" x14ac:dyDescent="0.25">
      <c r="B18" s="11"/>
      <c r="C18" s="19"/>
    </row>
    <row r="19" spans="2:3" x14ac:dyDescent="0.25">
      <c r="B19" s="22" t="s">
        <v>7</v>
      </c>
      <c r="C19" s="18">
        <f>SUM(C12:C18)</f>
        <v>99.845600000000005</v>
      </c>
    </row>
    <row r="21" spans="2:3" x14ac:dyDescent="0.25">
      <c r="B21" s="5" t="s">
        <v>8</v>
      </c>
      <c r="C21" s="4" t="s">
        <v>3</v>
      </c>
    </row>
    <row r="22" spans="2:3" x14ac:dyDescent="0.25">
      <c r="B22" s="11" t="s">
        <v>60</v>
      </c>
      <c r="C22" s="19">
        <v>99.845799999999997</v>
      </c>
    </row>
    <row r="23" spans="2:3" x14ac:dyDescent="0.25">
      <c r="B23" s="11"/>
      <c r="C23" s="19"/>
    </row>
    <row r="24" spans="2:3" x14ac:dyDescent="0.25">
      <c r="B24" s="11"/>
      <c r="C24" s="19"/>
    </row>
    <row r="25" spans="2:3" x14ac:dyDescent="0.25">
      <c r="B25" s="11"/>
      <c r="C25" s="19"/>
    </row>
    <row r="26" spans="2:3" x14ac:dyDescent="0.25">
      <c r="B26" s="11"/>
      <c r="C26" s="19"/>
    </row>
    <row r="27" spans="2:3" x14ac:dyDescent="0.25">
      <c r="B27" s="11"/>
      <c r="C27" s="19"/>
    </row>
    <row r="28" spans="2:3" x14ac:dyDescent="0.25">
      <c r="B28" s="11"/>
      <c r="C28" s="19"/>
    </row>
    <row r="29" spans="2:3" x14ac:dyDescent="0.25">
      <c r="B29" s="2" t="s">
        <v>7</v>
      </c>
      <c r="C29" s="17">
        <f>SUM(C22:C28)</f>
        <v>99.845799999999997</v>
      </c>
    </row>
    <row r="30" spans="2:3" x14ac:dyDescent="0.25">
      <c r="B30" s="7"/>
      <c r="C30" s="15"/>
    </row>
    <row r="31" spans="2:3" x14ac:dyDescent="0.25">
      <c r="B31" s="5" t="s">
        <v>13</v>
      </c>
      <c r="C31" s="16" t="s">
        <v>3</v>
      </c>
    </row>
    <row r="32" spans="2:3" x14ac:dyDescent="0.25">
      <c r="B32" s="11" t="s">
        <v>64</v>
      </c>
      <c r="C32" s="19">
        <v>99.85</v>
      </c>
    </row>
    <row r="33" spans="2:3" x14ac:dyDescent="0.25">
      <c r="B33" s="11"/>
      <c r="C33" s="19"/>
    </row>
    <row r="34" spans="2:3" x14ac:dyDescent="0.25">
      <c r="B34" s="11"/>
      <c r="C34" s="19"/>
    </row>
    <row r="35" spans="2:3" x14ac:dyDescent="0.25">
      <c r="B35" s="11"/>
      <c r="C35" s="19"/>
    </row>
    <row r="36" spans="2:3" x14ac:dyDescent="0.25">
      <c r="B36" s="2" t="s">
        <v>7</v>
      </c>
      <c r="C36" s="14">
        <f>SUM(C32:C35)</f>
        <v>99.85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E7BB7-9CE3-4E3D-B478-142B6995D7AE}">
  <dimension ref="B1:C36"/>
  <sheetViews>
    <sheetView topLeftCell="A4" zoomScaleNormal="100" workbookViewId="0">
      <selection activeCell="B32" sqref="B32:C32"/>
    </sheetView>
  </sheetViews>
  <sheetFormatPr defaultColWidth="8.85546875" defaultRowHeight="15" x14ac:dyDescent="0.25"/>
  <cols>
    <col min="1" max="1" width="2.5703125" customWidth="1"/>
    <col min="2" max="2" width="50.85546875" customWidth="1"/>
    <col min="3" max="3" width="12.42578125" bestFit="1" customWidth="1"/>
  </cols>
  <sheetData>
    <row r="1" spans="2:3" x14ac:dyDescent="0.25">
      <c r="B1" s="8" t="str">
        <f>'LIC MF Nifty 50 ETF'!B1</f>
        <v>Disclosure in line with paragraph 4.5.6 of SEBI Master Circular for Mutual Funds applicable to ETFs/ Index Funds</v>
      </c>
    </row>
    <row r="2" spans="2:3" x14ac:dyDescent="0.25">
      <c r="B2" s="7"/>
    </row>
    <row r="3" spans="2:3" x14ac:dyDescent="0.25">
      <c r="B3" s="8" t="s">
        <v>65</v>
      </c>
    </row>
    <row r="4" spans="2:3" x14ac:dyDescent="0.25">
      <c r="B4" s="9"/>
    </row>
    <row r="5" spans="2:3" x14ac:dyDescent="0.25">
      <c r="B5" s="8" t="s">
        <v>66</v>
      </c>
    </row>
    <row r="6" spans="2:3" x14ac:dyDescent="0.25">
      <c r="B6" s="7"/>
    </row>
    <row r="7" spans="2:3" x14ac:dyDescent="0.25">
      <c r="B7" s="8" t="str">
        <f>'LIC MF Nifty 50 ETF'!$B$7</f>
        <v>As on 30th Jun 2026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68</v>
      </c>
      <c r="C12" s="19">
        <v>98.052000000000007</v>
      </c>
    </row>
    <row r="13" spans="2:3" x14ac:dyDescent="0.25">
      <c r="B13" s="11"/>
      <c r="C13" s="19"/>
    </row>
    <row r="14" spans="2:3" x14ac:dyDescent="0.25">
      <c r="B14" s="11"/>
      <c r="C14" s="19"/>
    </row>
    <row r="15" spans="2:3" x14ac:dyDescent="0.25">
      <c r="B15" s="11"/>
      <c r="C15" s="19"/>
    </row>
    <row r="16" spans="2:3" x14ac:dyDescent="0.25">
      <c r="B16" s="11"/>
      <c r="C16" s="19"/>
    </row>
    <row r="17" spans="2:3" x14ac:dyDescent="0.25">
      <c r="B17" s="11"/>
      <c r="C17" s="19"/>
    </row>
    <row r="18" spans="2:3" x14ac:dyDescent="0.25">
      <c r="B18" s="11"/>
      <c r="C18" s="19"/>
    </row>
    <row r="19" spans="2:3" x14ac:dyDescent="0.25">
      <c r="B19" s="22" t="s">
        <v>7</v>
      </c>
      <c r="C19" s="18">
        <f>SUM(C12:C18)</f>
        <v>98.052000000000007</v>
      </c>
    </row>
    <row r="21" spans="2:3" x14ac:dyDescent="0.25">
      <c r="B21" s="5" t="s">
        <v>8</v>
      </c>
      <c r="C21" s="4" t="s">
        <v>3</v>
      </c>
    </row>
    <row r="22" spans="2:3" x14ac:dyDescent="0.25">
      <c r="B22" s="11" t="s">
        <v>60</v>
      </c>
      <c r="C22" s="19">
        <v>98.052099999999996</v>
      </c>
    </row>
    <row r="23" spans="2:3" x14ac:dyDescent="0.25">
      <c r="B23" s="11"/>
      <c r="C23" s="19"/>
    </row>
    <row r="24" spans="2:3" x14ac:dyDescent="0.25">
      <c r="B24" s="11"/>
      <c r="C24" s="19"/>
    </row>
    <row r="25" spans="2:3" x14ac:dyDescent="0.25">
      <c r="B25" s="11"/>
      <c r="C25" s="19"/>
    </row>
    <row r="26" spans="2:3" x14ac:dyDescent="0.25">
      <c r="B26" s="11"/>
      <c r="C26" s="19"/>
    </row>
    <row r="27" spans="2:3" x14ac:dyDescent="0.25">
      <c r="B27" s="11"/>
      <c r="C27" s="19"/>
    </row>
    <row r="28" spans="2:3" x14ac:dyDescent="0.25">
      <c r="B28" s="11"/>
      <c r="C28" s="19"/>
    </row>
    <row r="29" spans="2:3" x14ac:dyDescent="0.25">
      <c r="B29" s="2" t="s">
        <v>7</v>
      </c>
      <c r="C29" s="17">
        <f>SUM(C22:C28)</f>
        <v>98.052099999999996</v>
      </c>
    </row>
    <row r="30" spans="2:3" x14ac:dyDescent="0.25">
      <c r="B30" s="7"/>
      <c r="C30" s="15"/>
    </row>
    <row r="31" spans="2:3" x14ac:dyDescent="0.25">
      <c r="B31" s="5" t="s">
        <v>13</v>
      </c>
      <c r="C31" s="16" t="s">
        <v>3</v>
      </c>
    </row>
    <row r="32" spans="2:3" x14ac:dyDescent="0.25">
      <c r="B32" s="11" t="s">
        <v>67</v>
      </c>
      <c r="C32" s="19">
        <v>98.05</v>
      </c>
    </row>
    <row r="33" spans="2:3" x14ac:dyDescent="0.25">
      <c r="B33" s="11"/>
      <c r="C33" s="19"/>
    </row>
    <row r="34" spans="2:3" x14ac:dyDescent="0.25">
      <c r="B34" s="11"/>
      <c r="C34" s="19"/>
    </row>
    <row r="35" spans="2:3" x14ac:dyDescent="0.25">
      <c r="B35" s="11"/>
      <c r="C35" s="19"/>
    </row>
    <row r="36" spans="2:3" x14ac:dyDescent="0.25">
      <c r="B36" s="2" t="s">
        <v>7</v>
      </c>
      <c r="C36" s="14">
        <f>SUM(C32:C35)</f>
        <v>98.05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35420d87-ebf3-4eb6-a02e-a1364065b55e}" enabled="1" method="Privileged" siteId="{070340cc-c8c5-4e10-bedb-73d22991c7b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LIC MF Nifty 50 ETF</vt:lpstr>
      <vt:lpstr>LIC MF Nifty 50 Index Fund</vt:lpstr>
      <vt:lpstr>LIC MF Nifty Next 50 Index Fund</vt:lpstr>
      <vt:lpstr>LIC MF Nifty 100 ETF</vt:lpstr>
      <vt:lpstr>LIC MF Nifty Midcap 100 ETF</vt:lpstr>
      <vt:lpstr>LIC MF BSE Sensex ETF</vt:lpstr>
      <vt:lpstr>LIC MF BSE Sensex Index F</vt:lpstr>
      <vt:lpstr>LIC MF Nifty 8-13 Year G-sec ET</vt:lpstr>
      <vt:lpstr>LIC MF Gold ETF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kartik shetty</dc:creator>
  <cp:keywords/>
  <dc:description/>
  <cp:lastModifiedBy>Ganesh Ashok Jadhav/PRD/CO</cp:lastModifiedBy>
  <cp:revision/>
  <dcterms:created xsi:type="dcterms:W3CDTF">2022-08-24T04:54:49Z</dcterms:created>
  <dcterms:modified xsi:type="dcterms:W3CDTF">2026-07-07T10:15:00Z</dcterms:modified>
  <cp:category/>
  <cp:contentStatus/>
</cp:coreProperties>
</file>