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AMC\Investments\2026-27\Seed Capital\Sept 26\LIC MF SITE\"/>
    </mc:Choice>
  </mc:AlternateContent>
  <xr:revisionPtr revIDLastSave="0" documentId="13_ncr:1_{598139B7-5FF4-43E7-86F2-EFB59DC5BA8E}" xr6:coauthVersionLast="47" xr6:coauthVersionMax="47" xr10:uidLastSave="{00000000-0000-0000-0000-000000000000}"/>
  <bookViews>
    <workbookView xWindow="-120" yWindow="-120" windowWidth="21840" windowHeight="13020" xr2:uid="{6637EBE2-BD72-4024-A07D-FAB1732A0F34}"/>
  </bookViews>
  <sheets>
    <sheet name="30092026" sheetId="1" r:id="rId1"/>
  </sheets>
  <externalReferences>
    <externalReference r:id="rId2"/>
  </externalReferences>
  <definedNames>
    <definedName name="_xlnm._FilterDatabase" localSheetId="0" hidden="1">'30092026'!$A$3:$B$35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 l="1"/>
  <c r="B30" i="1" l="1"/>
  <c r="B22" i="1"/>
  <c r="B21" i="1"/>
  <c r="B19" i="1"/>
  <c r="B18" i="1"/>
  <c r="B16" i="1"/>
  <c r="B15" i="1"/>
  <c r="B6" i="1"/>
  <c r="B29" i="1"/>
  <c r="B14" i="1"/>
  <c r="B26" i="1"/>
  <c r="B24" i="1"/>
  <c r="B4" i="1"/>
  <c r="B27" i="1"/>
  <c r="B25" i="1"/>
  <c r="B9" i="1"/>
  <c r="B7" i="1"/>
  <c r="B33" i="1"/>
  <c r="B31" i="1"/>
  <c r="B17" i="1"/>
  <c r="B11" i="1"/>
  <c r="B10" i="1"/>
  <c r="B34" i="1"/>
  <c r="B32" i="1"/>
  <c r="B12" i="1"/>
  <c r="B5" i="1"/>
  <c r="B23" i="1"/>
  <c r="B20" i="1"/>
  <c r="B13" i="1"/>
  <c r="B8" i="1"/>
  <c r="B35" i="1"/>
</calcChain>
</file>

<file path=xl/sharedStrings.xml><?xml version="1.0" encoding="utf-8"?>
<sst xmlns="http://schemas.openxmlformats.org/spreadsheetml/2006/main" count="38" uniqueCount="38">
  <si>
    <t>Scheme Name</t>
  </si>
  <si>
    <t>Details of investment by LIC Mutual Fund Asset Management Ltd.   (Amount in Rs.)</t>
  </si>
  <si>
    <t>2] In some schemes, AMC has investments more than the minimum mandatory required under the regulations.</t>
  </si>
  <si>
    <t>LIC MF Multi Cap Fund</t>
  </si>
  <si>
    <t>LIC MF Large Cap Fund</t>
  </si>
  <si>
    <t>LIC MF Mid Cap Fund</t>
  </si>
  <si>
    <t>LIC MF Small Cap Fund</t>
  </si>
  <si>
    <t>LIC MF Dividend Yield Fund</t>
  </si>
  <si>
    <t>LIC MF Value Fund</t>
  </si>
  <si>
    <t>LIC MF Focused Fund</t>
  </si>
  <si>
    <t>LIC MF Banking and Financial Services Fund</t>
  </si>
  <si>
    <t>LIC MF Healthcare Fund</t>
  </si>
  <si>
    <t>LIC MF Infrastructure Fund</t>
  </si>
  <si>
    <t>LIC MF Liquid Fund</t>
  </si>
  <si>
    <t>LIC MF Money Market Fund</t>
  </si>
  <si>
    <t>LIC MF Banking &amp; PSU Fund</t>
  </si>
  <si>
    <t>LIC MF Gilt Fund</t>
  </si>
  <si>
    <t>LIC MF Conservative Hybrid Fund</t>
  </si>
  <si>
    <t>LIC MF Aggressive Hybrid Fund</t>
  </si>
  <si>
    <t>LIC MF Balanced Advantage Fund</t>
  </si>
  <si>
    <t>LIC MF Arbitrage Fund</t>
  </si>
  <si>
    <t>LIC MF Equity Savings Fund</t>
  </si>
  <si>
    <t>LIC MF Flexi Cap Fund</t>
  </si>
  <si>
    <t>LIC MF Manufacturing Fund</t>
  </si>
  <si>
    <t>LIC MF Multi Asset Allocation Fund</t>
  </si>
  <si>
    <t>3]  AMC holds investments in some schemes  now exempt from the above regulations and the same has not been disclosed above</t>
  </si>
  <si>
    <t>LIC MF Consumption Fund</t>
  </si>
  <si>
    <t>LIC MF Technology Fund</t>
  </si>
  <si>
    <t>Disclosure pursuant to paragraph 7.13 of SEBI Master Circular for Mutual Funds on Alignment of interest of Asset Management Companies (‘AMCs’) with the Unitholders of the Mutual Fund Schemes</t>
  </si>
  <si>
    <t>1] Amounts disclosed above are the investments actually held by the AMC required under SEBI (MF) Regulations, 2026 read with paragraph 7.13 of SEBI Master Circular for Mutual Funds  and calculated based on Average Asset Under Management (‘AAUM’) for the quarter ended September 30, 2026 and risk value of the scheme(s) as per the risk-o-meter of  September 30, 2026  , uploaded amount is NAV  as on 09th October 2026</t>
  </si>
  <si>
    <t>LIC MF Large and Midcap Fund</t>
  </si>
  <si>
    <t>LIC MF ELSS Tax Saver Fund</t>
  </si>
  <si>
    <t>LIC MF UNIT LINKED INSURANCE SCHEME</t>
  </si>
  <si>
    <t>LIC MF Ultra Short Term Fund</t>
  </si>
  <si>
    <t>LIC MF Ultra Short to Short Term Fund</t>
  </si>
  <si>
    <t>LIC MF Short Term Fund</t>
  </si>
  <si>
    <t>LIC MF Medium to Long Term Fund</t>
  </si>
  <si>
    <t>LIC MF Childrens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</si>
</sst>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9"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sz val="12"/>
      <color theme="1"/>
      <name val="Times New Roman"/>
      <family val="1"/>
    </font>
    <font>
      <sz val="12"/>
      <name val="Times New Roman"/>
      <family val="1"/>
    </font>
    <font>
      <sz val="11"/>
      <name val="Calibri"/>
      <family val="2"/>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3">
    <xf numFmtId="0" fontId="0" fillId="0" borderId="0" xfId="0"/>
    <xf numFmtId="0" fontId="2" fillId="0" borderId="3" xfId="0" applyFont="1" applyBorder="1" applyAlignment="1">
      <alignment horizontal="center" vertical="top" wrapText="1"/>
    </xf>
    <xf numFmtId="0" fontId="3" fillId="0" borderId="3" xfId="0" applyFont="1" applyBorder="1"/>
    <xf numFmtId="0" fontId="4" fillId="0" borderId="0" xfId="0" applyFont="1"/>
    <xf numFmtId="0" fontId="3" fillId="0" borderId="0" xfId="0" applyFont="1"/>
    <xf numFmtId="0" fontId="2" fillId="0" borderId="3" xfId="0" applyFont="1" applyBorder="1" applyAlignment="1">
      <alignment horizontal="left" vertical="center" wrapText="1"/>
    </xf>
    <xf numFmtId="165" fontId="3" fillId="0" borderId="3" xfId="1" applyNumberFormat="1" applyFont="1" applyFill="1" applyBorder="1"/>
    <xf numFmtId="0" fontId="7" fillId="0" borderId="3" xfId="0" applyFont="1" applyBorder="1"/>
    <xf numFmtId="0" fontId="8" fillId="0" borderId="3" xfId="0" applyFont="1" applyBorder="1"/>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vertical="center" wrapText="1"/>
    </xf>
    <xf numFmtId="0" fontId="6"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amc\Salary\Seed%20Capital\Sept%2026\Seed%20capital%20working_joan_Sept26%20-.xlsx" TargetMode="External"/><Relationship Id="rId1" Type="http://schemas.openxmlformats.org/officeDocument/2006/relationships/externalLinkPath" Target="file:///Z:\amc\Salary\Seed%20Capital\Sept%2026\Seed%20capital%20working_joan_Sept2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Working_LM"/>
      <sheetName val="Note"/>
      <sheetName val="Joan March26"/>
      <sheetName val="Working"/>
      <sheetName val="Risk-o-meter"/>
      <sheetName val="Joan Sept26 "/>
      <sheetName val="AAUM Qtr Jun25"/>
      <sheetName val="Risk-o-meter Qtr Jun"/>
    </sheetNames>
    <sheetDataSet>
      <sheetData sheetId="0"/>
      <sheetData sheetId="1"/>
      <sheetData sheetId="2"/>
      <sheetData sheetId="3"/>
      <sheetData sheetId="4"/>
      <sheetData sheetId="5"/>
      <sheetData sheetId="6">
        <row r="4">
          <cell r="B4" t="str">
            <v>LIC MF Arbitrage Fund</v>
          </cell>
          <cell r="C4" t="str">
            <v>LIC MF Arbitrage Fund</v>
          </cell>
          <cell r="D4">
            <v>293.38043604000001</v>
          </cell>
          <cell r="E4">
            <v>2933804360.4000001</v>
          </cell>
          <cell r="F4" t="str">
            <v>LEARBF</v>
          </cell>
          <cell r="G4" t="str">
            <v>Low</v>
          </cell>
          <cell r="H4">
            <v>0.61</v>
          </cell>
          <cell r="I4">
            <v>0.03</v>
          </cell>
          <cell r="J4">
            <v>880141.30811999994</v>
          </cell>
          <cell r="K4">
            <v>5000000</v>
          </cell>
          <cell r="M4">
            <v>5000000</v>
          </cell>
          <cell r="N4">
            <v>7798479.8899999997</v>
          </cell>
          <cell r="P4">
            <v>7798479.8899999997</v>
          </cell>
          <cell r="Q4">
            <v>-6918338.5818799995</v>
          </cell>
          <cell r="V4">
            <v>7798479.8899999997</v>
          </cell>
          <cell r="W4">
            <v>7814709.7599999998</v>
          </cell>
          <cell r="Y4">
            <v>7814709.7599999998</v>
          </cell>
        </row>
        <row r="5">
          <cell r="B5" t="str">
            <v>LIC MF Balanced Advantage Fund</v>
          </cell>
          <cell r="C5" t="str">
            <v>LIC MF Balanced Advantage Fund</v>
          </cell>
          <cell r="D5">
            <v>682.50252308610004</v>
          </cell>
          <cell r="E5">
            <v>6825025230.8610001</v>
          </cell>
          <cell r="F5" t="str">
            <v>LEBADF</v>
          </cell>
          <cell r="G5" t="str">
            <v>Very High</v>
          </cell>
          <cell r="H5">
            <v>5.72</v>
          </cell>
          <cell r="I5">
            <v>0.13</v>
          </cell>
          <cell r="J5">
            <v>8872532.8001192994</v>
          </cell>
          <cell r="K5">
            <v>5000000</v>
          </cell>
          <cell r="L5">
            <v>2862061.56</v>
          </cell>
          <cell r="M5">
            <v>7862061.5600000005</v>
          </cell>
          <cell r="N5">
            <v>7260623.2599999998</v>
          </cell>
          <cell r="O5">
            <v>3365170.84</v>
          </cell>
          <cell r="P5">
            <v>10625794.1</v>
          </cell>
          <cell r="Q5">
            <v>-1753261.2998807002</v>
          </cell>
          <cell r="V5">
            <v>10625794.1</v>
          </cell>
          <cell r="W5">
            <v>7171549.6399999997</v>
          </cell>
          <cell r="X5">
            <v>3323886.78</v>
          </cell>
          <cell r="Y5">
            <v>10495436.42</v>
          </cell>
        </row>
        <row r="6">
          <cell r="B6" t="str">
            <v>LIC MF Medium to Long Term Fund</v>
          </cell>
          <cell r="C6" t="str">
            <v>LIC MF Medium to Long Duration Fund- Bond Fund</v>
          </cell>
          <cell r="D6">
            <v>175.01567055340001</v>
          </cell>
          <cell r="E6">
            <v>1750156705.5340002</v>
          </cell>
          <cell r="F6" t="str">
            <v>LDBOND</v>
          </cell>
          <cell r="G6" t="str">
            <v>Moderate</v>
          </cell>
          <cell r="H6">
            <v>2.72</v>
          </cell>
          <cell r="I6">
            <v>7.0000000000000007E-2</v>
          </cell>
          <cell r="J6">
            <v>1225109.6938738003</v>
          </cell>
          <cell r="K6">
            <v>5000000</v>
          </cell>
          <cell r="M6">
            <v>5000000</v>
          </cell>
          <cell r="N6">
            <v>10472597.07</v>
          </cell>
          <cell r="P6">
            <v>10472597.07</v>
          </cell>
          <cell r="Q6">
            <v>-9247487.3761262</v>
          </cell>
          <cell r="V6">
            <v>10472597.07</v>
          </cell>
          <cell r="W6">
            <v>10458121.49</v>
          </cell>
          <cell r="Y6">
            <v>10458121.49</v>
          </cell>
        </row>
        <row r="7">
          <cell r="B7" t="str">
            <v>LIC MF Banking and Financial Services Fund</v>
          </cell>
          <cell r="C7" t="str">
            <v>LIC MF Banking and Financial Services Fund</v>
          </cell>
          <cell r="D7">
            <v>270.7510162072</v>
          </cell>
          <cell r="E7">
            <v>2707510162.072</v>
          </cell>
          <cell r="F7" t="str">
            <v>LEBFSF</v>
          </cell>
          <cell r="G7" t="str">
            <v>Very High</v>
          </cell>
          <cell r="H7">
            <v>6.95</v>
          </cell>
          <cell r="I7">
            <v>0.13</v>
          </cell>
          <cell r="J7">
            <v>3519763.2106935997</v>
          </cell>
          <cell r="K7">
            <v>3958000</v>
          </cell>
          <cell r="M7">
            <v>3958000</v>
          </cell>
          <cell r="N7">
            <v>9235146.2300000004</v>
          </cell>
          <cell r="P7">
            <v>9235146.2300000004</v>
          </cell>
          <cell r="Q7">
            <v>-5715383.0193064008</v>
          </cell>
          <cell r="V7">
            <v>9235146.2300000004</v>
          </cell>
          <cell r="W7">
            <v>9122521.0299999993</v>
          </cell>
          <cell r="Y7">
            <v>9122521.0299999993</v>
          </cell>
        </row>
        <row r="8">
          <cell r="B8" t="str">
            <v>LIC MF Aggressive Hybrid Fund</v>
          </cell>
          <cell r="C8" t="str">
            <v>LIC MF Equity Hybrid Fund</v>
          </cell>
          <cell r="D8">
            <v>550.21749041470002</v>
          </cell>
          <cell r="E8">
            <v>5502174904.1470003</v>
          </cell>
          <cell r="F8" t="str">
            <v>LEBALF</v>
          </cell>
          <cell r="G8" t="str">
            <v>Very High</v>
          </cell>
          <cell r="H8">
            <v>5.67</v>
          </cell>
          <cell r="I8">
            <v>0.13</v>
          </cell>
          <cell r="J8">
            <v>7152827.3753911005</v>
          </cell>
          <cell r="K8">
            <v>1731000</v>
          </cell>
          <cell r="L8">
            <v>2456071.59</v>
          </cell>
          <cell r="M8">
            <v>4187071.59</v>
          </cell>
          <cell r="N8">
            <v>4615096.28</v>
          </cell>
          <cell r="O8">
            <v>3764198.08</v>
          </cell>
          <cell r="P8">
            <v>8379294.3600000003</v>
          </cell>
          <cell r="Q8">
            <v>-1226466.9846088998</v>
          </cell>
          <cell r="V8">
            <v>8379294.3600000003</v>
          </cell>
          <cell r="W8">
            <v>4506108.43</v>
          </cell>
          <cell r="X8">
            <v>3675304.63</v>
          </cell>
          <cell r="Y8">
            <v>8181413.0599999996</v>
          </cell>
        </row>
        <row r="9">
          <cell r="B9" t="str">
            <v>LIC MF Childrens Fund</v>
          </cell>
          <cell r="C9" t="str">
            <v>LIC MF Children's Gift Fund</v>
          </cell>
          <cell r="D9">
            <v>16.028213919100001</v>
          </cell>
          <cell r="E9">
            <v>160282139.19100001</v>
          </cell>
          <cell r="F9" t="str">
            <v>LECHID</v>
          </cell>
          <cell r="G9" t="str">
            <v>Very High</v>
          </cell>
          <cell r="H9">
            <v>5.86</v>
          </cell>
          <cell r="I9">
            <v>0.13</v>
          </cell>
          <cell r="J9">
            <v>208366.7809483</v>
          </cell>
          <cell r="K9">
            <v>500000</v>
          </cell>
          <cell r="M9">
            <v>500000</v>
          </cell>
          <cell r="N9">
            <v>1284070.8899999999</v>
          </cell>
          <cell r="P9">
            <v>1284070.8899999999</v>
          </cell>
          <cell r="Q9">
            <v>-1075704.1090517</v>
          </cell>
          <cell r="V9">
            <v>1284070.8899999999</v>
          </cell>
          <cell r="W9">
            <v>1256164.8700000001</v>
          </cell>
          <cell r="Y9">
            <v>1256164.8700000001</v>
          </cell>
        </row>
        <row r="10">
          <cell r="B10" t="str">
            <v>LIC MF Flexi Cap Fund</v>
          </cell>
          <cell r="C10" t="str">
            <v>LIC MF Flexi Cap Fund</v>
          </cell>
          <cell r="D10">
            <v>1085.8808960073</v>
          </cell>
          <cell r="E10">
            <v>10858808960.073</v>
          </cell>
          <cell r="F10" t="str">
            <v>LEEQTF</v>
          </cell>
          <cell r="G10" t="str">
            <v>Very High</v>
          </cell>
          <cell r="H10">
            <v>6.95</v>
          </cell>
          <cell r="I10">
            <v>0.13</v>
          </cell>
          <cell r="J10">
            <v>14116451.6480949</v>
          </cell>
          <cell r="K10">
            <v>5000000</v>
          </cell>
          <cell r="L10">
            <v>1043011.2</v>
          </cell>
          <cell r="M10">
            <v>6043011.2000000002</v>
          </cell>
          <cell r="N10">
            <v>13880536.810000001</v>
          </cell>
          <cell r="O10">
            <v>1284256.58</v>
          </cell>
          <cell r="P10">
            <v>15164793.390000001</v>
          </cell>
          <cell r="Q10">
            <v>-1048341.7419051006</v>
          </cell>
          <cell r="V10">
            <v>15164793.390000001</v>
          </cell>
          <cell r="W10">
            <v>13527851.529999999</v>
          </cell>
          <cell r="X10">
            <v>1251625.3999999999</v>
          </cell>
          <cell r="Y10">
            <v>14779476.93</v>
          </cell>
        </row>
        <row r="11">
          <cell r="B11" t="str">
            <v>LIC MF Large Cap Fund</v>
          </cell>
          <cell r="C11" t="str">
            <v>LIC MF Large Cap Fund</v>
          </cell>
          <cell r="D11">
            <v>1367.0695329706</v>
          </cell>
          <cell r="E11">
            <v>13670695329.705999</v>
          </cell>
          <cell r="F11" t="str">
            <v>LEGROW</v>
          </cell>
          <cell r="G11" t="str">
            <v>Very High</v>
          </cell>
          <cell r="H11">
            <v>6.62</v>
          </cell>
          <cell r="I11">
            <v>0.13</v>
          </cell>
          <cell r="J11">
            <v>17771903.928617798</v>
          </cell>
          <cell r="K11">
            <v>5000000</v>
          </cell>
          <cell r="L11">
            <v>4164904.69</v>
          </cell>
          <cell r="M11">
            <v>9164904.6899999995</v>
          </cell>
          <cell r="N11">
            <v>14448565.560000001</v>
          </cell>
          <cell r="O11">
            <v>5162950.57</v>
          </cell>
          <cell r="P11">
            <v>19611516.130000003</v>
          </cell>
          <cell r="Q11">
            <v>-1839612.2013822049</v>
          </cell>
          <cell r="V11">
            <v>19611516.130000003</v>
          </cell>
          <cell r="W11">
            <v>14170892.369999999</v>
          </cell>
          <cell r="X11">
            <v>5063728.75</v>
          </cell>
          <cell r="Y11">
            <v>19234621.119999997</v>
          </cell>
        </row>
        <row r="12">
          <cell r="B12" t="str">
            <v>LIC MF Gilt Fund</v>
          </cell>
          <cell r="C12" t="str">
            <v>LIC MF Govt. Securities Fund</v>
          </cell>
          <cell r="D12">
            <v>45.029056104299997</v>
          </cell>
          <cell r="E12">
            <v>450290561.04299998</v>
          </cell>
          <cell r="F12" t="str">
            <v>LDGSEC</v>
          </cell>
          <cell r="G12" t="str">
            <v>Moderate</v>
          </cell>
          <cell r="H12">
            <v>2.64</v>
          </cell>
          <cell r="I12">
            <v>7.0000000000000007E-2</v>
          </cell>
          <cell r="J12">
            <v>315203.39273010002</v>
          </cell>
          <cell r="K12">
            <v>4140000</v>
          </cell>
          <cell r="M12">
            <v>4140000</v>
          </cell>
          <cell r="N12">
            <v>8822188.1400000006</v>
          </cell>
          <cell r="P12">
            <v>8822188.1400000006</v>
          </cell>
          <cell r="Q12">
            <v>-8506984.7472699005</v>
          </cell>
          <cell r="V12">
            <v>8822188.1400000006</v>
          </cell>
          <cell r="W12">
            <v>8793243.4600000009</v>
          </cell>
          <cell r="Y12">
            <v>8793243.4600000009</v>
          </cell>
        </row>
        <row r="13">
          <cell r="B13" t="str">
            <v>LIC MF Infrastructure Fund</v>
          </cell>
          <cell r="C13" t="str">
            <v>LIC MF Infrastructure Fund</v>
          </cell>
          <cell r="D13">
            <v>1158.2206478685</v>
          </cell>
          <cell r="E13">
            <v>11582206478.684999</v>
          </cell>
          <cell r="F13" t="str">
            <v>LEINFA</v>
          </cell>
          <cell r="G13" t="str">
            <v>Very High</v>
          </cell>
          <cell r="H13">
            <v>6.81</v>
          </cell>
          <cell r="I13">
            <v>0.13</v>
          </cell>
          <cell r="J13">
            <v>15056868.422290498</v>
          </cell>
          <cell r="K13">
            <v>5000000</v>
          </cell>
          <cell r="M13">
            <v>5000000</v>
          </cell>
          <cell r="N13">
            <v>25743862.370000001</v>
          </cell>
          <cell r="P13">
            <v>25743862.370000001</v>
          </cell>
          <cell r="Q13">
            <v>-10686993.947709503</v>
          </cell>
          <cell r="V13">
            <v>25743862.370000001</v>
          </cell>
          <cell r="W13">
            <v>24834610.109999999</v>
          </cell>
          <cell r="Y13">
            <v>24834610.109999999</v>
          </cell>
        </row>
        <row r="14">
          <cell r="B14" t="str">
            <v>LIC MF Liquid Fund</v>
          </cell>
          <cell r="C14" t="str">
            <v>LIC MF Liquid Fund</v>
          </cell>
          <cell r="D14">
            <v>16176.883227529699</v>
          </cell>
          <cell r="E14">
            <v>161768832275.297</v>
          </cell>
          <cell r="F14" t="str">
            <v>LLIQDF</v>
          </cell>
          <cell r="G14" t="str">
            <v>Low to Moderate</v>
          </cell>
          <cell r="H14">
            <v>1.96</v>
          </cell>
          <cell r="I14">
            <v>0.05</v>
          </cell>
          <cell r="J14">
            <v>80884416.137648493</v>
          </cell>
          <cell r="K14">
            <v>5000000</v>
          </cell>
          <cell r="L14">
            <v>98386248.340000004</v>
          </cell>
          <cell r="M14">
            <v>103386248.34</v>
          </cell>
          <cell r="N14">
            <v>10129374.449999999</v>
          </cell>
          <cell r="O14">
            <v>106562630.56999999</v>
          </cell>
          <cell r="P14">
            <v>116692005.02</v>
          </cell>
          <cell r="Q14">
            <v>-35807588.882351503</v>
          </cell>
          <cell r="R14">
            <v>1110000</v>
          </cell>
          <cell r="V14">
            <v>115582005.02</v>
          </cell>
          <cell r="W14">
            <v>10146222.42</v>
          </cell>
          <cell r="X14">
            <v>105629661.17</v>
          </cell>
          <cell r="Y14">
            <v>115775883.59</v>
          </cell>
        </row>
        <row r="15">
          <cell r="B15" t="str">
            <v>LIC MF Banking &amp; PSU Fund</v>
          </cell>
          <cell r="C15" t="str">
            <v>LIC MF Banking &amp; PSU Debt Fund</v>
          </cell>
          <cell r="D15">
            <v>1754.7116101136</v>
          </cell>
          <cell r="E15">
            <v>17547116101.136002</v>
          </cell>
          <cell r="F15" t="str">
            <v>LDINPF</v>
          </cell>
          <cell r="G15" t="str">
            <v>Low to Moderate</v>
          </cell>
          <cell r="H15">
            <v>1.72</v>
          </cell>
          <cell r="I15">
            <v>0.05</v>
          </cell>
          <cell r="J15">
            <v>8773558.0505680013</v>
          </cell>
          <cell r="K15">
            <v>5000000</v>
          </cell>
          <cell r="L15">
            <v>2880677.67</v>
          </cell>
          <cell r="M15">
            <v>7880677.6699999999</v>
          </cell>
          <cell r="N15">
            <v>10951565.310000001</v>
          </cell>
          <cell r="O15">
            <v>3263295.44</v>
          </cell>
          <cell r="P15">
            <v>14214860.75</v>
          </cell>
          <cell r="Q15">
            <v>-5441302.6994319987</v>
          </cell>
          <cell r="V15">
            <v>14214860.75</v>
          </cell>
          <cell r="W15">
            <v>10957220.119999999</v>
          </cell>
          <cell r="X15">
            <v>3264980.43</v>
          </cell>
          <cell r="Y15">
            <v>14222200.549999999</v>
          </cell>
        </row>
        <row r="16">
          <cell r="B16" t="str">
            <v>LIC MF Large and Midcap Fund</v>
          </cell>
          <cell r="C16" t="str">
            <v>LIC MF Large &amp; Mid Cap Fund</v>
          </cell>
          <cell r="D16">
            <v>3123.8547479855997</v>
          </cell>
          <cell r="E16">
            <v>31238547479.855999</v>
          </cell>
          <cell r="F16" t="str">
            <v>LEMIDF</v>
          </cell>
          <cell r="G16" t="str">
            <v>Very High</v>
          </cell>
          <cell r="H16">
            <v>7.07</v>
          </cell>
          <cell r="I16">
            <v>0.13</v>
          </cell>
          <cell r="J16">
            <v>40610111.723812796</v>
          </cell>
          <cell r="K16">
            <v>5000000</v>
          </cell>
          <cell r="L16">
            <v>12963800.67</v>
          </cell>
          <cell r="M16">
            <v>17963800.670000002</v>
          </cell>
          <cell r="N16">
            <v>22466761.629999999</v>
          </cell>
          <cell r="O16">
            <v>19935970.870000001</v>
          </cell>
          <cell r="P16">
            <v>42402732.5</v>
          </cell>
          <cell r="Q16">
            <v>-1792620.7761872038</v>
          </cell>
          <cell r="V16">
            <v>42402732.5</v>
          </cell>
          <cell r="W16">
            <v>22032973.329999998</v>
          </cell>
          <cell r="X16">
            <v>19551047.09</v>
          </cell>
          <cell r="Y16">
            <v>41584020.420000002</v>
          </cell>
        </row>
        <row r="17">
          <cell r="B17" t="str">
            <v>LIC MF Conservative Hybrid Fund</v>
          </cell>
          <cell r="C17" t="str">
            <v>LIC MF Debt Hybrid Fund</v>
          </cell>
          <cell r="D17">
            <v>46.703268617500001</v>
          </cell>
          <cell r="E17">
            <v>467032686.17500001</v>
          </cell>
          <cell r="F17" t="str">
            <v>LDMIPF</v>
          </cell>
          <cell r="G17" t="str">
            <v>Moderate</v>
          </cell>
          <cell r="H17">
            <v>2.9</v>
          </cell>
          <cell r="I17">
            <v>7.0000000000000007E-2</v>
          </cell>
          <cell r="J17">
            <v>326922.88032250007</v>
          </cell>
          <cell r="K17">
            <v>5000000</v>
          </cell>
          <cell r="M17">
            <v>5000000</v>
          </cell>
          <cell r="N17">
            <v>10642280.640000001</v>
          </cell>
          <cell r="P17">
            <v>10642280.640000001</v>
          </cell>
          <cell r="Q17">
            <v>-10315357.759677501</v>
          </cell>
          <cell r="V17">
            <v>10642280.640000001</v>
          </cell>
          <cell r="W17">
            <v>10567954.6</v>
          </cell>
          <cell r="Y17">
            <v>10567954.6</v>
          </cell>
        </row>
        <row r="18">
          <cell r="B18" t="str">
            <v>LIC MF Short Term Fund</v>
          </cell>
          <cell r="C18" t="str">
            <v>LIC MF Short Term Debt- Short Duration Fund</v>
          </cell>
          <cell r="D18">
            <v>127.0549236685</v>
          </cell>
          <cell r="E18">
            <v>1270549236.6849999</v>
          </cell>
          <cell r="F18" t="str">
            <v>LDSTDF</v>
          </cell>
          <cell r="G18" t="str">
            <v>Low to Moderate</v>
          </cell>
          <cell r="H18">
            <v>1.87</v>
          </cell>
          <cell r="I18">
            <v>0.05</v>
          </cell>
          <cell r="J18">
            <v>635274.61834249995</v>
          </cell>
          <cell r="K18">
            <v>5000000</v>
          </cell>
          <cell r="M18">
            <v>5000000</v>
          </cell>
          <cell r="N18">
            <v>8279376.1500000004</v>
          </cell>
          <cell r="P18">
            <v>8279376.1500000004</v>
          </cell>
          <cell r="Q18">
            <v>-7644101.5316575002</v>
          </cell>
          <cell r="V18">
            <v>8279376.1500000004</v>
          </cell>
          <cell r="W18">
            <v>8281560.25</v>
          </cell>
          <cell r="Y18">
            <v>8281560.25</v>
          </cell>
        </row>
        <row r="19">
          <cell r="B19" t="str">
            <v>LIC MF Ultra Short to Short Term Fund</v>
          </cell>
          <cell r="C19" t="str">
            <v>LIC MF Low Duration Fund -Savings Fund</v>
          </cell>
          <cell r="D19">
            <v>1801.3657904387999</v>
          </cell>
          <cell r="E19">
            <v>18013657904.388</v>
          </cell>
          <cell r="F19" t="str">
            <v>LDSAPF</v>
          </cell>
          <cell r="G19" t="str">
            <v>Low to Moderate</v>
          </cell>
          <cell r="H19">
            <v>1.86</v>
          </cell>
          <cell r="I19">
            <v>0.05</v>
          </cell>
          <cell r="J19">
            <v>9006828.9521939997</v>
          </cell>
          <cell r="K19">
            <v>5000000</v>
          </cell>
          <cell r="L19">
            <v>149228.71</v>
          </cell>
          <cell r="M19">
            <v>5149228.71</v>
          </cell>
          <cell r="N19">
            <v>10581553.380000001</v>
          </cell>
          <cell r="O19">
            <v>164088.53</v>
          </cell>
          <cell r="P19">
            <v>10745641.91</v>
          </cell>
          <cell r="Q19">
            <v>-1738812.9578060005</v>
          </cell>
          <cell r="V19">
            <v>10745641.91</v>
          </cell>
          <cell r="W19">
            <v>10598266.26</v>
          </cell>
          <cell r="X19">
            <v>164347.70000000001</v>
          </cell>
          <cell r="Y19">
            <v>10762613.959999999</v>
          </cell>
        </row>
        <row r="20">
          <cell r="B20" t="str">
            <v>LIC MF ELSS Tax Saver Fund</v>
          </cell>
          <cell r="C20" t="str">
            <v>LIC MF Tax Plan</v>
          </cell>
          <cell r="D20">
            <v>1016.0974655329001</v>
          </cell>
          <cell r="E20">
            <v>10160974655.329</v>
          </cell>
          <cell r="F20" t="str">
            <v>LETAXP</v>
          </cell>
          <cell r="G20" t="str">
            <v>Very High</v>
          </cell>
          <cell r="H20">
            <v>7.03</v>
          </cell>
          <cell r="I20">
            <v>0.13</v>
          </cell>
          <cell r="J20">
            <v>13209267.051927701</v>
          </cell>
          <cell r="K20">
            <v>2945000</v>
          </cell>
          <cell r="L20">
            <v>4842570</v>
          </cell>
          <cell r="M20">
            <v>7787570</v>
          </cell>
          <cell r="N20">
            <v>9782712.0199999996</v>
          </cell>
          <cell r="O20">
            <v>6321566.3799999999</v>
          </cell>
          <cell r="P20">
            <v>16104278.399999999</v>
          </cell>
          <cell r="Q20">
            <v>-2895011.3480722979</v>
          </cell>
          <cell r="V20">
            <v>16104278.399999999</v>
          </cell>
          <cell r="W20">
            <v>9553697.3200000003</v>
          </cell>
          <cell r="X20">
            <v>6173577.5999999996</v>
          </cell>
          <cell r="Y20">
            <v>15727274.92</v>
          </cell>
        </row>
        <row r="21">
          <cell r="B21" t="str">
            <v>LIC MF UNIT LINKED INSURANCE SCHEME</v>
          </cell>
          <cell r="C21" t="str">
            <v>LIC MF Unit Linked Insurance Scheme (ULIS)</v>
          </cell>
          <cell r="D21">
            <v>440.25347766789997</v>
          </cell>
          <cell r="E21">
            <v>4402534776.6789999</v>
          </cell>
          <cell r="F21" t="str">
            <v>LEULIS</v>
          </cell>
          <cell r="G21" t="str">
            <v>Very High</v>
          </cell>
          <cell r="H21">
            <v>5.82</v>
          </cell>
          <cell r="I21">
            <v>0.13</v>
          </cell>
          <cell r="J21">
            <v>5723295.2096826993</v>
          </cell>
          <cell r="K21">
            <v>5000000</v>
          </cell>
          <cell r="M21">
            <v>5000000</v>
          </cell>
          <cell r="N21">
            <v>13908377.539999999</v>
          </cell>
          <cell r="P21">
            <v>13908377.539999999</v>
          </cell>
          <cell r="Q21">
            <v>-8185082.3303172998</v>
          </cell>
          <cell r="V21">
            <v>13908377.539999999</v>
          </cell>
          <cell r="W21">
            <v>13641315.640000001</v>
          </cell>
          <cell r="Y21">
            <v>13641315.640000001</v>
          </cell>
        </row>
        <row r="22">
          <cell r="B22" t="str">
            <v>LIC MF Ultra Short Term Fund</v>
          </cell>
          <cell r="C22" t="str">
            <v>LIC MF Ultra Short Duration Fund</v>
          </cell>
          <cell r="D22">
            <v>645.28074015029995</v>
          </cell>
          <cell r="E22">
            <v>6452807401.5029993</v>
          </cell>
          <cell r="F22" t="str">
            <v>LDUSTF</v>
          </cell>
          <cell r="G22" t="str">
            <v>Low to Moderate</v>
          </cell>
          <cell r="H22">
            <v>1.59</v>
          </cell>
          <cell r="I22">
            <v>0.05</v>
          </cell>
          <cell r="J22">
            <v>3226403.7007514997</v>
          </cell>
          <cell r="K22">
            <v>5000000</v>
          </cell>
          <cell r="M22">
            <v>5000000</v>
          </cell>
          <cell r="N22">
            <v>7312504.1900000004</v>
          </cell>
          <cell r="P22">
            <v>7312504.1900000004</v>
          </cell>
          <cell r="Q22">
            <v>-4086100.4892485007</v>
          </cell>
          <cell r="V22">
            <v>7312504.1900000004</v>
          </cell>
          <cell r="W22">
            <v>7325056.3499999996</v>
          </cell>
          <cell r="Y22">
            <v>7325056.3499999996</v>
          </cell>
        </row>
        <row r="23">
          <cell r="B23" t="str">
            <v>LIC MF Money Market Fund</v>
          </cell>
          <cell r="C23" t="str">
            <v>LIC MF Money Market Fund</v>
          </cell>
          <cell r="D23">
            <v>4367.6097225225994</v>
          </cell>
          <cell r="E23">
            <v>43676097225.225998</v>
          </cell>
          <cell r="F23" t="str">
            <v>LDMNMF</v>
          </cell>
          <cell r="G23" t="str">
            <v>Low to Moderate</v>
          </cell>
          <cell r="H23">
            <v>1.87</v>
          </cell>
          <cell r="I23">
            <v>0.05</v>
          </cell>
          <cell r="J23">
            <v>21838048.612613</v>
          </cell>
          <cell r="K23">
            <v>1820000</v>
          </cell>
          <cell r="L23">
            <v>22297079.68</v>
          </cell>
          <cell r="M23">
            <v>24117079.68</v>
          </cell>
          <cell r="N23">
            <v>2377278.33</v>
          </cell>
          <cell r="O23">
            <v>23507993.539999999</v>
          </cell>
          <cell r="P23">
            <v>25885271.869999997</v>
          </cell>
          <cell r="Q23">
            <v>-4047223.2573869973</v>
          </cell>
          <cell r="V23">
            <v>25885271.869999997</v>
          </cell>
          <cell r="W23">
            <v>2381325.08</v>
          </cell>
          <cell r="X23">
            <v>23548010.300000001</v>
          </cell>
          <cell r="Y23">
            <v>25929335.380000003</v>
          </cell>
        </row>
        <row r="24">
          <cell r="B24" t="str">
            <v>LIC MF Multi Cap Fund</v>
          </cell>
          <cell r="C24" t="str">
            <v>LIC MF Multi Cap Fund</v>
          </cell>
          <cell r="D24">
            <v>2173.4169956803003</v>
          </cell>
          <cell r="E24">
            <v>21734169956.803001</v>
          </cell>
          <cell r="F24" t="str">
            <v>LEMUCF</v>
          </cell>
          <cell r="G24" t="str">
            <v>Very High</v>
          </cell>
          <cell r="H24">
            <v>6.84</v>
          </cell>
          <cell r="I24">
            <v>0.13</v>
          </cell>
          <cell r="J24">
            <v>28254420.943843901</v>
          </cell>
          <cell r="K24">
            <v>5600000</v>
          </cell>
          <cell r="L24">
            <v>14016288</v>
          </cell>
          <cell r="M24">
            <v>19616288</v>
          </cell>
          <cell r="N24">
            <v>10670546.470000001</v>
          </cell>
          <cell r="O24">
            <v>16880565.010000002</v>
          </cell>
          <cell r="P24">
            <v>27551111.480000004</v>
          </cell>
          <cell r="Q24">
            <v>703309.46384389699</v>
          </cell>
          <cell r="S24">
            <v>710000</v>
          </cell>
          <cell r="V24">
            <v>28261111.480000004</v>
          </cell>
          <cell r="W24">
            <v>10488219.58</v>
          </cell>
          <cell r="X24">
            <v>17302092.469999999</v>
          </cell>
          <cell r="Y24">
            <v>27790312.049999997</v>
          </cell>
        </row>
        <row r="25">
          <cell r="B25" t="str">
            <v>LIC MF Dividend Yield Fund</v>
          </cell>
          <cell r="C25" t="str">
            <v>LIC MF Dividend Yield Fund</v>
          </cell>
          <cell r="D25">
            <v>740.62944501920015</v>
          </cell>
          <cell r="E25">
            <v>7406294450.1920013</v>
          </cell>
          <cell r="F25" t="str">
            <v>DY</v>
          </cell>
          <cell r="G25" t="str">
            <v>Very High</v>
          </cell>
          <cell r="H25">
            <v>6.96</v>
          </cell>
          <cell r="I25">
            <v>0.13</v>
          </cell>
          <cell r="J25">
            <v>9628182.785249602</v>
          </cell>
          <cell r="K25">
            <v>0</v>
          </cell>
          <cell r="L25">
            <v>8795876</v>
          </cell>
          <cell r="M25">
            <v>8795876</v>
          </cell>
          <cell r="N25">
            <v>0</v>
          </cell>
          <cell r="O25">
            <v>10167887.880000001</v>
          </cell>
          <cell r="P25">
            <v>10167887.880000001</v>
          </cell>
          <cell r="Q25">
            <v>-539705.09475039877</v>
          </cell>
          <cell r="V25">
            <v>10167887.880000001</v>
          </cell>
          <cell r="W25">
            <v>0</v>
          </cell>
          <cell r="X25">
            <v>9889480.4600000009</v>
          </cell>
          <cell r="Y25">
            <v>9889480.4600000009</v>
          </cell>
        </row>
        <row r="26">
          <cell r="B26" t="str">
            <v>LIC MF Focused Fund</v>
          </cell>
          <cell r="C26" t="str">
            <v>LIC MF Focused 30 Equity Fund</v>
          </cell>
          <cell r="D26">
            <v>173.41816951689998</v>
          </cell>
          <cell r="E26">
            <v>1734181695.1689999</v>
          </cell>
          <cell r="F26" t="str">
            <v>FE</v>
          </cell>
          <cell r="G26" t="str">
            <v>Very High</v>
          </cell>
          <cell r="H26">
            <v>6.7</v>
          </cell>
          <cell r="I26">
            <v>0.13</v>
          </cell>
          <cell r="J26">
            <v>2254436.2037196998</v>
          </cell>
          <cell r="K26">
            <v>0</v>
          </cell>
          <cell r="L26">
            <v>1938105.45</v>
          </cell>
          <cell r="M26">
            <v>1938105.45</v>
          </cell>
          <cell r="N26">
            <v>0</v>
          </cell>
          <cell r="O26">
            <v>2500487.7999999998</v>
          </cell>
          <cell r="P26">
            <v>2500487.7999999998</v>
          </cell>
          <cell r="Q26">
            <v>-246051.59628030006</v>
          </cell>
          <cell r="V26">
            <v>2500487.7999999998</v>
          </cell>
          <cell r="W26">
            <v>0</v>
          </cell>
          <cell r="X26">
            <v>2423792.4900000002</v>
          </cell>
          <cell r="Y26">
            <v>2423792.4900000002</v>
          </cell>
        </row>
        <row r="27">
          <cell r="B27" t="str">
            <v>LIC MF Healthcare Fund</v>
          </cell>
          <cell r="C27" t="str">
            <v>LIC MF Healthcare Fund</v>
          </cell>
          <cell r="D27">
            <v>99.399781932800011</v>
          </cell>
          <cell r="E27">
            <v>993997819.32800007</v>
          </cell>
          <cell r="F27" t="str">
            <v>HC</v>
          </cell>
          <cell r="G27" t="str">
            <v>Very High</v>
          </cell>
          <cell r="H27">
            <v>7.21</v>
          </cell>
          <cell r="I27">
            <v>0.13</v>
          </cell>
          <cell r="J27">
            <v>1292197.1651264001</v>
          </cell>
          <cell r="K27">
            <v>0</v>
          </cell>
          <cell r="L27">
            <v>784397</v>
          </cell>
          <cell r="M27">
            <v>784397</v>
          </cell>
          <cell r="N27">
            <v>0</v>
          </cell>
          <cell r="O27">
            <v>1333498.76</v>
          </cell>
          <cell r="P27">
            <v>1333498.76</v>
          </cell>
          <cell r="Q27">
            <v>-41301.594873599941</v>
          </cell>
          <cell r="V27">
            <v>1333498.76</v>
          </cell>
          <cell r="W27">
            <v>0</v>
          </cell>
          <cell r="X27">
            <v>1300088.8999999999</v>
          </cell>
          <cell r="Y27">
            <v>1300088.8999999999</v>
          </cell>
        </row>
        <row r="28">
          <cell r="B28" t="str">
            <v>LIC MF Equity Savings Fund</v>
          </cell>
          <cell r="C28" t="str">
            <v>LIC MF Equity Savings Fund</v>
          </cell>
          <cell r="D28">
            <v>37.968924051400002</v>
          </cell>
          <cell r="E28">
            <v>379689240.514</v>
          </cell>
          <cell r="F28" t="str">
            <v>II</v>
          </cell>
          <cell r="G28" t="str">
            <v>Moderate</v>
          </cell>
          <cell r="H28">
            <v>2.89</v>
          </cell>
          <cell r="I28">
            <v>7.0000000000000007E-2</v>
          </cell>
          <cell r="J28">
            <v>265782.46835980006</v>
          </cell>
          <cell r="K28">
            <v>0</v>
          </cell>
          <cell r="L28">
            <v>260379</v>
          </cell>
          <cell r="M28">
            <v>260379</v>
          </cell>
          <cell r="N28">
            <v>0</v>
          </cell>
          <cell r="O28">
            <v>304490.93</v>
          </cell>
          <cell r="P28">
            <v>304490.93</v>
          </cell>
          <cell r="Q28">
            <v>-38708.461640199937</v>
          </cell>
          <cell r="V28">
            <v>304490.93</v>
          </cell>
          <cell r="W28">
            <v>0</v>
          </cell>
          <cell r="X28">
            <v>301222.15000000002</v>
          </cell>
          <cell r="Y28">
            <v>301222.15000000002</v>
          </cell>
        </row>
        <row r="29">
          <cell r="B29" t="str">
            <v>LIC MF Mid cap Fund</v>
          </cell>
          <cell r="C29" t="str">
            <v>LIC MF Mid cap Fund</v>
          </cell>
          <cell r="D29">
            <v>380.98402203340004</v>
          </cell>
          <cell r="E29">
            <v>3809840220.3340006</v>
          </cell>
          <cell r="F29" t="str">
            <v>IM</v>
          </cell>
          <cell r="G29" t="str">
            <v>Very High</v>
          </cell>
          <cell r="H29">
            <v>7.03</v>
          </cell>
          <cell r="I29">
            <v>0.13</v>
          </cell>
          <cell r="J29">
            <v>4952792.2864342006</v>
          </cell>
          <cell r="K29">
            <v>0</v>
          </cell>
          <cell r="L29">
            <v>3443517</v>
          </cell>
          <cell r="M29">
            <v>3443517</v>
          </cell>
          <cell r="N29">
            <v>0</v>
          </cell>
          <cell r="O29">
            <v>5062790.78</v>
          </cell>
          <cell r="P29">
            <v>5062790.78</v>
          </cell>
          <cell r="Q29">
            <v>-109998.49356579967</v>
          </cell>
          <cell r="V29">
            <v>5062790.78</v>
          </cell>
          <cell r="W29">
            <v>0</v>
          </cell>
          <cell r="X29">
            <v>4950576.8</v>
          </cell>
          <cell r="Y29">
            <v>4950576.8</v>
          </cell>
        </row>
        <row r="30">
          <cell r="B30" t="str">
            <v>LIC MF Value Fund</v>
          </cell>
          <cell r="C30" t="str">
            <v>LIC MF Long Term Value Fund</v>
          </cell>
          <cell r="D30">
            <v>283.29410859560005</v>
          </cell>
          <cell r="E30">
            <v>2832941085.9560003</v>
          </cell>
          <cell r="F30" t="str">
            <v>LV</v>
          </cell>
          <cell r="G30" t="str">
            <v>Very High</v>
          </cell>
          <cell r="H30">
            <v>7.18</v>
          </cell>
          <cell r="I30">
            <v>0.13</v>
          </cell>
          <cell r="J30">
            <v>3682823.4117428004</v>
          </cell>
          <cell r="K30">
            <v>0</v>
          </cell>
          <cell r="L30">
            <v>2243136</v>
          </cell>
          <cell r="M30">
            <v>2243136</v>
          </cell>
          <cell r="N30">
            <v>0</v>
          </cell>
          <cell r="O30">
            <v>3311177.1</v>
          </cell>
          <cell r="P30">
            <v>3311177.1</v>
          </cell>
          <cell r="Q30">
            <v>371646.31174280029</v>
          </cell>
          <cell r="S30">
            <v>400000</v>
          </cell>
          <cell r="V30">
            <v>3711177.1</v>
          </cell>
          <cell r="W30">
            <v>0</v>
          </cell>
          <cell r="X30">
            <v>3602267.64</v>
          </cell>
          <cell r="Y30">
            <v>3602267.64</v>
          </cell>
        </row>
        <row r="31">
          <cell r="B31" t="str">
            <v>LIC MF Small Cap Fund</v>
          </cell>
          <cell r="C31" t="str">
            <v>LIC MF Small Cap Fund</v>
          </cell>
          <cell r="D31">
            <v>796.79736387360003</v>
          </cell>
          <cell r="E31">
            <v>7967973638.7360001</v>
          </cell>
          <cell r="F31" t="str">
            <v>SC</v>
          </cell>
          <cell r="G31" t="str">
            <v>Very High</v>
          </cell>
          <cell r="H31">
            <v>7.51</v>
          </cell>
          <cell r="I31">
            <v>0.13</v>
          </cell>
          <cell r="J31">
            <v>10358365.730356799</v>
          </cell>
          <cell r="K31">
            <v>0</v>
          </cell>
          <cell r="L31">
            <v>7780287</v>
          </cell>
          <cell r="M31">
            <v>7780287</v>
          </cell>
          <cell r="N31">
            <v>0</v>
          </cell>
          <cell r="O31">
            <v>10418001.01</v>
          </cell>
          <cell r="P31">
            <v>10418001.01</v>
          </cell>
          <cell r="Q31">
            <v>-59635.279643200338</v>
          </cell>
          <cell r="V31">
            <v>10418001.01</v>
          </cell>
          <cell r="W31">
            <v>0</v>
          </cell>
          <cell r="X31">
            <v>10126516.73</v>
          </cell>
          <cell r="Y31">
            <v>10126516.73</v>
          </cell>
        </row>
        <row r="32">
          <cell r="B32" t="str">
            <v>LIC MF Manufacturing Fund</v>
          </cell>
          <cell r="C32" t="str">
            <v>LIC MF Manufacturing Fund</v>
          </cell>
          <cell r="D32">
            <v>779.88034672180004</v>
          </cell>
          <cell r="E32">
            <v>7798803467.2180004</v>
          </cell>
          <cell r="F32" t="str">
            <v>MF</v>
          </cell>
          <cell r="G32" t="str">
            <v>Very High</v>
          </cell>
          <cell r="H32">
            <v>6.97</v>
          </cell>
          <cell r="I32">
            <v>0.13</v>
          </cell>
          <cell r="J32">
            <v>10138444.507383401</v>
          </cell>
          <cell r="K32">
            <v>0</v>
          </cell>
          <cell r="L32">
            <v>11060884.560000001</v>
          </cell>
          <cell r="M32">
            <v>11060884.560000001</v>
          </cell>
          <cell r="N32">
            <v>0</v>
          </cell>
          <cell r="O32">
            <v>12962376.75</v>
          </cell>
          <cell r="P32">
            <v>12962376.75</v>
          </cell>
          <cell r="Q32">
            <v>-2823932.2426165994</v>
          </cell>
          <cell r="V32">
            <v>12962376.75</v>
          </cell>
          <cell r="W32">
            <v>0</v>
          </cell>
          <cell r="X32">
            <v>12495962.57</v>
          </cell>
          <cell r="Y32">
            <v>12495962.57</v>
          </cell>
        </row>
        <row r="33">
          <cell r="B33" t="str">
            <v>LIC MF Multi Asset Allocation Fund</v>
          </cell>
          <cell r="C33" t="str">
            <v>LIC MF Multi Asset Allocation Fund</v>
          </cell>
          <cell r="D33">
            <v>987.10504350429994</v>
          </cell>
          <cell r="E33">
            <v>9871050435.0429993</v>
          </cell>
          <cell r="F33" t="str">
            <v>MA</v>
          </cell>
          <cell r="G33" t="str">
            <v>Very High</v>
          </cell>
          <cell r="H33">
            <v>0</v>
          </cell>
          <cell r="I33">
            <v>0.13</v>
          </cell>
          <cell r="J33">
            <v>12832365.565555898</v>
          </cell>
          <cell r="K33">
            <v>0</v>
          </cell>
          <cell r="L33">
            <v>11549000</v>
          </cell>
          <cell r="M33">
            <v>11549000</v>
          </cell>
          <cell r="N33">
            <v>0</v>
          </cell>
          <cell r="O33">
            <v>13058506.300000001</v>
          </cell>
          <cell r="P33">
            <v>13058506.300000001</v>
          </cell>
          <cell r="Q33">
            <v>-226140.73444410227</v>
          </cell>
          <cell r="V33">
            <v>13058506.300000001</v>
          </cell>
          <cell r="W33">
            <v>0</v>
          </cell>
          <cell r="X33">
            <v>12848262.4</v>
          </cell>
          <cell r="Y33">
            <v>12848262.4</v>
          </cell>
        </row>
        <row r="34">
          <cell r="B34" t="str">
            <v>LIC MF Consumption Fund</v>
          </cell>
          <cell r="C34" t="str">
            <v>LIC MF Consumption Fund</v>
          </cell>
          <cell r="D34">
            <v>463.48479346260001</v>
          </cell>
          <cell r="E34">
            <v>4634847934.6260004</v>
          </cell>
          <cell r="G34" t="str">
            <v>Very High</v>
          </cell>
          <cell r="H34">
            <v>6.88</v>
          </cell>
          <cell r="I34">
            <v>0.13</v>
          </cell>
          <cell r="J34">
            <v>6025302.3150137998</v>
          </cell>
          <cell r="K34">
            <v>0</v>
          </cell>
          <cell r="L34">
            <v>7500000</v>
          </cell>
          <cell r="M34">
            <v>7500000</v>
          </cell>
          <cell r="N34">
            <v>0</v>
          </cell>
          <cell r="O34">
            <v>7047397.6299999999</v>
          </cell>
          <cell r="P34">
            <v>7047397.6299999999</v>
          </cell>
          <cell r="Q34">
            <v>-1022095.3149862001</v>
          </cell>
          <cell r="V34">
            <v>7047397.6299999999</v>
          </cell>
          <cell r="W34">
            <v>0</v>
          </cell>
          <cell r="X34">
            <v>6895455.2300000004</v>
          </cell>
          <cell r="Y34">
            <v>6895455.2300000004</v>
          </cell>
        </row>
        <row r="35">
          <cell r="B35" t="str">
            <v>LIC MF Technology Fund</v>
          </cell>
          <cell r="C35" t="str">
            <v>LIC MF Technology Fund</v>
          </cell>
          <cell r="D35">
            <v>92.590027294800024</v>
          </cell>
          <cell r="E35">
            <v>925900272.94800019</v>
          </cell>
          <cell r="G35" t="str">
            <v>Very High</v>
          </cell>
          <cell r="H35">
            <v>6.38</v>
          </cell>
          <cell r="I35">
            <v>0.13</v>
          </cell>
          <cell r="J35">
            <v>1203670.3548324001</v>
          </cell>
          <cell r="K35">
            <v>0</v>
          </cell>
          <cell r="L35">
            <v>1600000</v>
          </cell>
          <cell r="M35">
            <v>1600000</v>
          </cell>
          <cell r="N35">
            <v>0</v>
          </cell>
          <cell r="O35">
            <v>1724153.79</v>
          </cell>
          <cell r="P35">
            <v>1724153.79</v>
          </cell>
          <cell r="Q35">
            <v>-520483.43516759994</v>
          </cell>
          <cell r="V35">
            <v>1724153.79</v>
          </cell>
          <cell r="W35">
            <v>0</v>
          </cell>
          <cell r="X35">
            <v>1728169.59</v>
          </cell>
          <cell r="Y35">
            <v>1728169.59</v>
          </cell>
        </row>
        <row r="36">
          <cell r="L36">
            <v>0</v>
          </cell>
        </row>
        <row r="37">
          <cell r="B37" t="str">
            <v>In Below schemes initial seed capital is made later on as per the new circular for Index/ Gsec/ Overnight not req so not reviewed</v>
          </cell>
          <cell r="L37">
            <v>0</v>
          </cell>
        </row>
        <row r="38">
          <cell r="B38" t="str">
            <v>LIC MF BSE Sensex Index Fund</v>
          </cell>
          <cell r="C38" t="str">
            <v>LIC MF S &amp; P BSE Index Fund</v>
          </cell>
          <cell r="D38">
            <v>91.046345611000007</v>
          </cell>
          <cell r="E38">
            <v>910463456.11000001</v>
          </cell>
          <cell r="G38" t="str">
            <v>Very High</v>
          </cell>
          <cell r="H38">
            <v>6.63</v>
          </cell>
          <cell r="I38">
            <v>0.13</v>
          </cell>
          <cell r="J38">
            <v>1183602.492943</v>
          </cell>
          <cell r="K38">
            <v>1800000.01</v>
          </cell>
          <cell r="L38">
            <v>0</v>
          </cell>
          <cell r="M38">
            <v>1800000.01</v>
          </cell>
          <cell r="N38">
            <v>5074333.38</v>
          </cell>
          <cell r="P38">
            <v>5074333.38</v>
          </cell>
          <cell r="Q38">
            <v>-3890730.8870569998</v>
          </cell>
          <cell r="V38">
            <v>5074333.38</v>
          </cell>
          <cell r="W38">
            <v>5011900.6900000004</v>
          </cell>
          <cell r="Y38">
            <v>5011900.6900000004</v>
          </cell>
        </row>
        <row r="39">
          <cell r="B39" t="str">
            <v>LIC MF Nifty 50 Index Fund</v>
          </cell>
          <cell r="C39" t="str">
            <v>LIC MF Nifty 50 Index Fund</v>
          </cell>
          <cell r="D39">
            <v>364.51121940270002</v>
          </cell>
          <cell r="E39">
            <v>3645112194.0270004</v>
          </cell>
          <cell r="G39" t="str">
            <v>Very High</v>
          </cell>
          <cell r="H39">
            <v>6.67</v>
          </cell>
          <cell r="I39">
            <v>0.13</v>
          </cell>
          <cell r="J39">
            <v>4738645.8522351002</v>
          </cell>
          <cell r="K39">
            <v>1970000</v>
          </cell>
          <cell r="L39">
            <v>0</v>
          </cell>
          <cell r="M39">
            <v>1970000</v>
          </cell>
          <cell r="N39">
            <v>5756136.8300000001</v>
          </cell>
          <cell r="P39">
            <v>5756136.8300000001</v>
          </cell>
          <cell r="Q39">
            <v>-1017490.9777648998</v>
          </cell>
          <cell r="V39">
            <v>5756136.8300000001</v>
          </cell>
          <cell r="W39">
            <v>5656810.3099999996</v>
          </cell>
          <cell r="Y39">
            <v>5656810.3099999996</v>
          </cell>
        </row>
        <row r="40">
          <cell r="B40" t="str">
            <v>LIC MF Overnight Fund</v>
          </cell>
          <cell r="C40" t="str">
            <v>LIC MF Overnight Fund</v>
          </cell>
          <cell r="D40">
            <v>986.68962314679982</v>
          </cell>
          <cell r="E40">
            <v>9866896231.4679985</v>
          </cell>
          <cell r="G40" t="str">
            <v>Low</v>
          </cell>
          <cell r="H40">
            <v>1</v>
          </cell>
          <cell r="I40">
            <v>0.03</v>
          </cell>
          <cell r="J40">
            <v>0</v>
          </cell>
          <cell r="K40">
            <v>5000000</v>
          </cell>
          <cell r="L40">
            <v>0</v>
          </cell>
          <cell r="M40">
            <v>5000000</v>
          </cell>
          <cell r="N40">
            <v>7151905.5199999996</v>
          </cell>
          <cell r="P40">
            <v>7151905.5199999996</v>
          </cell>
          <cell r="Q40">
            <v>-7151905.5199999996</v>
          </cell>
          <cell r="V40">
            <v>7151905.5199999996</v>
          </cell>
          <cell r="W40">
            <v>7159951.6500000004</v>
          </cell>
          <cell r="Y40">
            <v>7159951.6500000004</v>
          </cell>
        </row>
      </sheetData>
      <sheetData sheetId="7"/>
      <sheetData sheetId="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9"/>
  <sheetViews>
    <sheetView tabSelected="1" zoomScale="130" zoomScaleNormal="130" workbookViewId="0">
      <selection activeCell="A40" sqref="A40:XFD1048576"/>
    </sheetView>
  </sheetViews>
  <sheetFormatPr defaultRowHeight="15" x14ac:dyDescent="0.25"/>
  <cols>
    <col min="1" max="1" width="44.7109375" style="4" customWidth="1"/>
    <col min="2" max="2" width="35.85546875" style="4" customWidth="1"/>
    <col min="3" max="16384" width="9.140625" style="3"/>
  </cols>
  <sheetData>
    <row r="2" spans="1:2" ht="56.25" customHeight="1" x14ac:dyDescent="0.25">
      <c r="A2" s="9" t="s">
        <v>28</v>
      </c>
      <c r="B2" s="10"/>
    </row>
    <row r="3" spans="1:2" ht="42.75" x14ac:dyDescent="0.25">
      <c r="A3" s="5" t="s">
        <v>0</v>
      </c>
      <c r="B3" s="1" t="s">
        <v>1</v>
      </c>
    </row>
    <row r="4" spans="1:2" x14ac:dyDescent="0.25">
      <c r="A4" s="2" t="s">
        <v>3</v>
      </c>
      <c r="B4" s="6">
        <f>VLOOKUP(A4,'[1]Joan Sept26 '!$B$4:$Y$40,24,0)</f>
        <v>27790312.049999997</v>
      </c>
    </row>
    <row r="5" spans="1:2" x14ac:dyDescent="0.25">
      <c r="A5" s="2" t="s">
        <v>4</v>
      </c>
      <c r="B5" s="6">
        <f>VLOOKUP(A5,'[1]Joan Sept26 '!$B$4:$Y$40,24,0)</f>
        <v>19234621.119999997</v>
      </c>
    </row>
    <row r="6" spans="1:2" x14ac:dyDescent="0.25">
      <c r="A6" s="7" t="s">
        <v>30</v>
      </c>
      <c r="B6" s="6">
        <f>VLOOKUP(A6,'[1]Joan Sept26 '!$B$4:$Y$40,24,0)</f>
        <v>41584020.420000002</v>
      </c>
    </row>
    <row r="7" spans="1:2" x14ac:dyDescent="0.25">
      <c r="A7" s="2" t="s">
        <v>5</v>
      </c>
      <c r="B7" s="6">
        <f>VLOOKUP(A7,'[1]Joan Sept26 '!$B$4:$Y$40,24,0)</f>
        <v>4950576.8</v>
      </c>
    </row>
    <row r="8" spans="1:2" x14ac:dyDescent="0.25">
      <c r="A8" s="2" t="s">
        <v>6</v>
      </c>
      <c r="B8" s="6">
        <f>VLOOKUP(A8,'[1]Joan Sept26 '!$B$4:$Y$40,24,0)</f>
        <v>10126516.73</v>
      </c>
    </row>
    <row r="9" spans="1:2" x14ac:dyDescent="0.25">
      <c r="A9" s="2" t="s">
        <v>7</v>
      </c>
      <c r="B9" s="6">
        <f>VLOOKUP(A9,'[1]Joan Sept26 '!$B$4:$Y$40,24,0)</f>
        <v>9889480.4600000009</v>
      </c>
    </row>
    <row r="10" spans="1:2" x14ac:dyDescent="0.25">
      <c r="A10" s="2" t="s">
        <v>8</v>
      </c>
      <c r="B10" s="6">
        <f>VLOOKUP(A10,'[1]Joan Sept26 '!$B$4:$Y$40,24,0)</f>
        <v>3602267.64</v>
      </c>
    </row>
    <row r="11" spans="1:2" x14ac:dyDescent="0.25">
      <c r="A11" s="2" t="s">
        <v>9</v>
      </c>
      <c r="B11" s="6">
        <f>VLOOKUP(A11,'[1]Joan Sept26 '!$B$4:$Y$40,24,0)</f>
        <v>2423792.4900000002</v>
      </c>
    </row>
    <row r="12" spans="1:2" x14ac:dyDescent="0.25">
      <c r="A12" s="2" t="s">
        <v>10</v>
      </c>
      <c r="B12" s="6">
        <f>VLOOKUP(A12,'[1]Joan Sept26 '!$B$4:$Y$40,24,0)</f>
        <v>9122521.0299999993</v>
      </c>
    </row>
    <row r="13" spans="1:2" x14ac:dyDescent="0.25">
      <c r="A13" s="2" t="s">
        <v>11</v>
      </c>
      <c r="B13" s="6">
        <f>VLOOKUP(A13,'[1]Joan Sept26 '!$B$4:$Y$40,24,0)</f>
        <v>1300088.8999999999</v>
      </c>
    </row>
    <row r="14" spans="1:2" x14ac:dyDescent="0.25">
      <c r="A14" s="2" t="s">
        <v>12</v>
      </c>
      <c r="B14" s="6">
        <f>VLOOKUP(A14,'[1]Joan Sept26 '!$B$4:$Y$40,24,0)</f>
        <v>24834610.109999999</v>
      </c>
    </row>
    <row r="15" spans="1:2" x14ac:dyDescent="0.25">
      <c r="A15" s="8" t="s">
        <v>31</v>
      </c>
      <c r="B15" s="6">
        <f>VLOOKUP(A15,'[1]Joan Sept26 '!$B$4:$Y$40,24,0)</f>
        <v>15727274.92</v>
      </c>
    </row>
    <row r="16" spans="1:2" x14ac:dyDescent="0.25">
      <c r="A16" s="2" t="s">
        <v>32</v>
      </c>
      <c r="B16" s="6">
        <f>VLOOKUP(A16,'[1]Joan Sept26 '!$B$4:$Y$40,24,0)</f>
        <v>13641315.640000001</v>
      </c>
    </row>
    <row r="17" spans="1:2" x14ac:dyDescent="0.25">
      <c r="A17" s="2" t="s">
        <v>13</v>
      </c>
      <c r="B17" s="6">
        <f>VLOOKUP(A17,'[1]Joan Sept26 '!$B$4:$Y$40,24,0)</f>
        <v>115775883.59</v>
      </c>
    </row>
    <row r="18" spans="1:2" x14ac:dyDescent="0.25">
      <c r="A18" s="2" t="s">
        <v>33</v>
      </c>
      <c r="B18" s="6">
        <f>VLOOKUP(A18,'[1]Joan Sept26 '!$B$4:$Y$40,24,0)</f>
        <v>7325056.3499999996</v>
      </c>
    </row>
    <row r="19" spans="1:2" x14ac:dyDescent="0.25">
      <c r="A19" s="2" t="s">
        <v>34</v>
      </c>
      <c r="B19" s="6">
        <f>VLOOKUP(A19,'[1]Joan Sept26 '!$B$4:$Y$40,24,0)</f>
        <v>10762613.959999999</v>
      </c>
    </row>
    <row r="20" spans="1:2" x14ac:dyDescent="0.25">
      <c r="A20" s="2" t="s">
        <v>14</v>
      </c>
      <c r="B20" s="6">
        <f>VLOOKUP(A20,'[1]Joan Sept26 '!$B$4:$Y$40,24,0)</f>
        <v>25929335.380000003</v>
      </c>
    </row>
    <row r="21" spans="1:2" x14ac:dyDescent="0.25">
      <c r="A21" s="2" t="s">
        <v>35</v>
      </c>
      <c r="B21" s="6">
        <f>VLOOKUP(A21,'[1]Joan Sept26 '!$B$4:$Y$40,24,0)</f>
        <v>8281560.25</v>
      </c>
    </row>
    <row r="22" spans="1:2" x14ac:dyDescent="0.25">
      <c r="A22" s="2" t="s">
        <v>36</v>
      </c>
      <c r="B22" s="6">
        <f>VLOOKUP(A22,'[1]Joan Sept26 '!$B$4:$Y$40,24,0)</f>
        <v>10458121.49</v>
      </c>
    </row>
    <row r="23" spans="1:2" x14ac:dyDescent="0.25">
      <c r="A23" s="2" t="s">
        <v>15</v>
      </c>
      <c r="B23" s="6">
        <f>VLOOKUP(A23,'[1]Joan Sept26 '!$B$4:$Y$40,24,0)</f>
        <v>14222200.549999999</v>
      </c>
    </row>
    <row r="24" spans="1:2" x14ac:dyDescent="0.25">
      <c r="A24" s="2" t="s">
        <v>16</v>
      </c>
      <c r="B24" s="6">
        <f>VLOOKUP(A24,'[1]Joan Sept26 '!$B$4:$Y$40,24,0)</f>
        <v>8793243.4600000009</v>
      </c>
    </row>
    <row r="25" spans="1:2" x14ac:dyDescent="0.25">
      <c r="A25" s="2" t="s">
        <v>17</v>
      </c>
      <c r="B25" s="6">
        <f>VLOOKUP(A25,'[1]Joan Sept26 '!$B$4:$Y$40,24,0)</f>
        <v>10567954.6</v>
      </c>
    </row>
    <row r="26" spans="1:2" x14ac:dyDescent="0.25">
      <c r="A26" s="2" t="s">
        <v>18</v>
      </c>
      <c r="B26" s="6">
        <f>VLOOKUP(A26,'[1]Joan Sept26 '!$B$4:$Y$40,24,0)</f>
        <v>8181413.0599999996</v>
      </c>
    </row>
    <row r="27" spans="1:2" x14ac:dyDescent="0.25">
      <c r="A27" s="2" t="s">
        <v>19</v>
      </c>
      <c r="B27" s="6">
        <f>VLOOKUP(A27,'[1]Joan Sept26 '!$B$4:$Y$40,24,0)</f>
        <v>10495436.42</v>
      </c>
    </row>
    <row r="28" spans="1:2" x14ac:dyDescent="0.25">
      <c r="A28" s="2" t="s">
        <v>20</v>
      </c>
      <c r="B28" s="6">
        <f>VLOOKUP(A28,'[1]Joan Sept26 '!$B$4:$Y$40,24,0)</f>
        <v>7814709.7599999998</v>
      </c>
    </row>
    <row r="29" spans="1:2" x14ac:dyDescent="0.25">
      <c r="A29" s="2" t="s">
        <v>21</v>
      </c>
      <c r="B29" s="6">
        <f>VLOOKUP(A29,'[1]Joan Sept26 '!$B$4:$Y$40,24,0)</f>
        <v>301222.15000000002</v>
      </c>
    </row>
    <row r="30" spans="1:2" x14ac:dyDescent="0.25">
      <c r="A30" s="2" t="s">
        <v>37</v>
      </c>
      <c r="B30" s="6">
        <f>VLOOKUP(A30,'[1]Joan Sept26 '!$B$4:$Y$40,24,0)</f>
        <v>1256164.8700000001</v>
      </c>
    </row>
    <row r="31" spans="1:2" x14ac:dyDescent="0.25">
      <c r="A31" s="2" t="s">
        <v>22</v>
      </c>
      <c r="B31" s="6">
        <f>VLOOKUP(A31,'[1]Joan Sept26 '!$B$4:$Y$40,24,0)</f>
        <v>14779476.93</v>
      </c>
    </row>
    <row r="32" spans="1:2" x14ac:dyDescent="0.25">
      <c r="A32" s="2" t="s">
        <v>23</v>
      </c>
      <c r="B32" s="6">
        <f>VLOOKUP(A32,'[1]Joan Sept26 '!$B$4:$Y$40,24,0)</f>
        <v>12495962.57</v>
      </c>
    </row>
    <row r="33" spans="1:2" x14ac:dyDescent="0.25">
      <c r="A33" s="2" t="s">
        <v>24</v>
      </c>
      <c r="B33" s="6">
        <f>VLOOKUP(A33,'[1]Joan Sept26 '!$B$4:$Y$40,24,0)</f>
        <v>12848262.4</v>
      </c>
    </row>
    <row r="34" spans="1:2" x14ac:dyDescent="0.25">
      <c r="A34" s="2" t="s">
        <v>26</v>
      </c>
      <c r="B34" s="6">
        <f>VLOOKUP(A34,'[1]Joan Sept26 '!$B$4:$Y$40,24,0)</f>
        <v>6895455.2300000004</v>
      </c>
    </row>
    <row r="35" spans="1:2" x14ac:dyDescent="0.25">
      <c r="A35" s="2" t="s">
        <v>27</v>
      </c>
      <c r="B35" s="6">
        <f>VLOOKUP(A35,'[1]Joan Sept26 '!$B$4:$Y$40,24,0)</f>
        <v>1728169.59</v>
      </c>
    </row>
    <row r="37" spans="1:2" ht="87.75" customHeight="1" x14ac:dyDescent="0.25">
      <c r="A37" s="12" t="s">
        <v>29</v>
      </c>
      <c r="B37" s="12"/>
    </row>
    <row r="38" spans="1:2" ht="33" customHeight="1" x14ac:dyDescent="0.25">
      <c r="A38" s="11" t="s">
        <v>2</v>
      </c>
      <c r="B38" s="11"/>
    </row>
    <row r="39" spans="1:2" ht="29.25" customHeight="1" x14ac:dyDescent="0.25">
      <c r="A39" s="11" t="s">
        <v>25</v>
      </c>
      <c r="B39" s="11"/>
    </row>
  </sheetData>
  <mergeCells count="4">
    <mergeCell ref="A2:B2"/>
    <mergeCell ref="A37:B37"/>
    <mergeCell ref="A38:B38"/>
    <mergeCell ref="A39:B39"/>
  </mergeCells>
  <pageMargins left="0.7" right="0.7" top="0.75" bottom="0.75" header="0.3" footer="0.3"/>
  <pageSetup orientation="portrait" r:id="rId1"/>
</worksheet>
</file>

<file path=docMetadata/LabelInfo.xml><?xml version="1.0" encoding="utf-8"?>
<clbl:labelList xmlns:clbl="http://schemas.microsoft.com/office/2020/mipLabelMetadata">
  <clbl:label id="{35420d87-ebf3-4eb6-a02e-a1364065b55e}" enabled="1" method="Privileged" siteId="{070340cc-c8c5-4e10-bedb-73d22991c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cp:lastPrinted>2026-10-09T06:24:27Z</cp:lastPrinted>
  <dcterms:created xsi:type="dcterms:W3CDTF">2023-01-03T12:22:37Z</dcterms:created>
  <dcterms:modified xsi:type="dcterms:W3CDTF">2026-10-09T06:51:52Z</dcterms:modified>
</cp:coreProperties>
</file>