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X:\AMC\Investments\2024-25\Seed Capital\Sep 2024\LICMF\Jul to Sept 2024\"/>
    </mc:Choice>
  </mc:AlternateContent>
  <xr:revisionPtr revIDLastSave="0" documentId="13_ncr:1_{8A00A67E-8F22-456A-8B05-80545FA8B740}" xr6:coauthVersionLast="47" xr6:coauthVersionMax="47" xr10:uidLastSave="{00000000-0000-0000-0000-000000000000}"/>
  <bookViews>
    <workbookView xWindow="-110" yWindow="-110" windowWidth="19420" windowHeight="10420" xr2:uid="{6637EBE2-BD72-4024-A07D-FAB1732A0F34}"/>
  </bookViews>
  <sheets>
    <sheet name="30092024 upload " sheetId="1" r:id="rId1"/>
  </sheets>
  <externalReferences>
    <externalReference r:id="rId2"/>
  </externalReferences>
  <definedNames>
    <definedName name="_xlnm._FilterDatabase" localSheetId="0" hidden="1">'30092024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 l="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 r="B4" i="1"/>
</calcChain>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<sst xmlns="http://schemas.openxmlformats.org/spreadsheetml/2006/main" count="34" uniqueCount="34">
  <si>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</si>
  <si>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</si>
  <si>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</si>
  <si>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</si>
  <si>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</si>
  <si>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Flexi Cap Fund</t>
  </si>
  <si>
    <t>LIC MF Large Cap Fund</t>
  </si>
  <si>
    <t>LIC MF Infrastructure Fund</t>
  </si>
  <si>
    <t>LIC MF Liquid Fund</t>
  </si>
  <si>
    <t>LIC MF Large &amp; Mid Cap Fund</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</si>
  <si>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</si>
  <si>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</si>
  <si>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</si>
  <si>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</si>
  <si>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</si>
  <si>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</si>
  <si>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</si>
  <si>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Healthcare Fund</t>
  </si>
  <si>
    <t>LIC MF Ultra Short Duration Fund</t>
  </si>
  <si>
    <t>LIC MF Low Duration Fund</t>
  </si>
  <si>
    <t>LIC MF Short Duration Fund</t>
  </si>
  <si>
    <t>LIC MF Gilt Fund</t>
  </si>
  <si>
    <t>LIC MF Conservative Hybrid Fund</t>
  </si>
  <si>
    <t>LIC MF Aggressive Hybrid Fund</t>
  </si>
  <si>
    <t>LIC MF Equity Savings Fund</t>
  </si>
  <si>
    <t>LIC MF Nifty 50 Index Fund</t>
  </si>
  <si>
    <t>LIC MF ELSS Tax Saver</t>
  </si>
  <si>
    <t>LIC MF BSE Sensex Index Fund</t>
  </si>
  <si>
    <t>LIC MF Value Fund</t>
  </si>
  <si>
    <t>LIC MF Focused Fund</t>
  </si>
  <si>
    <t>LIC MF Medium to Long Duration Fund</t>
  </si>
  <si>
    <t>LIC MF Banking &amp; PSU Fund</t>
  </si>
  <si>
    <t>LIC MF Children's Fund</t>
  </si>
  <si>
    <t>LIC MF Unit Linked Insurance Scheme (ULIS)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</si>
</sst>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AMC\Investments\2024-25\Seed%20Capital\Sep%202024\Schemewise%20Seed%20Captial%20Investment%2030-09-24.xlsx" TargetMode="External"/><Relationship Id="rId1" Type="http://schemas.openxmlformats.org/officeDocument/2006/relationships/externalLinkPath" Target="/AMC/Investments/2024-25/Seed%20Capital/Sep%202024/Schemewise%20Seed%20Captial%20Investment%2030-0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1032022"/>
      <sheetName val="31032022 upload"/>
      <sheetName val="30062022"/>
      <sheetName val="upload"/>
      <sheetName val="30092022"/>
      <sheetName val="30092022 upload"/>
      <sheetName val="31122022"/>
      <sheetName val="31122022 SOFINAL"/>
      <sheetName val="31122022 upload "/>
      <sheetName val="30092024"/>
    </sheetNames>
    <sheetDataSet>
      <sheetData sheetId="0"/>
      <sheetData sheetId="1"/>
      <sheetData sheetId="2"/>
      <sheetData sheetId="3"/>
      <sheetData sheetId="4"/>
      <sheetData sheetId="5"/>
      <sheetData sheetId="6"/>
      <sheetData sheetId="7"/>
      <sheetData sheetId="8"/>
      <sheetData sheetId="9">
        <row r="4">
          <cell r="A4" t="str">
            <v>LIC MF Arbitrage Fund</v>
          </cell>
          <cell r="B4" t="str">
            <v>LIC MF Arbitrage Fund</v>
          </cell>
          <cell r="C4">
            <v>152.68705179705452</v>
          </cell>
          <cell r="D4">
            <v>1526870517.9705453</v>
          </cell>
          <cell r="E4" t="str">
            <v>LEARBF</v>
          </cell>
          <cell r="F4" t="str">
            <v>LEARBF</v>
          </cell>
          <cell r="G4" t="str">
            <v>Low</v>
          </cell>
          <cell r="H4">
            <v>0.64</v>
          </cell>
          <cell r="I4">
            <v>0.03</v>
          </cell>
          <cell r="J4">
            <v>458061.15539116354</v>
          </cell>
          <cell r="K4">
            <v>5000000</v>
          </cell>
          <cell r="L4">
            <v>0</v>
          </cell>
          <cell r="M4">
            <v>5000000</v>
          </cell>
          <cell r="N4">
            <v>6834475.25</v>
          </cell>
          <cell r="O4">
            <v>0</v>
          </cell>
          <cell r="P4">
            <v>6834475.25</v>
          </cell>
          <cell r="Q4">
            <v>-6376414.0946088368</v>
          </cell>
          <cell r="R4"/>
          <cell r="S4"/>
          <cell r="T4"/>
          <cell r="U4">
            <v>6834475.25</v>
          </cell>
        </row>
        <row r="5">
          <cell r="A5" t="str">
            <v>LIC MF Balanced Advantage Fund</v>
          </cell>
          <cell r="B5" t="str">
            <v>LIC MF Balanced Advantage Fund</v>
          </cell>
          <cell r="C5">
            <v>869.52020010960939</v>
          </cell>
          <cell r="D5">
            <v>8695202001.0960941</v>
          </cell>
          <cell r="E5" t="str">
            <v>LEBADF</v>
          </cell>
          <cell r="F5"/>
          <cell r="G5" t="str">
            <v>Moderately High</v>
          </cell>
          <cell r="H5">
            <v>3.78</v>
          </cell>
          <cell r="I5">
            <v>0.09</v>
          </cell>
          <cell r="J5">
            <v>7825681.8009864846</v>
          </cell>
          <cell r="K5">
            <v>5000000</v>
          </cell>
          <cell r="L5">
            <v>4752925.2</v>
          </cell>
          <cell r="M5">
            <v>9752925.1999999993</v>
          </cell>
          <cell r="N5">
            <v>7028033.8099999996</v>
          </cell>
          <cell r="O5">
            <v>5751904.0300000003</v>
          </cell>
          <cell r="P5">
            <v>12779937.84</v>
          </cell>
          <cell r="Q5">
            <v>-4954256.0390135152</v>
          </cell>
          <cell r="R5"/>
          <cell r="S5"/>
          <cell r="T5"/>
          <cell r="U5">
            <v>12779937.84</v>
          </cell>
        </row>
        <row r="6">
          <cell r="A6" t="str">
            <v>LIC MF Medium to Long Duration Fund</v>
          </cell>
          <cell r="B6" t="str">
            <v>LIC MF Bond Fund</v>
          </cell>
          <cell r="C6">
            <v>173.15893444704355</v>
          </cell>
          <cell r="D6">
            <v>1731589344.4704354</v>
          </cell>
          <cell r="E6" t="str">
            <v>LDBOND</v>
          </cell>
          <cell r="F6" t="str">
            <v>LDBOND</v>
          </cell>
          <cell r="G6" t="str">
            <v>Moderate</v>
          </cell>
          <cell r="H6">
            <v>2.69</v>
          </cell>
          <cell r="I6">
            <v>7.0000000000000007E-2</v>
          </cell>
          <cell r="J6">
            <v>1212112.541129305</v>
          </cell>
          <cell r="K6">
            <v>5000000</v>
          </cell>
          <cell r="L6">
            <v>0</v>
          </cell>
          <cell r="M6">
            <v>5000000</v>
          </cell>
          <cell r="N6">
            <v>9313977.3399999999</v>
          </cell>
          <cell r="O6">
            <v>0</v>
          </cell>
          <cell r="P6">
            <v>9313977.3399999999</v>
          </cell>
          <cell r="Q6">
            <v>-8101864.7988706948</v>
          </cell>
          <cell r="R6"/>
          <cell r="S6"/>
          <cell r="T6"/>
          <cell r="U6">
            <v>9313977.3399999999</v>
          </cell>
        </row>
        <row r="7">
          <cell r="A7" t="str">
            <v>LIC MF Banking and Financial Services Fund</v>
          </cell>
          <cell r="B7" t="str">
            <v>LIC MF Banking and Financial Services Fund</v>
          </cell>
          <cell r="C7">
            <v>295.28203584441297</v>
          </cell>
          <cell r="D7">
            <v>2952820358.4441299</v>
          </cell>
          <cell r="E7" t="str">
            <v>LEBFSF</v>
          </cell>
          <cell r="F7" t="str">
            <v>LEBFSF</v>
          </cell>
          <cell r="G7" t="str">
            <v>Very High</v>
          </cell>
          <cell r="H7">
            <v>6.92</v>
          </cell>
          <cell r="I7">
            <v>0.13</v>
          </cell>
          <cell r="J7">
            <v>3838666.4659773689</v>
          </cell>
          <cell r="K7">
            <v>3958000</v>
          </cell>
          <cell r="L7">
            <v>0</v>
          </cell>
          <cell r="M7">
            <v>3958000</v>
          </cell>
          <cell r="N7">
            <v>9142127.1899999995</v>
          </cell>
          <cell r="O7">
            <v>0</v>
          </cell>
          <cell r="P7">
            <v>9142127.1899999995</v>
          </cell>
          <cell r="Q7">
            <v>-5303460.7240226306</v>
          </cell>
          <cell r="R7"/>
          <cell r="S7"/>
          <cell r="T7"/>
          <cell r="U7">
            <v>9142127.1899999995</v>
          </cell>
        </row>
        <row r="8">
          <cell r="A8" t="str">
            <v>LIC MF Aggressive Hybrid Fund</v>
          </cell>
          <cell r="B8" t="str">
            <v>LIC MF Equity Hybrid Fund</v>
          </cell>
          <cell r="C8">
            <v>552.47926643739208</v>
          </cell>
          <cell r="D8">
            <v>5524792664.3739204</v>
          </cell>
          <cell r="E8" t="str">
            <v>LEBALF</v>
          </cell>
          <cell r="F8" t="str">
            <v>LEBALF</v>
          </cell>
          <cell r="G8" t="str">
            <v>Very High</v>
          </cell>
          <cell r="H8">
            <v>5.85</v>
          </cell>
          <cell r="I8">
            <v>0.13</v>
          </cell>
          <cell r="J8">
            <v>7182230.4636860965</v>
          </cell>
          <cell r="K8">
            <v>1731000</v>
          </cell>
          <cell r="L8">
            <v>2456071.59</v>
          </cell>
          <cell r="M8">
            <v>4187071.59</v>
          </cell>
          <cell r="N8">
            <v>4462052.2699999996</v>
          </cell>
          <cell r="O8">
            <v>3639371.22</v>
          </cell>
          <cell r="P8">
            <v>8101423.4900000002</v>
          </cell>
          <cell r="Q8">
            <v>-919193.02631390374</v>
          </cell>
          <cell r="R8"/>
          <cell r="S8"/>
          <cell r="T8"/>
          <cell r="U8">
            <v>8101423.4900000002</v>
          </cell>
        </row>
        <row r="9">
          <cell r="A9" t="str">
            <v>LIC MF Children's Fund</v>
          </cell>
          <cell r="B9" t="str">
            <v>LIC MF Children's Gift Fund</v>
          </cell>
          <cell r="C9">
            <v>17.133330979032586</v>
          </cell>
          <cell r="D9">
            <v>171333309.79032585</v>
          </cell>
          <cell r="E9" t="str">
            <v>LECHID</v>
          </cell>
          <cell r="F9" t="str">
            <v>LECHID</v>
          </cell>
          <cell r="G9" t="str">
            <v>Very High</v>
          </cell>
          <cell r="H9">
            <v>6.46</v>
          </cell>
          <cell r="I9">
            <v>0.13</v>
          </cell>
          <cell r="J9">
            <v>222733.30272742361</v>
          </cell>
          <cell r="K9">
            <v>500000</v>
          </cell>
          <cell r="L9">
            <v>0</v>
          </cell>
          <cell r="M9">
            <v>500000</v>
          </cell>
          <cell r="N9">
            <v>1318272.6599999999</v>
          </cell>
          <cell r="O9">
            <v>0</v>
          </cell>
          <cell r="P9">
            <v>1318272.6599999999</v>
          </cell>
          <cell r="Q9">
            <v>-1095539.3572725763</v>
          </cell>
          <cell r="R9"/>
          <cell r="S9"/>
          <cell r="T9"/>
          <cell r="U9">
            <v>1318272.6599999999</v>
          </cell>
        </row>
        <row r="10">
          <cell r="A10" t="str">
            <v>LIC MF Flexi Cap Fund</v>
          </cell>
          <cell r="B10" t="str">
            <v>LIC MF Flexi Cap Fund</v>
          </cell>
          <cell r="C10">
            <v>1103.4427656039563</v>
          </cell>
          <cell r="D10">
            <v>11034427656.039564</v>
          </cell>
          <cell r="E10" t="str">
            <v>LEEQTF</v>
          </cell>
          <cell r="F10" t="str">
            <v>LEEQTF</v>
          </cell>
          <cell r="G10" t="str">
            <v>Very High</v>
          </cell>
          <cell r="H10">
            <v>7.2</v>
          </cell>
          <cell r="I10">
            <v>0.13</v>
          </cell>
          <cell r="J10">
            <v>14344755.952851433</v>
          </cell>
          <cell r="K10">
            <v>5000000</v>
          </cell>
          <cell r="L10">
            <v>643011.19999999995</v>
          </cell>
          <cell r="M10">
            <v>5643011.2000000002</v>
          </cell>
          <cell r="N10">
            <v>14394274.539999999</v>
          </cell>
          <cell r="O10">
            <v>889526.17</v>
          </cell>
          <cell r="P10">
            <v>15283800.709999999</v>
          </cell>
          <cell r="Q10">
            <v>-939044.75714856572</v>
          </cell>
          <cell r="R10"/>
          <cell r="S10"/>
          <cell r="T10"/>
          <cell r="U10">
            <v>15283800.709999999</v>
          </cell>
        </row>
        <row r="11">
          <cell r="A11" t="str">
            <v>LIC MF Large Cap Fund</v>
          </cell>
          <cell r="B11" t="str">
            <v>LIC MF Large Cap Fund</v>
          </cell>
          <cell r="C11">
            <v>1559.5344360741599</v>
          </cell>
          <cell r="D11">
            <v>15595344360.741598</v>
          </cell>
          <cell r="E11" t="str">
            <v>LEGROW</v>
          </cell>
          <cell r="F11" t="str">
            <v>LEGROW</v>
          </cell>
          <cell r="G11" t="str">
            <v>Very High</v>
          </cell>
          <cell r="H11">
            <v>6.79</v>
          </cell>
          <cell r="I11">
            <v>0.13</v>
          </cell>
          <cell r="J11">
            <v>20273947.668964077</v>
          </cell>
          <cell r="K11">
            <v>5000000</v>
          </cell>
          <cell r="L11">
            <v>4164904.69</v>
          </cell>
          <cell r="M11">
            <v>9164904.6899999995</v>
          </cell>
          <cell r="N11">
            <v>16084165.039999999</v>
          </cell>
          <cell r="O11">
            <v>5747404.3899999997</v>
          </cell>
          <cell r="P11">
            <v>21831569.43</v>
          </cell>
          <cell r="Q11">
            <v>-1557621.7610359229</v>
          </cell>
          <cell r="R11"/>
          <cell r="S11"/>
          <cell r="T11"/>
          <cell r="U11">
            <v>21831569.43</v>
          </cell>
        </row>
        <row r="12">
          <cell r="A12" t="str">
            <v>LIC MF Gilt Fund</v>
          </cell>
          <cell r="B12" t="str">
            <v>LIC MF Govt. Securities Fund</v>
          </cell>
          <cell r="C12">
            <v>74.84040935691317</v>
          </cell>
          <cell r="D12">
            <v>748404093.56913173</v>
          </cell>
          <cell r="E12" t="str">
            <v>LDGSEC</v>
          </cell>
          <cell r="F12" t="str">
            <v>LDGSEC</v>
          </cell>
          <cell r="G12" t="str">
            <v>Moderate</v>
          </cell>
          <cell r="H12">
            <v>2.67</v>
          </cell>
          <cell r="I12">
            <v>7.0000000000000007E-2</v>
          </cell>
          <cell r="J12">
            <v>523882.86549839226</v>
          </cell>
          <cell r="K12">
            <v>4140000</v>
          </cell>
          <cell r="L12">
            <v>0</v>
          </cell>
          <cell r="M12">
            <v>4140000</v>
          </cell>
          <cell r="N12">
            <v>8297158.2999999998</v>
          </cell>
          <cell r="O12">
            <v>0</v>
          </cell>
          <cell r="P12">
            <v>8297158.2999999998</v>
          </cell>
          <cell r="Q12">
            <v>-7773275.4345016079</v>
          </cell>
          <cell r="R12"/>
          <cell r="S12"/>
          <cell r="T12"/>
          <cell r="U12">
            <v>8297158.2999999998</v>
          </cell>
        </row>
        <row r="13">
          <cell r="A13" t="str">
            <v>LIC MF Infrastructure Fund</v>
          </cell>
          <cell r="B13" t="str">
            <v>LIC MF Infrastructure Fund</v>
          </cell>
          <cell r="C13">
            <v>647.84447512434701</v>
          </cell>
          <cell r="D13">
            <v>6478444751.2434702</v>
          </cell>
          <cell r="E13" t="str">
            <v>LEINFA</v>
          </cell>
          <cell r="F13" t="str">
            <v>LEINFA</v>
          </cell>
          <cell r="G13" t="str">
            <v>Very High</v>
          </cell>
          <cell r="H13">
            <v>7.41</v>
          </cell>
          <cell r="I13">
            <v>0.13</v>
          </cell>
          <cell r="J13">
            <v>8421978.1766165104</v>
          </cell>
          <cell r="K13">
            <v>5000000</v>
          </cell>
          <cell r="L13">
            <v>0</v>
          </cell>
          <cell r="M13">
            <v>5000000</v>
          </cell>
          <cell r="N13">
            <v>24241361.09</v>
          </cell>
          <cell r="O13">
            <v>0</v>
          </cell>
          <cell r="P13">
            <v>24241361.09</v>
          </cell>
          <cell r="Q13">
            <v>-15819382.913383489</v>
          </cell>
          <cell r="R13"/>
          <cell r="S13"/>
          <cell r="T13"/>
          <cell r="U13">
            <v>24241361.09</v>
          </cell>
        </row>
        <row r="14">
          <cell r="A14" t="str">
            <v>LIC MF Liquid Fund</v>
          </cell>
          <cell r="B14" t="str">
            <v>LIC MF Liquid Fund</v>
          </cell>
          <cell r="C14">
            <v>11075.297511884981</v>
          </cell>
          <cell r="D14">
            <v>110752975118.84981</v>
          </cell>
          <cell r="E14" t="str">
            <v>LLIQDF</v>
          </cell>
          <cell r="F14" t="str">
            <v>LLIQDF</v>
          </cell>
          <cell r="G14" t="str">
            <v>Low to Moderate</v>
          </cell>
          <cell r="H14">
            <v>1.76</v>
          </cell>
          <cell r="I14">
            <v>0.05</v>
          </cell>
          <cell r="J14">
            <v>55376487.559424907</v>
          </cell>
          <cell r="K14">
            <v>5000000</v>
          </cell>
          <cell r="L14">
            <v>68040040.629999995</v>
          </cell>
          <cell r="M14">
            <v>73040040.629999995</v>
          </cell>
          <cell r="N14">
            <v>8904247.9199999999</v>
          </cell>
          <cell r="O14">
            <v>73816385.879999995</v>
          </cell>
          <cell r="P14">
            <v>82720633.799999997</v>
          </cell>
          <cell r="Q14">
            <v>-27344146.24057509</v>
          </cell>
          <cell r="R14">
            <v>5222000</v>
          </cell>
          <cell r="S14"/>
          <cell r="T14"/>
          <cell r="U14">
            <v>77498633.799999997</v>
          </cell>
        </row>
        <row r="15">
          <cell r="A15" t="str">
            <v>LIC MF Banking &amp; PSU Fund</v>
          </cell>
          <cell r="B15" t="str">
            <v>LIC MF Banking &amp; PSU Debt Fund</v>
          </cell>
          <cell r="C15">
            <v>1518.0824599727769</v>
          </cell>
          <cell r="D15">
            <v>15180824599.727768</v>
          </cell>
          <cell r="E15" t="str">
            <v>LDINPF</v>
          </cell>
          <cell r="F15" t="str">
            <v>LDINPF</v>
          </cell>
          <cell r="G15" t="str">
            <v>Moderate</v>
          </cell>
          <cell r="H15">
            <v>2.36</v>
          </cell>
          <cell r="I15">
            <v>7.0000000000000007E-2</v>
          </cell>
          <cell r="J15">
            <v>10626577.219809439</v>
          </cell>
          <cell r="K15">
            <v>5000000</v>
          </cell>
          <cell r="L15">
            <v>332677.67</v>
          </cell>
          <cell r="M15">
            <v>5332677.67</v>
          </cell>
          <cell r="N15">
            <v>9626044.9000000004</v>
          </cell>
          <cell r="O15">
            <v>353427.27</v>
          </cell>
          <cell r="P15">
            <v>9979472.1699999999</v>
          </cell>
          <cell r="Q15">
            <v>647105.04980943911</v>
          </cell>
          <cell r="R15"/>
          <cell r="S15">
            <v>648000</v>
          </cell>
          <cell r="T15"/>
          <cell r="U15">
            <v>10627472.17</v>
          </cell>
        </row>
        <row r="16">
          <cell r="A16" t="str">
            <v>LIC MF Large &amp; Mid Cap Fund</v>
          </cell>
          <cell r="B16" t="str">
            <v>LIC MF Large &amp; Mid Cap Fund</v>
          </cell>
          <cell r="C16">
            <v>3148.7302977503609</v>
          </cell>
          <cell r="D16">
            <v>31487302977.503609</v>
          </cell>
          <cell r="E16" t="str">
            <v>LEMIDF</v>
          </cell>
          <cell r="F16" t="str">
            <v>LEMIDF</v>
          </cell>
          <cell r="G16" t="str">
            <v>Very High</v>
          </cell>
          <cell r="H16">
            <v>7.08</v>
          </cell>
          <cell r="I16">
            <v>0.13</v>
          </cell>
          <cell r="J16">
            <v>40933493.870754689</v>
          </cell>
          <cell r="K16">
            <v>5000000</v>
          </cell>
          <cell r="L16">
            <v>10763800.67</v>
          </cell>
          <cell r="M16">
            <v>15763800.67</v>
          </cell>
          <cell r="N16">
            <v>23957785.440000001</v>
          </cell>
          <cell r="O16">
            <v>18879966.780000001</v>
          </cell>
          <cell r="P16">
            <v>42837752.219999999</v>
          </cell>
          <cell r="Q16">
            <v>-1904258.3492453098</v>
          </cell>
          <cell r="R16"/>
          <cell r="S16"/>
          <cell r="T16"/>
          <cell r="U16">
            <v>42837752.219999999</v>
          </cell>
        </row>
        <row r="17">
          <cell r="A17" t="str">
            <v>LIC MF Conservative Hybrid Fund</v>
          </cell>
          <cell r="B17" t="str">
            <v>LIC MF Debt Hybrid Fund</v>
          </cell>
          <cell r="C17">
            <v>50.78164278815234</v>
          </cell>
          <cell r="D17">
            <v>507816427.88152337</v>
          </cell>
          <cell r="E17" t="str">
            <v>LDMIPF</v>
          </cell>
          <cell r="F17" t="str">
            <v>LDMIPF</v>
          </cell>
          <cell r="G17" t="str">
            <v>Moderately High</v>
          </cell>
          <cell r="H17">
            <v>3.25</v>
          </cell>
          <cell r="I17">
            <v>0.09</v>
          </cell>
          <cell r="J17">
            <v>457034.785093371</v>
          </cell>
          <cell r="K17">
            <v>5000000</v>
          </cell>
          <cell r="L17">
            <v>0</v>
          </cell>
          <cell r="M17">
            <v>5000000</v>
          </cell>
          <cell r="N17">
            <v>9981810.4600000009</v>
          </cell>
          <cell r="O17">
            <v>0</v>
          </cell>
          <cell r="P17">
            <v>9981810.4600000009</v>
          </cell>
          <cell r="Q17">
            <v>-9524775.6749066301</v>
          </cell>
          <cell r="R17"/>
          <cell r="S17"/>
          <cell r="T17"/>
          <cell r="U17">
            <v>9981810.4600000009</v>
          </cell>
        </row>
        <row r="18">
          <cell r="A18" t="str">
            <v>LIC MF Short Duration Fund</v>
          </cell>
          <cell r="B18" t="str">
            <v>LIC MF Short Term Debt Fund</v>
          </cell>
          <cell r="C18">
            <v>106.77076253690218</v>
          </cell>
          <cell r="D18">
            <v>1067707625.3690218</v>
          </cell>
          <cell r="E18" t="str">
            <v>LDSTDF</v>
          </cell>
          <cell r="F18" t="str">
            <v>LDSTDF</v>
          </cell>
          <cell r="G18" t="str">
            <v>Moderate</v>
          </cell>
          <cell r="H18">
            <v>2.15</v>
          </cell>
          <cell r="I18">
            <v>7.0000000000000007E-2</v>
          </cell>
          <cell r="J18">
            <v>747395.33775831538</v>
          </cell>
          <cell r="K18">
            <v>5000000</v>
          </cell>
          <cell r="L18">
            <v>0</v>
          </cell>
          <cell r="M18">
            <v>5000000</v>
          </cell>
          <cell r="N18">
            <v>7247488.29</v>
          </cell>
          <cell r="O18">
            <v>0</v>
          </cell>
          <cell r="P18">
            <v>7247488.29</v>
          </cell>
          <cell r="Q18">
            <v>-6500092.9522416843</v>
          </cell>
          <cell r="R18"/>
          <cell r="S18"/>
          <cell r="T18"/>
          <cell r="U18">
            <v>7247488.29</v>
          </cell>
        </row>
        <row r="19">
          <cell r="A19" t="str">
            <v>LIC MF Low Duration Fund</v>
          </cell>
          <cell r="B19" t="str">
            <v>LIC MF Savings Fund</v>
          </cell>
          <cell r="C19">
            <v>1323.1542661104945</v>
          </cell>
          <cell r="D19">
            <v>13231542661.104944</v>
          </cell>
          <cell r="E19" t="str">
            <v>LDSAPF</v>
          </cell>
          <cell r="F19" t="str">
            <v>LDSAPF</v>
          </cell>
          <cell r="G19" t="str">
            <v>Low to Moderate</v>
          </cell>
          <cell r="H19">
            <v>1.73</v>
          </cell>
          <cell r="I19">
            <v>0.05</v>
          </cell>
          <cell r="J19">
            <v>6615771.3305524718</v>
          </cell>
          <cell r="K19">
            <v>5000000</v>
          </cell>
          <cell r="L19">
            <v>0</v>
          </cell>
          <cell r="M19">
            <v>5000000</v>
          </cell>
          <cell r="N19">
            <v>9214107.2300000004</v>
          </cell>
          <cell r="O19">
            <v>0</v>
          </cell>
          <cell r="P19">
            <v>9214107.2300000004</v>
          </cell>
          <cell r="Q19">
            <v>-2598335.8994475286</v>
          </cell>
          <cell r="R19"/>
          <cell r="S19"/>
          <cell r="T19"/>
          <cell r="U19">
            <v>9214107.2300000004</v>
          </cell>
        </row>
        <row r="20">
          <cell r="A20" t="str">
            <v>LIC MF ELSS Tax Saver</v>
          </cell>
          <cell r="B20" t="str">
            <v>LIC MF Tax Plan</v>
          </cell>
          <cell r="C20">
            <v>1182.4411330028827</v>
          </cell>
          <cell r="D20">
            <v>11824411330.028828</v>
          </cell>
          <cell r="E20" t="str">
            <v>LETAXP</v>
          </cell>
          <cell r="F20" t="str">
            <v>LETAXP</v>
          </cell>
          <cell r="G20" t="str">
            <v>Very High</v>
          </cell>
          <cell r="H20">
            <v>6.97</v>
          </cell>
          <cell r="I20">
            <v>0.13</v>
          </cell>
          <cell r="J20">
            <v>15371734.729037475</v>
          </cell>
          <cell r="K20">
            <v>2945000</v>
          </cell>
          <cell r="L20">
            <v>4842570</v>
          </cell>
          <cell r="M20">
            <v>7787570</v>
          </cell>
          <cell r="N20">
            <v>10615567.99</v>
          </cell>
          <cell r="O20">
            <v>6859756.0199999996</v>
          </cell>
          <cell r="P20">
            <v>17475324.009999998</v>
          </cell>
          <cell r="Q20">
            <v>-2103589.2809625231</v>
          </cell>
          <cell r="R20"/>
          <cell r="S20"/>
          <cell r="T20"/>
          <cell r="U20">
            <v>17475324.009999998</v>
          </cell>
        </row>
        <row r="21">
          <cell r="A21" t="str">
            <v>LIC MF Unit Linked Insurance Scheme (ULIS)</v>
          </cell>
          <cell r="B21" t="str">
            <v>LIC MF Unit Linked Insurance Scheme (ULIS)</v>
          </cell>
          <cell r="C21">
            <v>521.66455766858633</v>
          </cell>
          <cell r="D21">
            <v>5216645576.6858635</v>
          </cell>
          <cell r="E21" t="str">
            <v>LEULIS</v>
          </cell>
          <cell r="F21" t="str">
            <v>LEULIS</v>
          </cell>
          <cell r="G21" t="str">
            <v>Very High</v>
          </cell>
          <cell r="H21">
            <v>5.72</v>
          </cell>
          <cell r="I21">
            <v>0.13</v>
          </cell>
          <cell r="J21">
            <v>6781639.2496916223</v>
          </cell>
          <cell r="K21">
            <v>5000000</v>
          </cell>
          <cell r="L21">
            <v>0</v>
          </cell>
          <cell r="M21">
            <v>5000000</v>
          </cell>
          <cell r="N21">
            <v>14239122.91</v>
          </cell>
          <cell r="O21">
            <v>0</v>
          </cell>
          <cell r="P21">
            <v>14239122.91</v>
          </cell>
          <cell r="Q21">
            <v>-7457483.6603083778</v>
          </cell>
          <cell r="R21"/>
          <cell r="S21"/>
          <cell r="T21"/>
          <cell r="U21">
            <v>14239122.91</v>
          </cell>
        </row>
        <row r="22">
          <cell r="A22" t="str">
            <v>LIC MF Ultra Short Duration Fund</v>
          </cell>
          <cell r="B22" t="str">
            <v>LIC MF Ultra Short Term Fund</v>
          </cell>
          <cell r="C22">
            <v>295.49657170093548</v>
          </cell>
          <cell r="D22">
            <v>2954965717.0093546</v>
          </cell>
          <cell r="E22" t="str">
            <v>LDUSTF</v>
          </cell>
          <cell r="F22" t="str">
            <v>LDUSTF</v>
          </cell>
          <cell r="G22" t="str">
            <v>Low to Moderate</v>
          </cell>
          <cell r="H22">
            <v>1.95</v>
          </cell>
          <cell r="I22">
            <v>0.05</v>
          </cell>
          <cell r="J22">
            <v>1477482.8585046774</v>
          </cell>
          <cell r="K22">
            <v>5000000</v>
          </cell>
          <cell r="L22">
            <v>0</v>
          </cell>
          <cell r="M22">
            <v>5000000</v>
          </cell>
          <cell r="N22">
            <v>6372605.9100000001</v>
          </cell>
          <cell r="O22">
            <v>0</v>
          </cell>
          <cell r="P22">
            <v>6372605.9100000001</v>
          </cell>
          <cell r="Q22">
            <v>-4895123.051495323</v>
          </cell>
          <cell r="R22"/>
          <cell r="S22"/>
          <cell r="T22"/>
          <cell r="U22">
            <v>6372605.9100000001</v>
          </cell>
        </row>
        <row r="23">
          <cell r="A23" t="str">
            <v>LIC MF Money Market Fund</v>
          </cell>
          <cell r="B23" t="str">
            <v>LIC MF Money Market Fund</v>
          </cell>
          <cell r="C23">
            <v>28.136562723369579</v>
          </cell>
          <cell r="D23">
            <v>281365627.23369581</v>
          </cell>
          <cell r="E23"/>
          <cell r="F23"/>
          <cell r="G23" t="str">
            <v>Low</v>
          </cell>
          <cell r="H23">
            <v>1</v>
          </cell>
          <cell r="I23">
            <v>0.03</v>
          </cell>
          <cell r="J23">
            <v>84409.68817010874</v>
          </cell>
          <cell r="K23">
            <v>1820000</v>
          </cell>
          <cell r="L23">
            <v>0</v>
          </cell>
          <cell r="M23">
            <v>1820000</v>
          </cell>
          <cell r="N23">
            <v>2082091.82</v>
          </cell>
          <cell r="O23">
            <v>0</v>
          </cell>
          <cell r="P23">
            <v>2082091.82</v>
          </cell>
          <cell r="Q23">
            <v>-1997682.1318298914</v>
          </cell>
          <cell r="R23"/>
          <cell r="S23"/>
          <cell r="T23"/>
          <cell r="U23">
            <v>2082091.82</v>
          </cell>
        </row>
        <row r="24">
          <cell r="A24" t="str">
            <v>LIC MF Multi Cap Fund</v>
          </cell>
          <cell r="B24" t="str">
            <v>LIC MF Multi Cap Fund</v>
          </cell>
          <cell r="C24">
            <v>1312.5542286107082</v>
          </cell>
          <cell r="D24">
            <v>13125542286.107082</v>
          </cell>
          <cell r="E24" t="str">
            <v>LEMUCF</v>
          </cell>
          <cell r="F24" t="str">
            <v>LEMUCF</v>
          </cell>
          <cell r="G24" t="str">
            <v>Very High</v>
          </cell>
          <cell r="H24">
            <v>7.31</v>
          </cell>
          <cell r="I24">
            <v>0.13</v>
          </cell>
          <cell r="J24">
            <v>17063204.971939206</v>
          </cell>
          <cell r="K24">
            <v>5600000</v>
          </cell>
          <cell r="L24">
            <v>3425288</v>
          </cell>
          <cell r="M24">
            <v>9025288</v>
          </cell>
          <cell r="N24">
            <v>10197034.140000001</v>
          </cell>
          <cell r="O24">
            <v>4995627.1900000004</v>
          </cell>
          <cell r="P24">
            <v>15192661.330000002</v>
          </cell>
          <cell r="Q24">
            <v>1870543.6419392042</v>
          </cell>
          <cell r="R24"/>
          <cell r="S24">
            <v>1871000</v>
          </cell>
          <cell r="T24"/>
          <cell r="U24">
            <v>17063661.330000002</v>
          </cell>
        </row>
        <row r="25">
          <cell r="A25" t="str">
            <v>LIC MF Dividend Yield Fund</v>
          </cell>
          <cell r="B25" t="str">
            <v>LIC MF Dividend Yield Fund</v>
          </cell>
          <cell r="C25">
            <v>352.71690892641294</v>
          </cell>
          <cell r="D25">
            <v>3527169089.2641296</v>
          </cell>
          <cell r="E25" t="str">
            <v>DY</v>
          </cell>
          <cell r="F25" t="str">
            <v>DY</v>
          </cell>
          <cell r="G25" t="str">
            <v>Very High</v>
          </cell>
          <cell r="H25">
            <v>7.19</v>
          </cell>
          <cell r="I25">
            <v>0.13</v>
          </cell>
          <cell r="J25">
            <v>4585319.8160433685</v>
          </cell>
          <cell r="K25">
            <v>0</v>
          </cell>
          <cell r="L25">
            <v>1659876</v>
          </cell>
          <cell r="M25">
            <v>1659876</v>
          </cell>
          <cell r="N25">
            <v>0</v>
          </cell>
          <cell r="O25">
            <v>2531053.2200000002</v>
          </cell>
          <cell r="P25">
            <v>2531053.2200000002</v>
          </cell>
          <cell r="Q25">
            <v>2054266.5960433683</v>
          </cell>
          <cell r="R25"/>
          <cell r="S25">
            <v>2055000</v>
          </cell>
          <cell r="T25"/>
          <cell r="U25">
            <v>4586053.2200000007</v>
          </cell>
        </row>
        <row r="26">
          <cell r="A26" t="str">
            <v>LIC MF Focused Fund</v>
          </cell>
          <cell r="B26" t="str">
            <v>LIC MF Focused 30 Equity Fund</v>
          </cell>
          <cell r="C26">
            <v>149.88144830061933</v>
          </cell>
          <cell r="D26">
            <v>1498814483.0061932</v>
          </cell>
          <cell r="E26" t="str">
            <v>FE</v>
          </cell>
          <cell r="F26" t="str">
            <v>FE</v>
          </cell>
          <cell r="G26" t="str">
            <v>Very High</v>
          </cell>
          <cell r="H26">
            <v>6.89</v>
          </cell>
          <cell r="I26">
            <v>0.13</v>
          </cell>
          <cell r="J26">
            <v>1948458.827908051</v>
          </cell>
          <cell r="K26">
            <v>0</v>
          </cell>
          <cell r="L26">
            <v>1663105.45</v>
          </cell>
          <cell r="M26">
            <v>1663105.45</v>
          </cell>
          <cell r="N26">
            <v>0</v>
          </cell>
          <cell r="O26">
            <v>2281554.5699999998</v>
          </cell>
          <cell r="P26">
            <v>2281554.5699999998</v>
          </cell>
          <cell r="Q26">
            <v>-333095.74209194886</v>
          </cell>
          <cell r="R26"/>
          <cell r="S26"/>
          <cell r="T26"/>
          <cell r="U26">
            <v>2281554.5699999998</v>
          </cell>
        </row>
        <row r="27">
          <cell r="A27" t="str">
            <v>LIC MF Healthcare Fund</v>
          </cell>
          <cell r="B27" t="str">
            <v>LIC MF Healthcare Fund</v>
          </cell>
          <cell r="C27">
            <v>69.090488962000009</v>
          </cell>
          <cell r="D27">
            <v>690904889.62000012</v>
          </cell>
          <cell r="E27" t="str">
            <v>HC</v>
          </cell>
          <cell r="F27" t="str">
            <v>HC</v>
          </cell>
          <cell r="G27" t="str">
            <v>Very High</v>
          </cell>
          <cell r="H27">
            <v>7.09</v>
          </cell>
          <cell r="I27">
            <v>0.13</v>
          </cell>
          <cell r="J27">
            <v>898176.35650600016</v>
          </cell>
          <cell r="K27">
            <v>0</v>
          </cell>
          <cell r="L27">
            <v>707397</v>
          </cell>
          <cell r="M27">
            <v>707397</v>
          </cell>
          <cell r="N27">
            <v>0</v>
          </cell>
          <cell r="O27">
            <v>1092541.01</v>
          </cell>
          <cell r="P27">
            <v>1092541.01</v>
          </cell>
          <cell r="Q27">
            <v>-194364.65349399985</v>
          </cell>
          <cell r="R27"/>
          <cell r="S27"/>
          <cell r="T27"/>
          <cell r="U27">
            <v>1092541.01</v>
          </cell>
        </row>
        <row r="28">
          <cell r="A28" t="str">
            <v>LIC MF Equity Savings Fund</v>
          </cell>
          <cell r="B28" t="str">
            <v>LIC MF Equity Savings Fund</v>
          </cell>
          <cell r="C28">
            <v>19.921529060206513</v>
          </cell>
          <cell r="D28">
            <v>199215290.60206515</v>
          </cell>
          <cell r="E28" t="str">
            <v>II</v>
          </cell>
          <cell r="F28" t="str">
            <v>II</v>
          </cell>
          <cell r="G28" t="str">
            <v>Moderately High</v>
          </cell>
          <cell r="H28">
            <v>3.31</v>
          </cell>
          <cell r="I28">
            <v>0.09</v>
          </cell>
          <cell r="J28">
            <v>179293.76154185864</v>
          </cell>
          <cell r="K28">
            <v>0</v>
          </cell>
          <cell r="L28">
            <v>130379</v>
          </cell>
          <cell r="M28">
            <v>130379</v>
          </cell>
          <cell r="N28">
            <v>0</v>
          </cell>
          <cell r="O28">
            <v>154196.78</v>
          </cell>
          <cell r="P28">
            <v>154196.78</v>
          </cell>
          <cell r="Q28">
            <v>25096.981541858637</v>
          </cell>
          <cell r="R28"/>
          <cell r="S28">
            <v>26000</v>
          </cell>
          <cell r="T28"/>
          <cell r="U28">
            <v>180196.78</v>
          </cell>
        </row>
        <row r="29">
          <cell r="A29" t="str">
            <v>LIC MF Mid cap Fund</v>
          </cell>
          <cell r="B29" t="str">
            <v>LIC MF Mid cap Fund</v>
          </cell>
          <cell r="C29">
            <v>320.24989882649999</v>
          </cell>
          <cell r="D29">
            <v>3202498988.2649999</v>
          </cell>
          <cell r="E29" t="str">
            <v>IM</v>
          </cell>
          <cell r="F29" t="str">
            <v>IM</v>
          </cell>
          <cell r="G29" t="str">
            <v>Very High</v>
          </cell>
          <cell r="H29">
            <v>7.23</v>
          </cell>
          <cell r="I29">
            <v>0.13</v>
          </cell>
          <cell r="J29">
            <v>4163248.6847444996</v>
          </cell>
          <cell r="K29">
            <v>0</v>
          </cell>
          <cell r="L29">
            <v>2618517</v>
          </cell>
          <cell r="M29">
            <v>2618517</v>
          </cell>
          <cell r="N29">
            <v>0</v>
          </cell>
          <cell r="O29">
            <v>4284865.72</v>
          </cell>
          <cell r="P29">
            <v>4284865.72</v>
          </cell>
          <cell r="Q29">
            <v>-121617.03525550012</v>
          </cell>
          <cell r="R29"/>
          <cell r="S29"/>
          <cell r="T29"/>
          <cell r="U29">
            <v>4284865.72</v>
          </cell>
        </row>
        <row r="30">
          <cell r="A30" t="str">
            <v>LIC MF Value Fund</v>
          </cell>
          <cell r="B30" t="str">
            <v>LIC MF Long Term Value Fund</v>
          </cell>
          <cell r="C30">
            <v>124.00482614046724</v>
          </cell>
          <cell r="D30">
            <v>1240048261.4046724</v>
          </cell>
          <cell r="E30" t="str">
            <v>LV</v>
          </cell>
          <cell r="F30" t="str">
            <v>LV</v>
          </cell>
          <cell r="G30" t="str">
            <v>Very High</v>
          </cell>
          <cell r="H30">
            <v>7.31</v>
          </cell>
          <cell r="I30">
            <v>0.13</v>
          </cell>
          <cell r="J30">
            <v>1612062.7398260741</v>
          </cell>
          <cell r="K30">
            <v>0</v>
          </cell>
          <cell r="L30">
            <v>1248136</v>
          </cell>
          <cell r="M30">
            <v>1248136</v>
          </cell>
          <cell r="N30">
            <v>0</v>
          </cell>
          <cell r="O30">
            <v>1901997.23</v>
          </cell>
          <cell r="P30">
            <v>1901997.23</v>
          </cell>
          <cell r="Q30">
            <v>-289934.49017392588</v>
          </cell>
          <cell r="R30"/>
          <cell r="S30"/>
          <cell r="T30"/>
          <cell r="U30">
            <v>1901997.23</v>
          </cell>
        </row>
        <row r="31">
          <cell r="A31" t="str">
            <v>LIC MF Small Cap Fund</v>
          </cell>
          <cell r="B31" t="str">
            <v>LIC MF Small Cap Fund</v>
          </cell>
          <cell r="C31">
            <v>330.73480919906547</v>
          </cell>
          <cell r="D31">
            <v>3307348091.9906545</v>
          </cell>
          <cell r="E31" t="str">
            <v>SC</v>
          </cell>
          <cell r="F31" t="str">
            <v>SC</v>
          </cell>
          <cell r="G31" t="str">
            <v>Very High</v>
          </cell>
          <cell r="H31">
            <v>7.8</v>
          </cell>
          <cell r="I31">
            <v>0.13</v>
          </cell>
          <cell r="J31">
            <v>4299552.5195878502</v>
          </cell>
          <cell r="K31">
            <v>0</v>
          </cell>
          <cell r="L31">
            <v>2277287</v>
          </cell>
          <cell r="M31">
            <v>2277287</v>
          </cell>
          <cell r="N31">
            <v>0</v>
          </cell>
          <cell r="O31">
            <v>3678357.13</v>
          </cell>
          <cell r="P31">
            <v>3678357.13</v>
          </cell>
          <cell r="Q31">
            <v>621195.38958785031</v>
          </cell>
          <cell r="R31"/>
          <cell r="S31">
            <v>622000</v>
          </cell>
          <cell r="T31"/>
          <cell r="U31">
            <v>4300357.13</v>
          </cell>
        </row>
        <row r="32">
          <cell r="A32"/>
          <cell r="B32"/>
          <cell r="C32"/>
          <cell r="D32"/>
          <cell r="E32"/>
          <cell r="F32"/>
          <cell r="G32"/>
          <cell r="H32"/>
          <cell r="I32"/>
          <cell r="J32"/>
          <cell r="K32"/>
          <cell r="L32"/>
          <cell r="M32"/>
          <cell r="N32"/>
          <cell r="O32"/>
          <cell r="P32"/>
          <cell r="Q32"/>
          <cell r="R32"/>
          <cell r="S32"/>
          <cell r="T32"/>
          <cell r="U32"/>
        </row>
        <row r="33">
          <cell r="A33"/>
          <cell r="B33"/>
          <cell r="C33"/>
          <cell r="D33"/>
          <cell r="E33"/>
          <cell r="F33"/>
          <cell r="G33"/>
          <cell r="H33"/>
          <cell r="I33"/>
          <cell r="J33"/>
          <cell r="K33"/>
          <cell r="L33"/>
          <cell r="M33"/>
          <cell r="N33"/>
          <cell r="O33"/>
          <cell r="P33"/>
          <cell r="Q33"/>
          <cell r="R33"/>
          <cell r="S33"/>
          <cell r="T33"/>
          <cell r="U33"/>
        </row>
        <row r="34">
          <cell r="A34" t="str">
            <v>In Below schemes initial seed capital is made later on as per the new circular for Index/ Gsec/ Overnight not req so not reviewed</v>
          </cell>
          <cell r="B34"/>
          <cell r="C34"/>
          <cell r="D34"/>
          <cell r="E34"/>
          <cell r="F34"/>
          <cell r="G34"/>
          <cell r="H34"/>
          <cell r="I34"/>
          <cell r="J34"/>
          <cell r="K34">
            <v>0</v>
          </cell>
          <cell r="L34">
            <v>0</v>
          </cell>
          <cell r="M34"/>
          <cell r="N34">
            <v>0</v>
          </cell>
          <cell r="O34">
            <v>0</v>
          </cell>
          <cell r="P34"/>
          <cell r="Q34"/>
          <cell r="R34"/>
          <cell r="S34"/>
          <cell r="T34"/>
          <cell r="U34"/>
        </row>
        <row r="35">
          <cell r="A35" t="str">
            <v>LIC MF BSE Sensex Index Fund</v>
          </cell>
          <cell r="B35" t="str">
            <v>LIC MF S &amp; P BSE Index Fund</v>
          </cell>
          <cell r="C35">
            <v>85.620394842217522</v>
          </cell>
          <cell r="D35">
            <v>856203948.42217517</v>
          </cell>
          <cell r="E35"/>
          <cell r="F35"/>
          <cell r="G35" t="str">
            <v>Very High</v>
          </cell>
          <cell r="H35">
            <v>6.65</v>
          </cell>
          <cell r="I35"/>
          <cell r="J35">
            <v>0</v>
          </cell>
          <cell r="K35">
            <v>1800000.01</v>
          </cell>
          <cell r="L35">
            <v>0</v>
          </cell>
          <cell r="M35">
            <v>1800000.01</v>
          </cell>
          <cell r="N35">
            <v>5833209</v>
          </cell>
          <cell r="O35">
            <v>0</v>
          </cell>
          <cell r="P35">
            <v>5833209</v>
          </cell>
          <cell r="Q35"/>
          <cell r="R35"/>
          <cell r="S35"/>
          <cell r="T35"/>
          <cell r="U35">
            <v>5833209</v>
          </cell>
        </row>
        <row r="36">
          <cell r="A36" t="str">
            <v>LIC MF Nifty 50 Index Fund</v>
          </cell>
          <cell r="B36" t="str">
            <v>LIC MF Nifty 50 Index Fund</v>
          </cell>
          <cell r="C36">
            <v>327.64371353197856</v>
          </cell>
          <cell r="D36">
            <v>3276437135.3197856</v>
          </cell>
          <cell r="E36"/>
          <cell r="F36"/>
          <cell r="G36" t="str">
            <v>Very High</v>
          </cell>
          <cell r="H36">
            <v>6.65</v>
          </cell>
          <cell r="I36"/>
          <cell r="J36">
            <v>0</v>
          </cell>
          <cell r="K36">
            <v>1970000</v>
          </cell>
          <cell r="L36">
            <v>0</v>
          </cell>
          <cell r="M36">
            <v>1970000</v>
          </cell>
          <cell r="N36">
            <v>6474689.7599999998</v>
          </cell>
          <cell r="O36">
            <v>0</v>
          </cell>
          <cell r="P36">
            <v>6474689.7599999998</v>
          </cell>
          <cell r="Q36"/>
          <cell r="R36"/>
          <cell r="S36"/>
          <cell r="T36"/>
          <cell r="U36">
            <v>6474689.7599999998</v>
          </cell>
        </row>
        <row r="37">
          <cell r="A37" t="str">
            <v>LIC MF Overnight Fund</v>
          </cell>
          <cell r="B37" t="str">
            <v>LIC MF Overnight Fund</v>
          </cell>
          <cell r="C37">
            <v>432.56007275147743</v>
          </cell>
          <cell r="D37">
            <v>4325600727.5147743</v>
          </cell>
          <cell r="E37"/>
          <cell r="F37"/>
          <cell r="G37" t="str">
            <v>Low</v>
          </cell>
          <cell r="H37">
            <v>1</v>
          </cell>
          <cell r="I37"/>
          <cell r="J37"/>
          <cell r="K37">
            <v>5000000</v>
          </cell>
          <cell r="L37">
            <v>0</v>
          </cell>
          <cell r="M37">
            <v>5000000</v>
          </cell>
          <cell r="N37">
            <v>6402538.25</v>
          </cell>
          <cell r="O37">
            <v>0</v>
          </cell>
          <cell r="P37">
            <v>6402538.25</v>
          </cell>
          <cell r="Q37"/>
          <cell r="R37"/>
          <cell r="S37"/>
          <cell r="T37"/>
          <cell r="U37">
            <v>6402538.25</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topLeftCell="A28" workbookViewId="0">
      <selection activeCell="A42" sqref="A42"/>
    </sheetView>
  </sheetViews>
  <sheetFormatPr defaultRowHeight="14.5" x14ac:dyDescent="0.35"/>
  <cols>
    <col min="1" max="1" width="48.7265625" style="5" customWidth="1"/>
    <col min="2" max="2" width="35.81640625" style="5" customWidth="1"/>
  </cols>
  <sheetData>
    <row r="2" spans="1:2" ht="78.75" customHeight="1" x14ac:dyDescent="0.35">
      <c r="A2" s="6" t="s">
        <v>12</v>
      </c>
      <c r="B2" s="7"/>
    </row>
    <row r="3" spans="1:2" ht="42" x14ac:dyDescent="0.35">
      <c r="A3" s="1" t="s">
        <v>0</v>
      </c>
      <c r="B3" s="2" t="s">
        <v>1</v>
      </c>
    </row>
    <row r="4" spans="1:2" x14ac:dyDescent="0.35">
      <c r="A4" s="3" t="s">
        <v>11</v>
      </c>
      <c r="B4" s="4">
        <f>VLOOKUP(A4,'[1]30092024'!$A$4:$U$37,21,0)</f>
        <v>17063661.330000002</v>
      </c>
    </row>
    <row r="5" spans="1:2" x14ac:dyDescent="0.35">
      <c r="A5" s="3" t="s">
        <v>6</v>
      </c>
      <c r="B5" s="4">
        <f>VLOOKUP(A5,'[1]30092024'!$A$4:$U$37,21,0)</f>
        <v>21831569.43</v>
      </c>
    </row>
    <row r="6" spans="1:2" x14ac:dyDescent="0.35">
      <c r="A6" s="3" t="s">
        <v>9</v>
      </c>
      <c r="B6" s="4">
        <f>VLOOKUP(A6,'[1]30092024'!$A$4:$U$37,21,0)</f>
        <v>42837752.219999999</v>
      </c>
    </row>
    <row r="7" spans="1:2" x14ac:dyDescent="0.35">
      <c r="A7" s="3" t="s">
        <v>14</v>
      </c>
      <c r="B7" s="4">
        <f>VLOOKUP(A7,'[1]30092024'!$A$4:$U$37,21,0)</f>
        <v>4284865.72</v>
      </c>
    </row>
    <row r="8" spans="1:2" x14ac:dyDescent="0.35">
      <c r="A8" s="3" t="s">
        <v>15</v>
      </c>
      <c r="B8" s="4">
        <f>VLOOKUP(A8,'[1]30092024'!$A$4:$U$37,21,0)</f>
        <v>4300357.13</v>
      </c>
    </row>
    <row r="9" spans="1:2" x14ac:dyDescent="0.35">
      <c r="A9" s="3" t="s">
        <v>16</v>
      </c>
      <c r="B9" s="4">
        <f>VLOOKUP(A9,'[1]30092024'!$A$4:$U$37,21,0)</f>
        <v>4586053.2200000007</v>
      </c>
    </row>
    <row r="10" spans="1:2" x14ac:dyDescent="0.35">
      <c r="A10" s="3" t="s">
        <v>28</v>
      </c>
      <c r="B10" s="4">
        <f>VLOOKUP(A10,'[1]30092024'!$A$4:$U$37,21,0)</f>
        <v>1901997.23</v>
      </c>
    </row>
    <row r="11" spans="1:2" x14ac:dyDescent="0.35">
      <c r="A11" s="3" t="s">
        <v>29</v>
      </c>
      <c r="B11" s="4">
        <f>VLOOKUP(A11,'[1]30092024'!$A$4:$U$37,21,0)</f>
        <v>2281554.5699999998</v>
      </c>
    </row>
    <row r="12" spans="1:2" x14ac:dyDescent="0.35">
      <c r="A12" s="3" t="s">
        <v>4</v>
      </c>
      <c r="B12" s="4">
        <f>VLOOKUP(A12,'[1]30092024'!$A$4:$U$37,21,0)</f>
        <v>9142127.1899999995</v>
      </c>
    </row>
    <row r="13" spans="1:2" x14ac:dyDescent="0.35">
      <c r="A13" s="3" t="s">
        <v>17</v>
      </c>
      <c r="B13" s="4">
        <f>VLOOKUP(A13,'[1]30092024'!$A$4:$U$37,21,0)</f>
        <v>1092541.01</v>
      </c>
    </row>
    <row r="14" spans="1:2" x14ac:dyDescent="0.35">
      <c r="A14" s="3" t="s">
        <v>7</v>
      </c>
      <c r="B14" s="4">
        <f>VLOOKUP(A14,'[1]30092024'!$A$4:$U$37,21,0)</f>
        <v>24241361.09</v>
      </c>
    </row>
    <row r="15" spans="1:2" x14ac:dyDescent="0.35">
      <c r="A15" s="3" t="s">
        <v>26</v>
      </c>
      <c r="B15" s="4">
        <f>VLOOKUP(A15,'[1]30092024'!$A$4:$U$37,21,0)</f>
        <v>17475324.009999998</v>
      </c>
    </row>
    <row r="16" spans="1:2" x14ac:dyDescent="0.35">
      <c r="A16" s="3" t="s">
        <v>33</v>
      </c>
      <c r="B16" s="4">
        <f>VLOOKUP(A16,'[1]30092024'!$A$4:$U$37,21,0)</f>
        <v>14239122.91</v>
      </c>
    </row>
    <row r="17" spans="1:2" x14ac:dyDescent="0.35">
      <c r="A17" s="3" t="s">
        <v>8</v>
      </c>
      <c r="B17" s="4">
        <f>VLOOKUP(A17,'[1]30092024'!$A$4:$U$37,21,0)</f>
        <v>77498633.799999997</v>
      </c>
    </row>
    <row r="18" spans="1:2" x14ac:dyDescent="0.35">
      <c r="A18" s="3" t="s">
        <v>18</v>
      </c>
      <c r="B18" s="4">
        <f>VLOOKUP(A18,'[1]30092024'!$A$4:$U$37,21,0)</f>
        <v>6372605.9100000001</v>
      </c>
    </row>
    <row r="19" spans="1:2" x14ac:dyDescent="0.35">
      <c r="A19" s="3" t="s">
        <v>19</v>
      </c>
      <c r="B19" s="4">
        <f>VLOOKUP(A19,'[1]30092024'!$A$4:$U$37,21,0)</f>
        <v>9214107.2300000004</v>
      </c>
    </row>
    <row r="20" spans="1:2" x14ac:dyDescent="0.35">
      <c r="A20" s="3" t="s">
        <v>10</v>
      </c>
      <c r="B20" s="4">
        <f>VLOOKUP(A20,'[1]30092024'!$A$4:$U$37,21,0)</f>
        <v>2082091.82</v>
      </c>
    </row>
    <row r="21" spans="1:2" x14ac:dyDescent="0.35">
      <c r="A21" s="3" t="s">
        <v>20</v>
      </c>
      <c r="B21" s="4">
        <f>VLOOKUP(A21,'[1]30092024'!$A$4:$U$37,21,0)</f>
        <v>7247488.29</v>
      </c>
    </row>
    <row r="22" spans="1:2" x14ac:dyDescent="0.35">
      <c r="A22" s="3" t="s">
        <v>30</v>
      </c>
      <c r="B22" s="4">
        <f>VLOOKUP(A22,'[1]30092024'!$A$4:$U$37,21,0)</f>
        <v>9313977.3399999999</v>
      </c>
    </row>
    <row r="23" spans="1:2" x14ac:dyDescent="0.35">
      <c r="A23" s="3" t="s">
        <v>31</v>
      </c>
      <c r="B23" s="4">
        <f>VLOOKUP(A23,'[1]30092024'!$A$4:$U$37,21,0)</f>
        <v>10627472.17</v>
      </c>
    </row>
    <row r="24" spans="1:2" x14ac:dyDescent="0.35">
      <c r="A24" s="3" t="s">
        <v>21</v>
      </c>
      <c r="B24" s="4">
        <f>VLOOKUP(A24,'[1]30092024'!$A$4:$U$37,21,0)</f>
        <v>8297158.2999999998</v>
      </c>
    </row>
    <row r="25" spans="1:2" x14ac:dyDescent="0.35">
      <c r="A25" s="3" t="s">
        <v>22</v>
      </c>
      <c r="B25" s="4">
        <f>VLOOKUP(A25,'[1]30092024'!$A$4:$U$37,21,0)</f>
        <v>9981810.4600000009</v>
      </c>
    </row>
    <row r="26" spans="1:2" x14ac:dyDescent="0.35">
      <c r="A26" s="3" t="s">
        <v>23</v>
      </c>
      <c r="B26" s="4">
        <f>VLOOKUP(A26,'[1]30092024'!$A$4:$U$37,21,0)</f>
        <v>8101423.4900000002</v>
      </c>
    </row>
    <row r="27" spans="1:2" x14ac:dyDescent="0.35">
      <c r="A27" s="3" t="s">
        <v>3</v>
      </c>
      <c r="B27" s="4">
        <f>VLOOKUP(A27,'[1]30092024'!$A$4:$U$37,21,0)</f>
        <v>12779937.84</v>
      </c>
    </row>
    <row r="28" spans="1:2" x14ac:dyDescent="0.35">
      <c r="A28" s="3" t="s">
        <v>2</v>
      </c>
      <c r="B28" s="4">
        <f>VLOOKUP(A28,'[1]30092024'!$A$4:$U$37,21,0)</f>
        <v>6834475.25</v>
      </c>
    </row>
    <row r="29" spans="1:2" x14ac:dyDescent="0.35">
      <c r="A29" s="3" t="s">
        <v>24</v>
      </c>
      <c r="B29" s="4">
        <f>VLOOKUP(A29,'[1]30092024'!$A$4:$U$37,21,0)</f>
        <v>180196.78</v>
      </c>
    </row>
    <row r="30" spans="1:2" x14ac:dyDescent="0.35">
      <c r="A30" s="3" t="s">
        <v>32</v>
      </c>
      <c r="B30" s="4">
        <f>VLOOKUP(A30,'[1]30092024'!$A$4:$U$37,21,0)</f>
        <v>1318272.6599999999</v>
      </c>
    </row>
    <row r="31" spans="1:2" x14ac:dyDescent="0.35">
      <c r="A31" s="3" t="s">
        <v>5</v>
      </c>
      <c r="B31" s="4">
        <f>VLOOKUP(A31,'[1]30092024'!$A$4:$U$37,21,0)</f>
        <v>15283800.709999999</v>
      </c>
    </row>
    <row r="32" spans="1:2" ht="14.25" customHeight="1" x14ac:dyDescent="0.35">
      <c r="A32" s="3" t="s">
        <v>13</v>
      </c>
      <c r="B32" s="4">
        <f>VLOOKUP(A32,'[1]30092024'!$A$4:$U$37,21,0)</f>
        <v>6402538.25</v>
      </c>
    </row>
    <row r="33" spans="1:2" x14ac:dyDescent="0.35">
      <c r="A33" s="3" t="s">
        <v>27</v>
      </c>
      <c r="B33" s="4">
        <f>VLOOKUP(A33,'[1]30092024'!$A$4:$U$37,21,0)</f>
        <v>5833209</v>
      </c>
    </row>
    <row r="34" spans="1:2" x14ac:dyDescent="0.35">
      <c r="A34" s="3" t="s">
        <v>25</v>
      </c>
      <c r="B34" s="4">
        <f>VLOOKUP(A34,'[1]30092024'!$A$4:$U$37,21,0)</f>
        <v>6474689.7599999998</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30092024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cp:lastModifiedBy>
  <dcterms:created xsi:type="dcterms:W3CDTF">2023-01-03T12:22:37Z</dcterms:created>
  <dcterms:modified xsi:type="dcterms:W3CDTF">2024-10-10T05:36:40Z</dcterms:modified>
</cp:coreProperties>
</file>