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X\AMC\Investments\2023-24\Seed Capital\June 2023\LICMF\Apr tto june 23\Apr to June 23\"/>
    </mc:Choice>
  </mc:AlternateContent>
  <xr:revisionPtr revIDLastSave="0" documentId="13_ncr:1_{37B95484-9D7D-4CA4-AE9E-D0D27E6F3AEF}" xr6:coauthVersionLast="47" xr6:coauthVersionMax="47" xr10:uidLastSave="{00000000-0000-0000-0000-000000000000}"/>
  <bookViews>
    <workbookView xWindow="-120" yWindow="-120" windowWidth="24240" windowHeight="13140" xr2:uid="{6637EBE2-BD72-4024-A07D-FAB1732A0F34}"/>
  </bookViews>
  <sheets>
    <sheet name="30062023 upload " sheetId="1" r:id="rId1"/>
  </sheets>
  <externalReferences>
    <externalReference r:id="rId2"/>
  </externalReferences>
  <definedNames>
    <definedName name="_xlnm._FilterDatabase" localSheetId="0" hidden="1">'30062023 upload '!$A$3:$B$24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<sst xmlns="http://schemas.openxmlformats.org/spreadsheetml/2006/main" count="24" uniqueCount="24">
  <si>
    <t>Pursuant to SEBI Circular No. SEBI/HO/IMD/IMD-IDOF5/P/CIR/2021/624 dated September 2, 2021 on Alignment of interest of Asset Management Companies (‘AMCs’) with the Unitholders of the Mutual Fund Schemes</t>
  </si>
  <si>
    <t>Scheme Name</t>
  </si>
  <si>
    <t>Details of investment by LIC Mutual Fund Asset Management Ltd.   (Amount in Rs.)</t>
  </si>
  <si>
    <t>LIC MF Arbitrage Fund</t>
  </si>
  <si>
    <t>LIC MF Balanced Advantage Fund</t>
  </si>
  <si>
    <t>LIC MF Bond Fund</t>
  </si>
  <si>
    <t>LIC MF Banking and Financial Services Fund</t>
  </si>
  <si>
    <t>LIC MF Equity Hybrid Fund</t>
  </si>
  <si>
    <t>LIC MF Children's Gift Fund</t>
  </si>
  <si>
    <t>LIC MF Flexi Cap Fund</t>
  </si>
  <si>
    <t>LIC MF Large Cap Fund</t>
  </si>
  <si>
    <t>LIC MF Govt. Securities Fund</t>
  </si>
  <si>
    <t>LIC MF Infrastructure Fund</t>
  </si>
  <si>
    <t>LIC MF Liquid Fund</t>
  </si>
  <si>
    <t>LIC MF Banking &amp; PSU Debt Fund</t>
  </si>
  <si>
    <t>LIC MF Large &amp; Mid Cap Fund</t>
  </si>
  <si>
    <t>LIC MF Debt Hybrid Fund</t>
  </si>
  <si>
    <t>LIC MF Short Term Debt Fund</t>
  </si>
  <si>
    <t>LIC MF Savings Fund</t>
  </si>
  <si>
    <t>LIC MF Tax Plan</t>
  </si>
  <si>
    <t>LIC MF Unit Linked Insurance Scheme (ULIS)</t>
  </si>
  <si>
    <t>LIC MF Ultra Short Term Fund</t>
  </si>
  <si>
    <t>LIC MF Money Market Fund</t>
  </si>
  <si>
    <t>LIC MF Multi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</si>
</sst>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165" fontId="3" fillId="0" borderId="3" xfId="1" applyNumberFormat="1" applyFont="1" applyFill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sclient\X\AMC\Investments\2023-24\Seed%20Capital\June%202023\Schemewise%20Seed%20Captial%20Investment%2030-06-23-working.xlsx" TargetMode="External"/><Relationship Id="rId1" Type="http://schemas.openxmlformats.org/officeDocument/2006/relationships/externalLinkPath" Target="/AMC/Investments/2023-24/Seed%20Capital/June%202023/Schemewise%20Seed%20Captial%20Investment%2030-06-23-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032022"/>
      <sheetName val="31032022 upload"/>
      <sheetName val="30062022"/>
      <sheetName val="upload"/>
      <sheetName val="30092022"/>
      <sheetName val="30092022 upload"/>
      <sheetName val="31122022"/>
      <sheetName val="31122022 SOFINAL"/>
      <sheetName val="31122022 upload "/>
      <sheetName val="3006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4" t="str">
            <v>LIC MF Arbitrage Fund</v>
          </cell>
          <cell r="B4">
            <v>20.942486335340675</v>
          </cell>
          <cell r="C4">
            <v>209424863.35340676</v>
          </cell>
          <cell r="D4" t="str">
            <v>LEARBF</v>
          </cell>
          <cell r="E4" t="str">
            <v>LEARBF</v>
          </cell>
          <cell r="F4" t="str">
            <v>Low</v>
          </cell>
          <cell r="G4">
            <v>0.64</v>
          </cell>
          <cell r="H4">
            <v>0.03</v>
          </cell>
          <cell r="I4">
            <v>62827.459006022022</v>
          </cell>
          <cell r="J4">
            <v>5000000</v>
          </cell>
          <cell r="K4">
            <v>6226678.9199999999</v>
          </cell>
          <cell r="L4">
            <v>-6163851.4609939782</v>
          </cell>
          <cell r="M4">
            <v>0</v>
          </cell>
          <cell r="N4">
            <v>0</v>
          </cell>
          <cell r="O4">
            <v>0</v>
          </cell>
          <cell r="P4">
            <v>6226678.9199999999</v>
          </cell>
        </row>
        <row r="5">
          <cell r="A5" t="str">
            <v>LIC MF Balanced Advantage Fund</v>
          </cell>
          <cell r="B5">
            <v>1029.7082054083974</v>
          </cell>
          <cell r="C5">
            <v>10297082054.083973</v>
          </cell>
          <cell r="D5" t="str">
            <v>LEBADF</v>
          </cell>
          <cell r="F5" t="str">
            <v>Very High</v>
          </cell>
          <cell r="G5">
            <v>4.7699999999999996</v>
          </cell>
          <cell r="H5">
            <v>0.13</v>
          </cell>
          <cell r="I5">
            <v>13386206.670309164</v>
          </cell>
          <cell r="J5">
            <v>12994034.68</v>
          </cell>
          <cell r="K5">
            <v>14638066.640000001</v>
          </cell>
          <cell r="L5">
            <v>-1251859.969690837</v>
          </cell>
          <cell r="O5">
            <v>0</v>
          </cell>
          <cell r="P5">
            <v>14638066.640000001</v>
          </cell>
        </row>
        <row r="6">
          <cell r="A6" t="str">
            <v>LIC MF Bond Fund</v>
          </cell>
          <cell r="B6">
            <v>138.83556238916472</v>
          </cell>
          <cell r="C6">
            <v>1388355623.8916471</v>
          </cell>
          <cell r="D6" t="str">
            <v>LDBOND</v>
          </cell>
          <cell r="E6" t="str">
            <v>LDBOND</v>
          </cell>
          <cell r="F6" t="str">
            <v>Moderate</v>
          </cell>
          <cell r="G6">
            <v>2.87</v>
          </cell>
          <cell r="H6">
            <v>7.0000000000000007E-2</v>
          </cell>
          <cell r="I6">
            <v>971848.93672415311</v>
          </cell>
          <cell r="J6">
            <v>5000000</v>
          </cell>
          <cell r="K6">
            <v>8377753.9900000002</v>
          </cell>
          <cell r="L6">
            <v>-7405905.0532758469</v>
          </cell>
          <cell r="M6">
            <v>0</v>
          </cell>
          <cell r="N6">
            <v>0</v>
          </cell>
          <cell r="O6">
            <v>0</v>
          </cell>
          <cell r="P6">
            <v>8377753.9900000002</v>
          </cell>
        </row>
        <row r="7">
          <cell r="A7" t="str">
            <v>LIC MF Banking and Financial Services Fund</v>
          </cell>
          <cell r="B7">
            <v>150.87128924481306</v>
          </cell>
          <cell r="C7">
            <v>1508712892.4481306</v>
          </cell>
          <cell r="D7" t="str">
            <v>LEBFSF</v>
          </cell>
          <cell r="E7" t="str">
            <v>LEBFSF</v>
          </cell>
          <cell r="F7" t="str">
            <v>Very High</v>
          </cell>
          <cell r="G7">
            <v>6.87</v>
          </cell>
          <cell r="H7">
            <v>0.13</v>
          </cell>
          <cell r="I7">
            <v>1961326.7601825697</v>
          </cell>
          <cell r="J7">
            <v>3958000</v>
          </cell>
          <cell r="K7">
            <v>7495650.1900000004</v>
          </cell>
          <cell r="L7">
            <v>-5534323.4298174307</v>
          </cell>
          <cell r="M7">
            <v>0</v>
          </cell>
          <cell r="N7">
            <v>0</v>
          </cell>
          <cell r="O7">
            <v>0</v>
          </cell>
          <cell r="P7">
            <v>7495650.1900000004</v>
          </cell>
        </row>
        <row r="8">
          <cell r="A8" t="str">
            <v>LIC MF Equity Hybrid Fund</v>
          </cell>
          <cell r="B8">
            <v>385.75881140981249</v>
          </cell>
          <cell r="C8">
            <v>3857588114.098125</v>
          </cell>
          <cell r="D8" t="str">
            <v>LEBALF</v>
          </cell>
          <cell r="E8" t="str">
            <v>LEBALF</v>
          </cell>
          <cell r="F8" t="str">
            <v>Very High</v>
          </cell>
          <cell r="G8">
            <v>5.65</v>
          </cell>
          <cell r="H8">
            <v>0.13</v>
          </cell>
          <cell r="I8">
            <v>5014864.5483275624</v>
          </cell>
          <cell r="J8">
            <v>4628359</v>
          </cell>
          <cell r="K8">
            <v>6474519.5700000003</v>
          </cell>
          <cell r="L8">
            <v>-1459655.0216724379</v>
          </cell>
          <cell r="M8">
            <v>0</v>
          </cell>
          <cell r="N8">
            <v>0</v>
          </cell>
          <cell r="O8">
            <v>0</v>
          </cell>
          <cell r="P8">
            <v>6474519.5700000003</v>
          </cell>
        </row>
        <row r="9">
          <cell r="A9" t="str">
            <v>LIC MF Children's Gift Fund</v>
          </cell>
          <cell r="B9">
            <v>13.104698445615373</v>
          </cell>
          <cell r="C9">
            <v>131046984.45615374</v>
          </cell>
          <cell r="D9" t="str">
            <v>LECHID</v>
          </cell>
          <cell r="E9" t="str">
            <v>LECHID</v>
          </cell>
          <cell r="F9" t="str">
            <v>Very High</v>
          </cell>
          <cell r="G9">
            <v>6.14</v>
          </cell>
          <cell r="H9">
            <v>0.13</v>
          </cell>
          <cell r="I9">
            <v>170361.07979299984</v>
          </cell>
          <cell r="J9">
            <v>500000</v>
          </cell>
          <cell r="K9">
            <v>948821.4</v>
          </cell>
          <cell r="L9">
            <v>-778460.32020700024</v>
          </cell>
          <cell r="M9">
            <v>0</v>
          </cell>
          <cell r="N9">
            <v>0</v>
          </cell>
          <cell r="O9">
            <v>0</v>
          </cell>
          <cell r="P9">
            <v>948821.4</v>
          </cell>
        </row>
        <row r="10">
          <cell r="A10" t="str">
            <v>LIC MF Flexi Cap Fund</v>
          </cell>
          <cell r="B10">
            <v>410.37653917909932</v>
          </cell>
          <cell r="C10">
            <v>4103765391.7909932</v>
          </cell>
          <cell r="D10" t="str">
            <v>LEEQTF</v>
          </cell>
          <cell r="E10" t="str">
            <v>LEEQTF</v>
          </cell>
          <cell r="F10" t="str">
            <v>Very High</v>
          </cell>
          <cell r="G10">
            <v>6.97</v>
          </cell>
          <cell r="H10">
            <v>0.13</v>
          </cell>
          <cell r="I10">
            <v>5334895.0093282908</v>
          </cell>
          <cell r="J10">
            <v>5000000</v>
          </cell>
          <cell r="K10">
            <v>9695910.3499999996</v>
          </cell>
          <cell r="L10">
            <v>-4361015.3406717088</v>
          </cell>
          <cell r="M10">
            <v>0</v>
          </cell>
          <cell r="N10">
            <v>0</v>
          </cell>
          <cell r="O10">
            <v>0</v>
          </cell>
          <cell r="P10">
            <v>9695910.3499999996</v>
          </cell>
        </row>
        <row r="11">
          <cell r="A11" t="str">
            <v>LIC MF Large Cap Fund</v>
          </cell>
          <cell r="B11">
            <v>673.32847599817751</v>
          </cell>
          <cell r="C11">
            <v>6733284759.9817753</v>
          </cell>
          <cell r="D11" t="str">
            <v>LEGROW</v>
          </cell>
          <cell r="E11" t="str">
            <v>LEGROW</v>
          </cell>
          <cell r="F11" t="str">
            <v>Very High</v>
          </cell>
          <cell r="G11">
            <v>6.41</v>
          </cell>
          <cell r="H11">
            <v>0.13</v>
          </cell>
          <cell r="I11">
            <v>8753270.1879763082</v>
          </cell>
          <cell r="J11">
            <v>5000000</v>
          </cell>
          <cell r="K11">
            <v>11478120.140000001</v>
          </cell>
          <cell r="L11">
            <v>-2724849.9520236924</v>
          </cell>
          <cell r="M11">
            <v>0</v>
          </cell>
          <cell r="N11">
            <v>0</v>
          </cell>
          <cell r="O11">
            <v>0</v>
          </cell>
          <cell r="P11">
            <v>11478120.140000001</v>
          </cell>
        </row>
        <row r="12">
          <cell r="A12" t="str">
            <v>LIC MF Govt. Securities Fund</v>
          </cell>
          <cell r="B12">
            <v>45.386884013241833</v>
          </cell>
          <cell r="C12">
            <v>453868840.13241833</v>
          </cell>
          <cell r="D12" t="str">
            <v>LDGSEC</v>
          </cell>
          <cell r="E12" t="str">
            <v>LDGSEC</v>
          </cell>
          <cell r="F12" t="str">
            <v>Moderate</v>
          </cell>
          <cell r="G12">
            <v>2.67</v>
          </cell>
          <cell r="H12">
            <v>7.0000000000000007E-2</v>
          </cell>
          <cell r="I12">
            <v>317708.18809269287</v>
          </cell>
          <cell r="J12">
            <v>4140000</v>
          </cell>
          <cell r="K12">
            <v>7435865.9699999997</v>
          </cell>
          <cell r="L12">
            <v>-7118157.781907307</v>
          </cell>
          <cell r="M12">
            <v>0</v>
          </cell>
          <cell r="N12">
            <v>0</v>
          </cell>
          <cell r="O12">
            <v>0</v>
          </cell>
          <cell r="P12">
            <v>7435865.9699999997</v>
          </cell>
        </row>
        <row r="13">
          <cell r="A13" t="str">
            <v>LIC MF Infrastructure Fund</v>
          </cell>
          <cell r="B13">
            <v>97.737085010175747</v>
          </cell>
          <cell r="C13">
            <v>977370850.10175753</v>
          </cell>
          <cell r="D13" t="str">
            <v>LEINFA</v>
          </cell>
          <cell r="E13" t="str">
            <v>LEINFA</v>
          </cell>
          <cell r="F13" t="str">
            <v>Very High</v>
          </cell>
          <cell r="G13">
            <v>6.95</v>
          </cell>
          <cell r="H13">
            <v>0.13</v>
          </cell>
          <cell r="I13">
            <v>1270582.1051322848</v>
          </cell>
          <cell r="J13">
            <v>5000000</v>
          </cell>
          <cell r="K13">
            <v>12307368.449999999</v>
          </cell>
          <cell r="L13">
            <v>-11036786.344867714</v>
          </cell>
          <cell r="M13">
            <v>0</v>
          </cell>
          <cell r="N13">
            <v>0</v>
          </cell>
          <cell r="O13">
            <v>0</v>
          </cell>
          <cell r="P13">
            <v>12307368.449999999</v>
          </cell>
        </row>
        <row r="14">
          <cell r="A14" t="str">
            <v>LIC MF Liquid Fund</v>
          </cell>
          <cell r="B14">
            <v>6385.4143272225792</v>
          </cell>
          <cell r="C14">
            <v>63854143272.225792</v>
          </cell>
          <cell r="D14" t="str">
            <v>LLIQDF</v>
          </cell>
          <cell r="E14" t="str">
            <v>LLIQDF</v>
          </cell>
          <cell r="F14" t="str">
            <v>Low to Moderate</v>
          </cell>
          <cell r="G14">
            <v>1.94</v>
          </cell>
          <cell r="H14">
            <v>0.05</v>
          </cell>
          <cell r="I14">
            <v>31927071.636112895</v>
          </cell>
          <cell r="J14">
            <v>30727127.629999999</v>
          </cell>
          <cell r="K14">
            <v>35413219.990000002</v>
          </cell>
          <cell r="L14">
            <v>-3486148.3538871072</v>
          </cell>
          <cell r="P14">
            <v>35413219.990000002</v>
          </cell>
        </row>
        <row r="15">
          <cell r="A15" t="str">
            <v>LIC MF Banking &amp; PSU Debt Fund</v>
          </cell>
          <cell r="B15">
            <v>1137.6842013207138</v>
          </cell>
          <cell r="C15">
            <v>11376842013.207138</v>
          </cell>
          <cell r="D15" t="str">
            <v>LDINPF</v>
          </cell>
          <cell r="E15" t="str">
            <v>LDINPF</v>
          </cell>
          <cell r="F15" t="str">
            <v>Moderate</v>
          </cell>
          <cell r="G15">
            <v>2.04</v>
          </cell>
          <cell r="H15">
            <v>7.0000000000000007E-2</v>
          </cell>
          <cell r="I15">
            <v>7963789.4092449974</v>
          </cell>
          <cell r="J15">
            <v>5507951</v>
          </cell>
          <cell r="K15">
            <v>9274154.1600000001</v>
          </cell>
          <cell r="L15">
            <v>-1310364.7507550027</v>
          </cell>
          <cell r="M15">
            <v>0</v>
          </cell>
          <cell r="O15">
            <v>0</v>
          </cell>
          <cell r="P15">
            <v>9274154.1600000001</v>
          </cell>
        </row>
        <row r="16">
          <cell r="A16" t="str">
            <v>LIC MF Large &amp; Mid Cap Fund</v>
          </cell>
          <cell r="B16">
            <v>2005.1767160436073</v>
          </cell>
          <cell r="C16">
            <v>20051767160.436073</v>
          </cell>
          <cell r="D16" t="str">
            <v>LEMIDF</v>
          </cell>
          <cell r="E16" t="str">
            <v>LEMIDF</v>
          </cell>
          <cell r="F16" t="str">
            <v>Very High</v>
          </cell>
          <cell r="G16">
            <v>6.72</v>
          </cell>
          <cell r="H16">
            <v>0.13</v>
          </cell>
          <cell r="I16">
            <v>26067297.308566894</v>
          </cell>
          <cell r="J16">
            <v>16773725</v>
          </cell>
          <cell r="K16">
            <v>27778411.52</v>
          </cell>
          <cell r="L16">
            <v>-1711114.2114331052</v>
          </cell>
          <cell r="M16">
            <v>0</v>
          </cell>
          <cell r="O16">
            <v>0</v>
          </cell>
          <cell r="P16">
            <v>27778411.52</v>
          </cell>
        </row>
        <row r="17">
          <cell r="A17" t="str">
            <v>LIC MF Debt Hybrid Fund</v>
          </cell>
          <cell r="B17">
            <v>60.940059631791378</v>
          </cell>
          <cell r="C17">
            <v>609400596.31791377</v>
          </cell>
          <cell r="D17" t="str">
            <v>LDMIPF</v>
          </cell>
          <cell r="E17" t="str">
            <v>LDMIPF</v>
          </cell>
          <cell r="F17" t="str">
            <v>Moderately High</v>
          </cell>
          <cell r="G17">
            <v>3.08</v>
          </cell>
          <cell r="H17">
            <v>0.09</v>
          </cell>
          <cell r="I17">
            <v>548460.53668612242</v>
          </cell>
          <cell r="J17">
            <v>5000000</v>
          </cell>
          <cell r="K17">
            <v>8724323.3200000003</v>
          </cell>
          <cell r="L17">
            <v>-8175862.7833138779</v>
          </cell>
          <cell r="M17">
            <v>0</v>
          </cell>
          <cell r="N17">
            <v>0</v>
          </cell>
          <cell r="O17">
            <v>0</v>
          </cell>
          <cell r="P17">
            <v>8724323.3200000003</v>
          </cell>
        </row>
        <row r="18">
          <cell r="A18" t="str">
            <v>LIC MF Short Term Debt Fund</v>
          </cell>
          <cell r="B18">
            <v>105.71348974097789</v>
          </cell>
          <cell r="C18">
            <v>1057134897.409779</v>
          </cell>
          <cell r="D18" t="str">
            <v>LDSTDF</v>
          </cell>
          <cell r="E18" t="str">
            <v>LDSTDF</v>
          </cell>
          <cell r="F18" t="str">
            <v>Low to Moderate</v>
          </cell>
          <cell r="G18">
            <v>1.77</v>
          </cell>
          <cell r="H18">
            <v>0.05</v>
          </cell>
          <cell r="I18">
            <v>528567.44870488951</v>
          </cell>
          <cell r="J18">
            <v>5000000</v>
          </cell>
          <cell r="K18">
            <v>6572154.7199999997</v>
          </cell>
          <cell r="L18">
            <v>-6043587.2712951098</v>
          </cell>
          <cell r="M18">
            <v>0</v>
          </cell>
          <cell r="N18">
            <v>0</v>
          </cell>
          <cell r="O18">
            <v>0</v>
          </cell>
          <cell r="P18">
            <v>6572154.7199999997</v>
          </cell>
        </row>
        <row r="19">
          <cell r="A19" t="str">
            <v>LIC MF Savings Fund</v>
          </cell>
          <cell r="B19">
            <v>997.57928640225441</v>
          </cell>
          <cell r="C19">
            <v>9975792864.0225449</v>
          </cell>
          <cell r="D19" t="str">
            <v>LDSAPF</v>
          </cell>
          <cell r="E19" t="str">
            <v>LDSAPF</v>
          </cell>
          <cell r="F19" t="str">
            <v>Low to Moderate</v>
          </cell>
          <cell r="G19">
            <v>1.65</v>
          </cell>
          <cell r="H19">
            <v>0.05</v>
          </cell>
          <cell r="I19">
            <v>4987896.4320112728</v>
          </cell>
          <cell r="J19">
            <v>5000000</v>
          </cell>
          <cell r="K19">
            <v>8414944.4700000007</v>
          </cell>
          <cell r="L19">
            <v>-3427048.0379887279</v>
          </cell>
          <cell r="M19">
            <v>0</v>
          </cell>
          <cell r="N19">
            <v>0</v>
          </cell>
          <cell r="O19">
            <v>0</v>
          </cell>
          <cell r="P19">
            <v>8414944.4700000007</v>
          </cell>
        </row>
        <row r="20">
          <cell r="A20" t="str">
            <v>LIC MF Tax Plan</v>
          </cell>
          <cell r="B20">
            <v>431.63664627400061</v>
          </cell>
          <cell r="C20">
            <v>4316366462.7400064</v>
          </cell>
          <cell r="D20" t="str">
            <v>LETAXP</v>
          </cell>
          <cell r="E20" t="str">
            <v>LETAXP</v>
          </cell>
          <cell r="F20" t="str">
            <v>Very High</v>
          </cell>
          <cell r="G20">
            <v>6.8</v>
          </cell>
          <cell r="H20">
            <v>0.13</v>
          </cell>
          <cell r="I20">
            <v>5611276.4015620081</v>
          </cell>
          <cell r="J20">
            <v>2945000</v>
          </cell>
          <cell r="K20">
            <v>7261930.6799999997</v>
          </cell>
          <cell r="L20">
            <v>-1650654.2784379916</v>
          </cell>
          <cell r="M20">
            <v>0</v>
          </cell>
          <cell r="N20">
            <v>0</v>
          </cell>
          <cell r="O20">
            <v>0</v>
          </cell>
          <cell r="P20">
            <v>7261930.6799999997</v>
          </cell>
        </row>
        <row r="21">
          <cell r="A21" t="str">
            <v>LIC MF Unit Linked Insurance Scheme (ULIS)</v>
          </cell>
          <cell r="B21">
            <v>429.49859635375839</v>
          </cell>
          <cell r="C21">
            <v>4294985963.5375843</v>
          </cell>
          <cell r="D21" t="str">
            <v>LEULIS</v>
          </cell>
          <cell r="E21" t="str">
            <v>LEULIS</v>
          </cell>
          <cell r="F21" t="str">
            <v>Very High</v>
          </cell>
          <cell r="G21">
            <v>5.82</v>
          </cell>
          <cell r="H21">
            <v>0.13</v>
          </cell>
          <cell r="I21">
            <v>5583481.7525988594</v>
          </cell>
          <cell r="J21">
            <v>5000000</v>
          </cell>
          <cell r="K21">
            <v>10779334.560000001</v>
          </cell>
          <cell r="L21">
            <v>-5195852.8074011412</v>
          </cell>
          <cell r="M21">
            <v>0</v>
          </cell>
          <cell r="N21">
            <v>0</v>
          </cell>
          <cell r="O21">
            <v>0</v>
          </cell>
          <cell r="P21">
            <v>10779334.560000001</v>
          </cell>
        </row>
        <row r="22">
          <cell r="A22" t="str">
            <v>LIC MF Ultra Short Term Fund</v>
          </cell>
          <cell r="B22">
            <v>29.403140657890166</v>
          </cell>
          <cell r="C22">
            <v>294031406.57890165</v>
          </cell>
          <cell r="D22" t="str">
            <v>LDUSTF</v>
          </cell>
          <cell r="E22" t="str">
            <v>LDUSTF</v>
          </cell>
          <cell r="F22" t="str">
            <v>Low</v>
          </cell>
          <cell r="G22">
            <v>1</v>
          </cell>
          <cell r="H22">
            <v>0.03</v>
          </cell>
          <cell r="I22">
            <v>88209.421973670484</v>
          </cell>
          <cell r="J22">
            <v>5000000</v>
          </cell>
          <cell r="K22">
            <v>5842483.04</v>
          </cell>
          <cell r="L22">
            <v>-5754273.6180263292</v>
          </cell>
          <cell r="M22">
            <v>0</v>
          </cell>
          <cell r="N22">
            <v>0</v>
          </cell>
          <cell r="O22">
            <v>0</v>
          </cell>
          <cell r="P22">
            <v>5842483.04</v>
          </cell>
        </row>
        <row r="23">
          <cell r="A23" t="str">
            <v>LIC MF Money Market Fund</v>
          </cell>
          <cell r="B23">
            <v>47.362870964955988</v>
          </cell>
          <cell r="C23">
            <v>473628709.64955986</v>
          </cell>
          <cell r="F23" t="str">
            <v>Low</v>
          </cell>
          <cell r="G23">
            <v>1</v>
          </cell>
          <cell r="H23">
            <v>0.03</v>
          </cell>
          <cell r="I23">
            <v>142088.61289486795</v>
          </cell>
          <cell r="J23">
            <v>1820000</v>
          </cell>
          <cell r="K23">
            <v>1919527.54</v>
          </cell>
          <cell r="L23">
            <v>-1777438.927105132</v>
          </cell>
          <cell r="M23">
            <v>0</v>
          </cell>
          <cell r="N23">
            <v>0</v>
          </cell>
          <cell r="O23">
            <v>0</v>
          </cell>
          <cell r="P23">
            <v>1919527.54</v>
          </cell>
        </row>
        <row r="24">
          <cell r="A24" t="str">
            <v>LIC MF Multi Cap Fund</v>
          </cell>
          <cell r="B24">
            <v>527.70292506400165</v>
          </cell>
          <cell r="C24">
            <v>5277029250.6400166</v>
          </cell>
          <cell r="D24" t="str">
            <v>LEMUCF</v>
          </cell>
          <cell r="E24" t="str">
            <v>LEMUCF</v>
          </cell>
          <cell r="F24" t="str">
            <v>Very High</v>
          </cell>
          <cell r="G24">
            <v>6.89</v>
          </cell>
          <cell r="H24">
            <v>0.13</v>
          </cell>
          <cell r="I24">
            <v>6860138.0258320216</v>
          </cell>
          <cell r="J24">
            <v>6350321</v>
          </cell>
          <cell r="K24">
            <v>7041569.9500000002</v>
          </cell>
          <cell r="L24">
            <v>-181431.92416797858</v>
          </cell>
          <cell r="M24">
            <v>0</v>
          </cell>
          <cell r="O24">
            <v>0</v>
          </cell>
          <cell r="P24">
            <v>7041569.9500000002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968A-CFAC-44AF-89C8-AE05C037D200}">
  <dimension ref="A2:B24"/>
  <sheetViews>
    <sheetView tabSelected="1" topLeftCell="A11" workbookViewId="0">
      <selection activeCell="A25" sqref="A25:XFD1048576"/>
    </sheetView>
  </sheetViews>
  <sheetFormatPr defaultRowHeight="15" x14ac:dyDescent="0.25"/>
  <cols>
    <col min="1" max="1" width="48.7109375" style="5" customWidth="1"/>
    <col min="2" max="2" width="35.85546875" style="5" customWidth="1"/>
  </cols>
  <sheetData>
    <row r="2" spans="1:2" ht="78.75" customHeight="1" x14ac:dyDescent="0.25">
      <c r="A2" s="6" t="s">
        <v>0</v>
      </c>
      <c r="B2" s="7"/>
    </row>
    <row r="3" spans="1:2" ht="42.75" x14ac:dyDescent="0.25">
      <c r="A3" s="1" t="s">
        <v>1</v>
      </c>
      <c r="B3" s="2" t="s">
        <v>2</v>
      </c>
    </row>
    <row r="4" spans="1:2" x14ac:dyDescent="0.25">
      <c r="A4" s="3" t="s">
        <v>3</v>
      </c>
      <c r="B4" s="4">
        <f>VLOOKUP(A4,'[1]30062023'!$A$4:$P$24,16,0)</f>
        <v>6226678.9199999999</v>
      </c>
    </row>
    <row r="5" spans="1:2" x14ac:dyDescent="0.25">
      <c r="A5" s="3" t="s">
        <v>4</v>
      </c>
      <c r="B5" s="4">
        <f>VLOOKUP(A5,'[1]30062023'!$A$4:$P$24,16,0)</f>
        <v>14638066.640000001</v>
      </c>
    </row>
    <row r="6" spans="1:2" x14ac:dyDescent="0.25">
      <c r="A6" s="3" t="s">
        <v>5</v>
      </c>
      <c r="B6" s="4">
        <f>VLOOKUP(A6,'[1]30062023'!$A$4:$P$24,16,0)</f>
        <v>8377753.9900000002</v>
      </c>
    </row>
    <row r="7" spans="1:2" x14ac:dyDescent="0.25">
      <c r="A7" s="3" t="s">
        <v>6</v>
      </c>
      <c r="B7" s="4">
        <f>VLOOKUP(A7,'[1]30062023'!$A$4:$P$24,16,0)</f>
        <v>7495650.1900000004</v>
      </c>
    </row>
    <row r="8" spans="1:2" x14ac:dyDescent="0.25">
      <c r="A8" s="3" t="s">
        <v>7</v>
      </c>
      <c r="B8" s="4">
        <f>VLOOKUP(A8,'[1]30062023'!$A$4:$P$24,16,0)</f>
        <v>6474519.5700000003</v>
      </c>
    </row>
    <row r="9" spans="1:2" x14ac:dyDescent="0.25">
      <c r="A9" s="3" t="s">
        <v>8</v>
      </c>
      <c r="B9" s="4">
        <f>VLOOKUP(A9,'[1]30062023'!$A$4:$P$24,16,0)</f>
        <v>948821.4</v>
      </c>
    </row>
    <row r="10" spans="1:2" x14ac:dyDescent="0.25">
      <c r="A10" s="3" t="s">
        <v>9</v>
      </c>
      <c r="B10" s="4">
        <f>VLOOKUP(A10,'[1]30062023'!$A$4:$P$24,16,0)</f>
        <v>9695910.3499999996</v>
      </c>
    </row>
    <row r="11" spans="1:2" x14ac:dyDescent="0.25">
      <c r="A11" s="3" t="s">
        <v>10</v>
      </c>
      <c r="B11" s="4">
        <f>VLOOKUP(A11,'[1]30062023'!$A$4:$P$24,16,0)</f>
        <v>11478120.140000001</v>
      </c>
    </row>
    <row r="12" spans="1:2" x14ac:dyDescent="0.25">
      <c r="A12" s="3" t="s">
        <v>11</v>
      </c>
      <c r="B12" s="4">
        <f>VLOOKUP(A12,'[1]30062023'!$A$4:$P$24,16,0)</f>
        <v>7435865.9699999997</v>
      </c>
    </row>
    <row r="13" spans="1:2" x14ac:dyDescent="0.25">
      <c r="A13" s="3" t="s">
        <v>12</v>
      </c>
      <c r="B13" s="4">
        <f>VLOOKUP(A13,'[1]30062023'!$A$4:$P$24,16,0)</f>
        <v>12307368.449999999</v>
      </c>
    </row>
    <row r="14" spans="1:2" x14ac:dyDescent="0.25">
      <c r="A14" s="3" t="s">
        <v>13</v>
      </c>
      <c r="B14" s="4">
        <f>VLOOKUP(A14,'[1]30062023'!$A$4:$P$24,16,0)</f>
        <v>35413219.990000002</v>
      </c>
    </row>
    <row r="15" spans="1:2" x14ac:dyDescent="0.25">
      <c r="A15" s="3" t="s">
        <v>14</v>
      </c>
      <c r="B15" s="4">
        <f>VLOOKUP(A15,'[1]30062023'!$A$4:$P$24,16,0)</f>
        <v>9274154.1600000001</v>
      </c>
    </row>
    <row r="16" spans="1:2" x14ac:dyDescent="0.25">
      <c r="A16" s="3" t="s">
        <v>15</v>
      </c>
      <c r="B16" s="4">
        <f>VLOOKUP(A16,'[1]30062023'!$A$4:$P$24,16,0)</f>
        <v>27778411.52</v>
      </c>
    </row>
    <row r="17" spans="1:2" x14ac:dyDescent="0.25">
      <c r="A17" s="3" t="s">
        <v>16</v>
      </c>
      <c r="B17" s="4">
        <f>VLOOKUP(A17,'[1]30062023'!$A$4:$P$24,16,0)</f>
        <v>8724323.3200000003</v>
      </c>
    </row>
    <row r="18" spans="1:2" x14ac:dyDescent="0.25">
      <c r="A18" s="3" t="s">
        <v>17</v>
      </c>
      <c r="B18" s="4">
        <f>VLOOKUP(A18,'[1]30062023'!$A$4:$P$24,16,0)</f>
        <v>6572154.7199999997</v>
      </c>
    </row>
    <row r="19" spans="1:2" x14ac:dyDescent="0.25">
      <c r="A19" s="3" t="s">
        <v>18</v>
      </c>
      <c r="B19" s="4">
        <f>VLOOKUP(A19,'[1]30062023'!$A$4:$P$24,16,0)</f>
        <v>8414944.4700000007</v>
      </c>
    </row>
    <row r="20" spans="1:2" x14ac:dyDescent="0.25">
      <c r="A20" s="3" t="s">
        <v>19</v>
      </c>
      <c r="B20" s="4">
        <f>VLOOKUP(A20,'[1]30062023'!$A$4:$P$24,16,0)</f>
        <v>7261930.6799999997</v>
      </c>
    </row>
    <row r="21" spans="1:2" x14ac:dyDescent="0.25">
      <c r="A21" s="3" t="s">
        <v>20</v>
      </c>
      <c r="B21" s="4">
        <f>VLOOKUP(A21,'[1]30062023'!$A$4:$P$24,16,0)</f>
        <v>10779334.560000001</v>
      </c>
    </row>
    <row r="22" spans="1:2" x14ac:dyDescent="0.25">
      <c r="A22" s="3" t="s">
        <v>21</v>
      </c>
      <c r="B22" s="4">
        <f>VLOOKUP(A22,'[1]30062023'!$A$4:$P$24,16,0)</f>
        <v>5842483.04</v>
      </c>
    </row>
    <row r="23" spans="1:2" x14ac:dyDescent="0.25">
      <c r="A23" s="3" t="s">
        <v>22</v>
      </c>
      <c r="B23" s="4">
        <f>VLOOKUP(A23,'[1]30062023'!$A$4:$P$24,16,0)</f>
        <v>1919527.54</v>
      </c>
    </row>
    <row r="24" spans="1:2" x14ac:dyDescent="0.25">
      <c r="A24" s="3" t="s">
        <v>23</v>
      </c>
      <c r="B24" s="4">
        <f>VLOOKUP(A24,'[1]30062023'!$A$4:$P$24,16,0)</f>
        <v>7041569.9500000002</v>
      </c>
    </row>
  </sheetData>
  <mergeCells count="1">
    <mergeCell ref="A2:B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30062023 upload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2023-01-03T12:22:37Z</dcterms:created>
  <dcterms:modified xsi:type="dcterms:W3CDTF">2023-07-06T04:29:45Z</dcterms:modified>
</cp:coreProperties>
</file>