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B7FF2CB1-4FD8-4B47-996F-109372D0BDC9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0" i="1" l="1"/>
  <c r="F30" i="1"/>
  <c r="E30" i="1"/>
  <c r="D30" i="1"/>
  <c r="C30" i="1"/>
  <c r="B30" i="1"/>
  <c r="A30" i="1"/>
  <c r="G29" i="1"/>
  <c r="F29" i="1"/>
  <c r="E29" i="1"/>
  <c r="D29" i="1"/>
  <c r="C29" i="1"/>
  <c r="B29" i="1"/>
  <c r="A29" i="1"/>
  <c r="G28" i="1"/>
  <c r="F28" i="1"/>
  <c r="E28" i="1"/>
  <c r="D28" i="1"/>
  <c r="C28" i="1"/>
  <c r="B28" i="1"/>
  <c r="A28" i="1"/>
</calcChain>
</file>

<file path=xl/sharedStrings.xml><?xml version="1.0" encoding="utf-8"?>
<sst xmlns="http://schemas.openxmlformats.org/spreadsheetml/2006/main" count="9" uniqueCount="9">
  <si>
    <t>Daily Tracking Error on rolling basis</t>
  </si>
  <si>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</si>
  <si>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</si>
  <si>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</si>
  <si>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</si>
  <si>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</si>
  <si>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</si>
  <si>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</si>
  <si>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Note: Tracking error for Equity funds are calculated on 3 year rolling basis while that for the G-Sec is calculated on 1 year rolling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</si>
</sst>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3" fillId="0" borderId="0" xfId="0" applyFont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aily%20tracking%20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>
        <row r="1659">
          <cell r="A1659">
            <v>44774</v>
          </cell>
          <cell r="H1659">
            <v>0.17724195013206984</v>
          </cell>
        </row>
        <row r="1660">
          <cell r="A1660">
            <v>44775</v>
          </cell>
          <cell r="H1660">
            <v>0.17724195013206984</v>
          </cell>
        </row>
        <row r="1661">
          <cell r="A1661">
            <v>44776</v>
          </cell>
          <cell r="H1661">
            <v>0.17724195013206984</v>
          </cell>
        </row>
      </sheetData>
      <sheetData sheetId="2">
        <row r="1580">
          <cell r="H1580">
            <v>0.12670425883331177</v>
          </cell>
        </row>
        <row r="1581">
          <cell r="H1581">
            <v>0.12666467718112182</v>
          </cell>
        </row>
        <row r="1582">
          <cell r="H1582">
            <v>0.12662513258500296</v>
          </cell>
        </row>
      </sheetData>
      <sheetData sheetId="3">
        <row r="1654">
          <cell r="H1654">
            <v>0.10916592863611291</v>
          </cell>
        </row>
        <row r="1655">
          <cell r="H1655">
            <v>0.10916592863611291</v>
          </cell>
        </row>
        <row r="1656">
          <cell r="H1656">
            <v>0.10916592863611291</v>
          </cell>
        </row>
      </sheetData>
      <sheetData sheetId="4">
        <row r="3516">
          <cell r="H3516">
            <v>0.31812843266701613</v>
          </cell>
        </row>
        <row r="3517">
          <cell r="H3517">
            <v>0.31812843266701613</v>
          </cell>
        </row>
        <row r="3518">
          <cell r="H3518">
            <v>0.31812974476966216</v>
          </cell>
        </row>
      </sheetData>
      <sheetData sheetId="5">
        <row r="3507">
          <cell r="H3507">
            <v>0.4029848679916247</v>
          </cell>
        </row>
        <row r="3508">
          <cell r="H3508">
            <v>0.4029848679916247</v>
          </cell>
        </row>
        <row r="3509">
          <cell r="H3509">
            <v>0.40291192517336666</v>
          </cell>
        </row>
      </sheetData>
      <sheetData sheetId="6">
        <row r="273">
          <cell r="H273">
            <v>0.43478420726602329</v>
          </cell>
        </row>
        <row r="274">
          <cell r="H274">
            <v>0.43915098658327978</v>
          </cell>
        </row>
        <row r="275">
          <cell r="H275">
            <v>0.44190035364637303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32"/>
  <sheetViews>
    <sheetView tabSelected="1" topLeftCell="A7" workbookViewId="0">
      <selection activeCell="A28" sqref="A2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6" t="s">
        <v>0</v>
      </c>
    </row>
    <row r="5" spans="1:7" ht="33.75" customHeight="1" x14ac:dyDescent="0.25">
      <c r="A5" s="2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">
        <v>44743</v>
      </c>
      <c r="B7" s="4">
        <v>0.17717600116870136</v>
      </c>
      <c r="C7" s="4">
        <v>0.12709499366201379</v>
      </c>
      <c r="D7" s="4">
        <v>0.10883926255867293</v>
      </c>
      <c r="E7" s="4">
        <v>0.31822975737369807</v>
      </c>
      <c r="F7" s="4">
        <v>0.40315364100054457</v>
      </c>
      <c r="G7" s="5">
        <v>0.42507702950082155</v>
      </c>
    </row>
    <row r="8" spans="1:7" x14ac:dyDescent="0.25">
      <c r="A8" s="3">
        <v>44746</v>
      </c>
      <c r="B8" s="4">
        <v>0.17717600116870136</v>
      </c>
      <c r="C8" s="4">
        <v>0.12705468970233827</v>
      </c>
      <c r="D8" s="4">
        <v>0.10894849925243652</v>
      </c>
      <c r="E8" s="4">
        <v>0.31823184063538246</v>
      </c>
      <c r="F8" s="4">
        <v>0.40315364100054457</v>
      </c>
      <c r="G8" s="5">
        <v>0.42679503340561703</v>
      </c>
    </row>
    <row r="9" spans="1:7" x14ac:dyDescent="0.25">
      <c r="A9" s="3">
        <v>44747</v>
      </c>
      <c r="B9" s="4">
        <v>0.17724195013206984</v>
      </c>
      <c r="C9" s="4">
        <v>0.12701442404781491</v>
      </c>
      <c r="D9" s="4">
        <v>0.10894849925243652</v>
      </c>
      <c r="E9" s="4">
        <v>0.31811955653639684</v>
      </c>
      <c r="F9" s="4">
        <v>0.40314773743108062</v>
      </c>
      <c r="G9" s="5">
        <v>0.42679503340561703</v>
      </c>
    </row>
    <row r="10" spans="1:7" x14ac:dyDescent="0.25">
      <c r="A10" s="3">
        <v>44748</v>
      </c>
      <c r="B10" s="4">
        <v>0.17724195013206984</v>
      </c>
      <c r="C10" s="4">
        <v>0.12702448287695606</v>
      </c>
      <c r="D10" s="4">
        <v>0.10894849925243652</v>
      </c>
      <c r="E10" s="4">
        <v>0.31811955653639684</v>
      </c>
      <c r="F10" s="4">
        <v>0.40314171914021441</v>
      </c>
      <c r="G10" s="5">
        <v>0.42679503340561703</v>
      </c>
    </row>
    <row r="11" spans="1:7" x14ac:dyDescent="0.25">
      <c r="A11" s="3">
        <v>44749</v>
      </c>
      <c r="B11" s="4">
        <v>0.17717600116870136</v>
      </c>
      <c r="C11" s="4">
        <v>0.12703446248422123</v>
      </c>
      <c r="D11" s="4">
        <v>0.10882298133482</v>
      </c>
      <c r="E11" s="4">
        <v>0.31811955653639684</v>
      </c>
      <c r="F11" s="4">
        <v>0.40313558612280781</v>
      </c>
      <c r="G11" s="5">
        <v>0.4271233925906478</v>
      </c>
    </row>
    <row r="12" spans="1:7" x14ac:dyDescent="0.25">
      <c r="A12" s="3">
        <v>44750</v>
      </c>
      <c r="B12" s="4">
        <v>0.17717600116870136</v>
      </c>
      <c r="C12" s="4">
        <v>0.12699429539385276</v>
      </c>
      <c r="D12" s="4">
        <v>0.10893175593922216</v>
      </c>
      <c r="E12" s="4">
        <v>0.31801333248752589</v>
      </c>
      <c r="F12" s="4">
        <v>0.40313558612280781</v>
      </c>
      <c r="G12" s="5">
        <v>0.42766993333824083</v>
      </c>
    </row>
    <row r="13" spans="1:7" x14ac:dyDescent="0.25">
      <c r="A13" s="3">
        <v>44753</v>
      </c>
      <c r="B13" s="4">
        <v>0.17710988052286872</v>
      </c>
      <c r="C13" s="4">
        <v>0.12695416636651538</v>
      </c>
      <c r="D13" s="4">
        <v>0.10904018306379797</v>
      </c>
      <c r="E13" s="4">
        <v>0.31801510832643365</v>
      </c>
      <c r="F13" s="4">
        <v>0.40314171914021435</v>
      </c>
      <c r="G13" s="5">
        <v>0.42667646577874035</v>
      </c>
    </row>
    <row r="14" spans="1:7" x14ac:dyDescent="0.25">
      <c r="A14" s="3">
        <v>44754</v>
      </c>
      <c r="B14" s="4">
        <v>0.17704358800221667</v>
      </c>
      <c r="C14" s="4">
        <v>0.1269140753421551</v>
      </c>
      <c r="D14" s="4">
        <v>0.10905738759745354</v>
      </c>
      <c r="E14" s="4">
        <v>0.31801510832643365</v>
      </c>
      <c r="F14" s="4">
        <v>0.40314171914021435</v>
      </c>
      <c r="G14" s="5">
        <v>0.42655391127362713</v>
      </c>
    </row>
    <row r="15" spans="1:7" x14ac:dyDescent="0.25">
      <c r="A15" s="3">
        <v>44755</v>
      </c>
      <c r="B15" s="4">
        <v>0.17704358800221667</v>
      </c>
      <c r="C15" s="4">
        <v>0.1268740222608504</v>
      </c>
      <c r="D15" s="4">
        <v>0.10905738759745354</v>
      </c>
      <c r="E15" s="4">
        <v>0.31801333248752589</v>
      </c>
      <c r="F15" s="4">
        <v>0.40313558612280781</v>
      </c>
      <c r="G15" s="5">
        <v>0.4255206817976333</v>
      </c>
    </row>
    <row r="16" spans="1:7" x14ac:dyDescent="0.25">
      <c r="A16" s="3">
        <v>44756</v>
      </c>
      <c r="B16" s="4">
        <v>0.17704358800221667</v>
      </c>
      <c r="C16" s="4">
        <v>0.12683400706281198</v>
      </c>
      <c r="D16" s="4">
        <v>0.10894849925243652</v>
      </c>
      <c r="E16" s="4">
        <v>0.31790112568620527</v>
      </c>
      <c r="F16" s="4">
        <v>0.40313558612280781</v>
      </c>
      <c r="G16" s="5">
        <v>0.42758069960160006</v>
      </c>
    </row>
    <row r="17" spans="1:7" x14ac:dyDescent="0.25">
      <c r="A17" s="3">
        <v>44757</v>
      </c>
      <c r="B17" s="4">
        <v>0.17704358800221667</v>
      </c>
      <c r="C17" s="4">
        <v>0.1267940296883823</v>
      </c>
      <c r="D17" s="4">
        <v>0.10905738759745355</v>
      </c>
      <c r="E17" s="4">
        <v>0.31789904025727389</v>
      </c>
      <c r="F17" s="4">
        <v>0.40314171914021435</v>
      </c>
      <c r="G17" s="5">
        <v>0.42715843557535116</v>
      </c>
    </row>
    <row r="18" spans="1:7" x14ac:dyDescent="0.25">
      <c r="A18" s="3">
        <v>44760</v>
      </c>
      <c r="B18" s="4">
        <v>0.17710988052286872</v>
      </c>
      <c r="C18" s="4">
        <v>0.12680411058792934</v>
      </c>
      <c r="D18" s="4">
        <v>0.10905738759745355</v>
      </c>
      <c r="E18" s="4">
        <v>0.31801333248752589</v>
      </c>
      <c r="F18" s="4">
        <v>0.40314171914021435</v>
      </c>
      <c r="G18" s="5">
        <v>0.42721370880622717</v>
      </c>
    </row>
    <row r="19" spans="1:7" x14ac:dyDescent="0.25">
      <c r="A19" s="3">
        <v>44761</v>
      </c>
      <c r="B19" s="4">
        <v>0.17717600116870139</v>
      </c>
      <c r="C19" s="4">
        <v>0.12676420080402145</v>
      </c>
      <c r="D19" s="4">
        <v>0.10894849925243652</v>
      </c>
      <c r="E19" s="4">
        <v>0.31801510832643365</v>
      </c>
      <c r="F19" s="4">
        <v>0.40313558612280781</v>
      </c>
      <c r="G19" s="5">
        <v>0.42721370880622717</v>
      </c>
    </row>
    <row r="20" spans="1:7" x14ac:dyDescent="0.25">
      <c r="A20" s="3">
        <v>44762</v>
      </c>
      <c r="B20" s="4">
        <v>0.17717600116870139</v>
      </c>
      <c r="C20" s="4">
        <v>0.12672432866521469</v>
      </c>
      <c r="D20" s="4">
        <v>0.10894849925243652</v>
      </c>
      <c r="E20" s="4">
        <v>0.31801510832643365</v>
      </c>
      <c r="F20" s="4">
        <v>0.40314171914021435</v>
      </c>
      <c r="G20" s="5">
        <v>0.4290219371699171</v>
      </c>
    </row>
    <row r="21" spans="1:7" x14ac:dyDescent="0.25">
      <c r="A21" s="3">
        <v>44765</v>
      </c>
      <c r="B21" s="4">
        <v>0.17717600116870139</v>
      </c>
      <c r="C21" s="4">
        <v>0.126684494112388</v>
      </c>
      <c r="D21" s="4">
        <v>0.10905738759745355</v>
      </c>
      <c r="E21" s="4">
        <v>0.31801333248752589</v>
      </c>
      <c r="F21" s="4">
        <v>0.40306926332965598</v>
      </c>
      <c r="G21" s="5">
        <v>0.4290219371699171</v>
      </c>
    </row>
    <row r="22" spans="1:7" x14ac:dyDescent="0.25">
      <c r="A22" s="3">
        <v>44766</v>
      </c>
      <c r="B22" s="4">
        <v>0.17724195013206984</v>
      </c>
      <c r="C22" s="4">
        <v>0.1266945858429816</v>
      </c>
      <c r="D22" s="4">
        <v>0.10905738759745355</v>
      </c>
      <c r="E22" s="4">
        <v>0.31801510832643365</v>
      </c>
      <c r="F22" s="4">
        <v>0.40306926332965598</v>
      </c>
      <c r="G22" s="5">
        <v>0.4294683867177041</v>
      </c>
    </row>
    <row r="23" spans="1:7" x14ac:dyDescent="0.25">
      <c r="A23" s="3">
        <v>44767</v>
      </c>
      <c r="B23" s="4">
        <v>0.17724195013206984</v>
      </c>
      <c r="C23" s="4">
        <v>0.12670459939511591</v>
      </c>
      <c r="D23" s="4">
        <v>0.10905738759745355</v>
      </c>
      <c r="E23" s="4">
        <v>0.31801510832643365</v>
      </c>
      <c r="F23" s="4">
        <v>0.40307505339456612</v>
      </c>
      <c r="G23" s="5">
        <v>0.4290219371699171</v>
      </c>
    </row>
    <row r="24" spans="1:7" x14ac:dyDescent="0.25">
      <c r="A24" s="3">
        <v>44768</v>
      </c>
      <c r="B24" s="4">
        <v>0.17724195013206984</v>
      </c>
      <c r="C24" s="4">
        <v>0.12666486171954355</v>
      </c>
      <c r="D24" s="4">
        <v>0.10905738759745355</v>
      </c>
      <c r="E24" s="4">
        <v>0.31801672973590639</v>
      </c>
      <c r="F24" s="4">
        <v>0.40307505339456612</v>
      </c>
      <c r="G24" s="5">
        <v>0.43080691685338118</v>
      </c>
    </row>
    <row r="25" spans="1:7" x14ac:dyDescent="0.25">
      <c r="A25" s="3">
        <v>44769</v>
      </c>
      <c r="B25" s="4">
        <v>0.17724195013206984</v>
      </c>
      <c r="C25" s="4">
        <v>0.12667482708479971</v>
      </c>
      <c r="D25" s="4">
        <v>0.10905738759745355</v>
      </c>
      <c r="E25" s="4">
        <v>0.31801510832643365</v>
      </c>
      <c r="F25" s="4">
        <v>0.40307505339456612</v>
      </c>
      <c r="G25" s="5">
        <v>0.43197832768003419</v>
      </c>
    </row>
    <row r="26" spans="1:7" x14ac:dyDescent="0.25">
      <c r="A26" s="3">
        <v>44770</v>
      </c>
      <c r="B26" s="4">
        <v>0.17724195013206984</v>
      </c>
      <c r="C26" s="4">
        <v>0.12668471486757385</v>
      </c>
      <c r="D26" s="4">
        <v>0.10916592863611291</v>
      </c>
      <c r="E26" s="4">
        <v>0.31801510832643365</v>
      </c>
      <c r="F26" s="4">
        <v>0.40307505339456612</v>
      </c>
      <c r="G26" s="5">
        <v>0.43286564209126477</v>
      </c>
    </row>
    <row r="27" spans="1:7" x14ac:dyDescent="0.25">
      <c r="A27" s="3">
        <v>44771</v>
      </c>
      <c r="B27" s="4">
        <v>0.17724195013206984</v>
      </c>
      <c r="C27" s="4">
        <v>0.12669452535508158</v>
      </c>
      <c r="D27" s="4">
        <v>0.10916592863611291</v>
      </c>
      <c r="E27" s="4">
        <v>0.31801672973590639</v>
      </c>
      <c r="F27" s="4">
        <v>0.40307505339456612</v>
      </c>
      <c r="G27" s="5">
        <v>0.43188998411111301</v>
      </c>
    </row>
    <row r="28" spans="1:7" x14ac:dyDescent="0.25">
      <c r="A28" s="3">
        <f>+'[1]LIC MF Nifty 50 ETF'!A1659</f>
        <v>44774</v>
      </c>
      <c r="B28" s="4">
        <f>+'[1]LIC MF Nifty 50 ETF'!H1659</f>
        <v>0.17724195013206984</v>
      </c>
      <c r="C28" s="4">
        <f>+'[1]LIC MF Nifty 100 ETF'!H1580</f>
        <v>0.12670425883331177</v>
      </c>
      <c r="D28" s="4">
        <f>+'[1]LIC MF S &amp; P BSE Sensex ETF'!H1654</f>
        <v>0.10916592863611291</v>
      </c>
      <c r="E28" s="4">
        <f>+'[1]LIC MF Nifty 50 Index Fund - Gr'!H3516</f>
        <v>0.31812843266701613</v>
      </c>
      <c r="F28" s="4">
        <f>+'[1]LIC MF S&amp;P BSE Sensex Index Gr'!H3507</f>
        <v>0.4029848679916247</v>
      </c>
      <c r="G28" s="5">
        <f>+'[1]LIC MF Nifty 8-13 yr G-Sec ETF'!H273</f>
        <v>0.43478420726602329</v>
      </c>
    </row>
    <row r="29" spans="1:7" x14ac:dyDescent="0.25">
      <c r="A29" s="3">
        <f>+'[1]LIC MF Nifty 50 ETF'!A1660</f>
        <v>44775</v>
      </c>
      <c r="B29" s="4">
        <f>+'[1]LIC MF Nifty 50 ETF'!H1660</f>
        <v>0.17724195013206984</v>
      </c>
      <c r="C29" s="4">
        <f>+'[1]LIC MF Nifty 100 ETF'!H1581</f>
        <v>0.12666467718112182</v>
      </c>
      <c r="D29" s="4">
        <f>+'[1]LIC MF S &amp; P BSE Sensex ETF'!H1655</f>
        <v>0.10916592863611291</v>
      </c>
      <c r="E29" s="4">
        <f>+'[1]LIC MF Nifty 50 Index Fund - Gr'!H3517</f>
        <v>0.31812843266701613</v>
      </c>
      <c r="F29" s="4">
        <f>+'[1]LIC MF S&amp;P BSE Sensex Index Gr'!H3508</f>
        <v>0.4029848679916247</v>
      </c>
      <c r="G29" s="5">
        <f>+'[1]LIC MF Nifty 8-13 yr G-Sec ETF'!H274</f>
        <v>0.43915098658327978</v>
      </c>
    </row>
    <row r="30" spans="1:7" x14ac:dyDescent="0.25">
      <c r="A30" s="3">
        <f>+'[1]LIC MF Nifty 50 ETF'!A1661</f>
        <v>44776</v>
      </c>
      <c r="B30" s="4">
        <f>+'[1]LIC MF Nifty 50 ETF'!H1661</f>
        <v>0.17724195013206984</v>
      </c>
      <c r="C30" s="4">
        <f>+'[1]LIC MF Nifty 100 ETF'!H1582</f>
        <v>0.12662513258500296</v>
      </c>
      <c r="D30" s="4">
        <f>+'[1]LIC MF S &amp; P BSE Sensex ETF'!H1656</f>
        <v>0.10916592863611291</v>
      </c>
      <c r="E30" s="4">
        <f>+'[1]LIC MF Nifty 50 Index Fund - Gr'!H3518</f>
        <v>0.31812974476966216</v>
      </c>
      <c r="F30" s="4">
        <f>+'[1]LIC MF S&amp;P BSE Sensex Index Gr'!H3509</f>
        <v>0.40291192517336666</v>
      </c>
      <c r="G30" s="5">
        <f>+'[1]LIC MF Nifty 8-13 yr G-Sec ETF'!H275</f>
        <v>0.44190035364637303</v>
      </c>
    </row>
    <row r="32" spans="1:7" x14ac:dyDescent="0.25">
      <c r="A32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57D9-0FD6-45C9-9AD2-0D52515949B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2022-08-04T10:49:02Z</dcterms:modified>
</cp:coreProperties>
</file>