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D42004BD-BDB7-4C1F-AC0E-B7B5121D5284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4" i="1" l="1"/>
  <c r="F24" i="1"/>
  <c r="E24" i="1"/>
  <c r="D24" i="1"/>
  <c r="C24" i="1"/>
  <c r="B24" i="1"/>
  <c r="A24" i="1"/>
  <c r="G23" i="1"/>
  <c r="F23" i="1"/>
  <c r="E23" i="1"/>
  <c r="D23" i="1"/>
  <c r="C23" i="1"/>
  <c r="B23" i="1"/>
  <c r="A23" i="1"/>
</calcChain>
</file>

<file path=xl/sharedStrings.xml><?xml version="1.0" encoding="utf-8"?>
<sst xmlns="http://schemas.openxmlformats.org/spreadsheetml/2006/main" count="9" uniqueCount="9">
  <si>
    <t>Daily Tracking Error on rolling basis</t>
  </si>
  <si>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</si>
  <si>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</si>
  <si>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</si>
  <si>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</si>
  <si>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</si>
  <si>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</si>
  <si>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</si>
  <si>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Note: Tracking error for Equity funds are calculated on 3 year rolling basis while that for the G-Sec is calculated on 1 year rolling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</si>
</sst>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(* #,##0.0000_);_(* \(#,##0.0000\);_(* &quot;-&quot;??_);_(@_)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3" fillId="0" borderId="0" xfId="0" applyFont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aily%20tracking%20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>
        <row r="1654">
          <cell r="A1654">
            <v>44767</v>
          </cell>
          <cell r="H1654">
            <v>0.17724195013206984</v>
          </cell>
        </row>
        <row r="1655">
          <cell r="A1655">
            <v>44768</v>
          </cell>
          <cell r="H1655">
            <v>0.17724195013206984</v>
          </cell>
        </row>
      </sheetData>
      <sheetData sheetId="2">
        <row r="1575">
          <cell r="H1575">
            <v>0.12670459939511591</v>
          </cell>
        </row>
        <row r="1576">
          <cell r="H1576">
            <v>0.12666486171954355</v>
          </cell>
        </row>
      </sheetData>
      <sheetData sheetId="3">
        <row r="1649">
          <cell r="H1649">
            <v>0.10905738759745355</v>
          </cell>
        </row>
        <row r="1650">
          <cell r="H1650">
            <v>0.10905738759745355</v>
          </cell>
        </row>
      </sheetData>
      <sheetData sheetId="4">
        <row r="3511">
          <cell r="H3511">
            <v>0.31801510832643365</v>
          </cell>
        </row>
        <row r="3512">
          <cell r="H3512">
            <v>0.31801672973590639</v>
          </cell>
        </row>
      </sheetData>
      <sheetData sheetId="5">
        <row r="3502">
          <cell r="H3502">
            <v>0.40307505339456612</v>
          </cell>
        </row>
        <row r="3503">
          <cell r="H3503">
            <v>0.40307505339456612</v>
          </cell>
        </row>
      </sheetData>
      <sheetData sheetId="6">
        <row r="268">
          <cell r="H268">
            <v>0.4290219371699171</v>
          </cell>
        </row>
        <row r="269">
          <cell r="H269">
            <v>0.43080691685338118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6"/>
  <sheetViews>
    <sheetView tabSelected="1" topLeftCell="A7" workbookViewId="0">
      <selection activeCell="I22" sqref="I2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6" t="s">
        <v>0</v>
      </c>
    </row>
    <row r="5" spans="1:7" ht="33.75" customHeight="1" x14ac:dyDescent="0.25">
      <c r="A5" s="2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">
        <v>44743</v>
      </c>
      <c r="B7" s="4">
        <v>0.17717600116870136</v>
      </c>
      <c r="C7" s="4">
        <v>0.12709499366201379</v>
      </c>
      <c r="D7" s="4">
        <v>0.10883926255867293</v>
      </c>
      <c r="E7" s="4">
        <v>0.31822975737369807</v>
      </c>
      <c r="F7" s="4">
        <v>0.40315364100054457</v>
      </c>
      <c r="G7" s="5">
        <v>0.42507702950082155</v>
      </c>
    </row>
    <row r="8" spans="1:7" x14ac:dyDescent="0.25">
      <c r="A8" s="3">
        <v>44746</v>
      </c>
      <c r="B8" s="4">
        <v>0.17717600116870136</v>
      </c>
      <c r="C8" s="4">
        <v>0.12705468970233827</v>
      </c>
      <c r="D8" s="4">
        <v>0.10894849925243652</v>
      </c>
      <c r="E8" s="4">
        <v>0.31823184063538246</v>
      </c>
      <c r="F8" s="4">
        <v>0.40315364100054457</v>
      </c>
      <c r="G8" s="5">
        <v>0.42679503340561703</v>
      </c>
    </row>
    <row r="9" spans="1:7" x14ac:dyDescent="0.25">
      <c r="A9" s="3">
        <v>44747</v>
      </c>
      <c r="B9" s="4">
        <v>0.17724195013206984</v>
      </c>
      <c r="C9" s="4">
        <v>0.12701442404781491</v>
      </c>
      <c r="D9" s="4">
        <v>0.10894849925243652</v>
      </c>
      <c r="E9" s="4">
        <v>0.31811955653639684</v>
      </c>
      <c r="F9" s="4">
        <v>0.40314773743108062</v>
      </c>
      <c r="G9" s="5">
        <v>0.42679503340561703</v>
      </c>
    </row>
    <row r="10" spans="1:7" x14ac:dyDescent="0.25">
      <c r="A10" s="3">
        <v>44748</v>
      </c>
      <c r="B10" s="4">
        <v>0.17724195013206984</v>
      </c>
      <c r="C10" s="4">
        <v>0.12702448287695606</v>
      </c>
      <c r="D10" s="4">
        <v>0.10894849925243652</v>
      </c>
      <c r="E10" s="4">
        <v>0.31811955653639684</v>
      </c>
      <c r="F10" s="4">
        <v>0.40314171914021441</v>
      </c>
      <c r="G10" s="5">
        <v>0.42679503340561703</v>
      </c>
    </row>
    <row r="11" spans="1:7" x14ac:dyDescent="0.25">
      <c r="A11" s="3">
        <v>44749</v>
      </c>
      <c r="B11" s="4">
        <v>0.17717600116870136</v>
      </c>
      <c r="C11" s="4">
        <v>0.12703446248422123</v>
      </c>
      <c r="D11" s="4">
        <v>0.10882298133482</v>
      </c>
      <c r="E11" s="4">
        <v>0.31811955653639684</v>
      </c>
      <c r="F11" s="4">
        <v>0.40313558612280781</v>
      </c>
      <c r="G11" s="5">
        <v>0.4271233925906478</v>
      </c>
    </row>
    <row r="12" spans="1:7" x14ac:dyDescent="0.25">
      <c r="A12" s="3">
        <v>44750</v>
      </c>
      <c r="B12" s="4">
        <v>0.17717600116870136</v>
      </c>
      <c r="C12" s="4">
        <v>0.12699429539385276</v>
      </c>
      <c r="D12" s="4">
        <v>0.10893175593922216</v>
      </c>
      <c r="E12" s="4">
        <v>0.31801333248752589</v>
      </c>
      <c r="F12" s="4">
        <v>0.40313558612280781</v>
      </c>
      <c r="G12" s="5">
        <v>0.42766993333824083</v>
      </c>
    </row>
    <row r="13" spans="1:7" x14ac:dyDescent="0.25">
      <c r="A13" s="3">
        <v>44753</v>
      </c>
      <c r="B13" s="4">
        <v>0.17710988052286872</v>
      </c>
      <c r="C13" s="4">
        <v>0.12695416636651538</v>
      </c>
      <c r="D13" s="4">
        <v>0.10904018306379797</v>
      </c>
      <c r="E13" s="4">
        <v>0.31801510832643365</v>
      </c>
      <c r="F13" s="4">
        <v>0.40314171914021435</v>
      </c>
      <c r="G13" s="5">
        <v>0.42667646577874035</v>
      </c>
    </row>
    <row r="14" spans="1:7" x14ac:dyDescent="0.25">
      <c r="A14" s="3">
        <v>44754</v>
      </c>
      <c r="B14" s="4">
        <v>0.17704358800221667</v>
      </c>
      <c r="C14" s="4">
        <v>0.1269140753421551</v>
      </c>
      <c r="D14" s="4">
        <v>0.10905738759745354</v>
      </c>
      <c r="E14" s="4">
        <v>0.31801510832643365</v>
      </c>
      <c r="F14" s="4">
        <v>0.40314171914021435</v>
      </c>
      <c r="G14" s="5">
        <v>0.42655391127362713</v>
      </c>
    </row>
    <row r="15" spans="1:7" x14ac:dyDescent="0.25">
      <c r="A15" s="3">
        <v>44755</v>
      </c>
      <c r="B15" s="4">
        <v>0.17704358800221667</v>
      </c>
      <c r="C15" s="4">
        <v>0.1268740222608504</v>
      </c>
      <c r="D15" s="4">
        <v>0.10905738759745354</v>
      </c>
      <c r="E15" s="4">
        <v>0.31801333248752589</v>
      </c>
      <c r="F15" s="4">
        <v>0.40313558612280781</v>
      </c>
      <c r="G15" s="5">
        <v>0.4255206817976333</v>
      </c>
    </row>
    <row r="16" spans="1:7" x14ac:dyDescent="0.25">
      <c r="A16" s="3">
        <v>44756</v>
      </c>
      <c r="B16" s="4">
        <v>0.17704358800221667</v>
      </c>
      <c r="C16" s="4">
        <v>0.12683400706281198</v>
      </c>
      <c r="D16" s="4">
        <v>0.10894849925243652</v>
      </c>
      <c r="E16" s="4">
        <v>0.31790112568620527</v>
      </c>
      <c r="F16" s="4">
        <v>0.40313558612280781</v>
      </c>
      <c r="G16" s="5">
        <v>0.42758069960160006</v>
      </c>
    </row>
    <row r="17" spans="1:7" x14ac:dyDescent="0.25">
      <c r="A17" s="3">
        <v>44757</v>
      </c>
      <c r="B17" s="4">
        <v>0.17704358800221667</v>
      </c>
      <c r="C17" s="4">
        <v>0.1267940296883823</v>
      </c>
      <c r="D17" s="4">
        <v>0.10905738759745355</v>
      </c>
      <c r="E17" s="4">
        <v>0.31789904025727389</v>
      </c>
      <c r="F17" s="4">
        <v>0.40314171914021435</v>
      </c>
      <c r="G17" s="5">
        <v>0.42715843557535116</v>
      </c>
    </row>
    <row r="18" spans="1:7" x14ac:dyDescent="0.25">
      <c r="A18" s="3">
        <v>44760</v>
      </c>
      <c r="B18" s="4">
        <v>0.17710988052286872</v>
      </c>
      <c r="C18" s="4">
        <v>0.12680411058792934</v>
      </c>
      <c r="D18" s="4">
        <v>0.10905738759745355</v>
      </c>
      <c r="E18" s="4">
        <v>0.31801333248752589</v>
      </c>
      <c r="F18" s="4">
        <v>0.40314171914021435</v>
      </c>
      <c r="G18" s="5">
        <v>0.42721370880622717</v>
      </c>
    </row>
    <row r="19" spans="1:7" x14ac:dyDescent="0.25">
      <c r="A19" s="3">
        <v>44761</v>
      </c>
      <c r="B19" s="4">
        <v>0.17717600116870139</v>
      </c>
      <c r="C19" s="4">
        <v>0.12676420080402145</v>
      </c>
      <c r="D19" s="4">
        <v>0.10894849925243652</v>
      </c>
      <c r="E19" s="4">
        <v>0.31801510832643365</v>
      </c>
      <c r="F19" s="4">
        <v>0.40313558612280781</v>
      </c>
      <c r="G19" s="5">
        <v>0.42721370880622717</v>
      </c>
    </row>
    <row r="20" spans="1:7" x14ac:dyDescent="0.25">
      <c r="A20" s="3">
        <v>44762</v>
      </c>
      <c r="B20" s="4">
        <v>0.17717600116870139</v>
      </c>
      <c r="C20" s="4">
        <v>0.12672432866521469</v>
      </c>
      <c r="D20" s="4">
        <v>0.10894849925243652</v>
      </c>
      <c r="E20" s="4">
        <v>0.31801510832643365</v>
      </c>
      <c r="F20" s="4">
        <v>0.40314171914021435</v>
      </c>
      <c r="G20" s="5">
        <v>0.4290219371699171</v>
      </c>
    </row>
    <row r="21" spans="1:7" x14ac:dyDescent="0.25">
      <c r="A21" s="3">
        <v>44765</v>
      </c>
      <c r="B21" s="4">
        <v>0.17717600116870139</v>
      </c>
      <c r="C21" s="4">
        <v>0.126684494112388</v>
      </c>
      <c r="D21" s="4">
        <v>0.10905738759745355</v>
      </c>
      <c r="E21" s="4">
        <v>0.31801333248752589</v>
      </c>
      <c r="F21" s="4">
        <v>0.40306926332965598</v>
      </c>
      <c r="G21" s="5">
        <v>0.4290219371699171</v>
      </c>
    </row>
    <row r="22" spans="1:7" x14ac:dyDescent="0.25">
      <c r="A22" s="3">
        <v>44766</v>
      </c>
      <c r="B22" s="4">
        <v>0.17724195013206984</v>
      </c>
      <c r="C22" s="4">
        <v>0.1266945858429816</v>
      </c>
      <c r="D22" s="4">
        <v>0.10905738759745355</v>
      </c>
      <c r="E22" s="4">
        <v>0.31801510832643365</v>
      </c>
      <c r="F22" s="4">
        <v>0.40306926332965598</v>
      </c>
      <c r="G22" s="5">
        <v>0.4294683867177041</v>
      </c>
    </row>
    <row r="23" spans="1:7" x14ac:dyDescent="0.25">
      <c r="A23" s="3">
        <f>+'[1]LIC MF Nifty 50 ETF'!A1654</f>
        <v>44767</v>
      </c>
      <c r="B23" s="4">
        <f>+'[1]LIC MF Nifty 50 ETF'!H1654</f>
        <v>0.17724195013206984</v>
      </c>
      <c r="C23" s="4">
        <f>+'[1]LIC MF Nifty 100 ETF'!H1575</f>
        <v>0.12670459939511591</v>
      </c>
      <c r="D23" s="4">
        <f>+'[1]LIC MF S &amp; P BSE Sensex ETF'!H1649</f>
        <v>0.10905738759745355</v>
      </c>
      <c r="E23" s="4">
        <f>+'[1]LIC MF Nifty 50 Index Fund - Gr'!H3511</f>
        <v>0.31801510832643365</v>
      </c>
      <c r="F23" s="4">
        <f>+'[1]LIC MF S&amp;P BSE Sensex Index Gr'!H3502</f>
        <v>0.40307505339456612</v>
      </c>
      <c r="G23" s="5">
        <f>+'[1]LIC MF Nifty 8-13 yr G-Sec ETF'!H268</f>
        <v>0.4290219371699171</v>
      </c>
    </row>
    <row r="24" spans="1:7" x14ac:dyDescent="0.25">
      <c r="A24" s="3">
        <f>+'[1]LIC MF Nifty 50 ETF'!A1655</f>
        <v>44768</v>
      </c>
      <c r="B24" s="4">
        <f>+'[1]LIC MF Nifty 50 ETF'!H1655</f>
        <v>0.17724195013206984</v>
      </c>
      <c r="C24" s="4">
        <f>+'[1]LIC MF Nifty 100 ETF'!H1576</f>
        <v>0.12666486171954355</v>
      </c>
      <c r="D24" s="4">
        <f>+'[1]LIC MF S &amp; P BSE Sensex ETF'!H1650</f>
        <v>0.10905738759745355</v>
      </c>
      <c r="E24" s="4">
        <f>+'[1]LIC MF Nifty 50 Index Fund - Gr'!H3512</f>
        <v>0.31801672973590639</v>
      </c>
      <c r="F24" s="4">
        <f>+'[1]LIC MF S&amp;P BSE Sensex Index Gr'!H3503</f>
        <v>0.40307505339456612</v>
      </c>
      <c r="G24" s="5">
        <f>+'[1]LIC MF Nifty 8-13 yr G-Sec ETF'!H269</f>
        <v>0.43080691685338118</v>
      </c>
    </row>
    <row r="26" spans="1:7" x14ac:dyDescent="0.25">
      <c r="A26" s="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F57D9-0FD6-45C9-9AD2-0D52515949B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2022-07-27T06:30:13Z</dcterms:modified>
</cp:coreProperties>
</file>