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Aug 2025\"/>
    </mc:Choice>
  </mc:AlternateContent>
  <xr:revisionPtr revIDLastSave="0" documentId="13_ncr:1_{90293D89-C6DC-4ABC-8526-5C5004A59173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<sst xmlns="http://schemas.openxmlformats.org/spreadsheetml/2006/main" count="205" uniqueCount="66">
  <si>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</si>
  <si>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</si>
  <si>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</si>
  <si>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</si>
  <si>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</si>
  <si>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</si>
  <si>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</si>
  <si>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</si>
  <si>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</si>
  <si>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</si>
  <si>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</si>
  <si>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</si>
  <si>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</si>
  <si>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Infosys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</si>
  <si>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</si>
  <si>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</si>
  <si>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</si>
  <si>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</si>
  <si>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</si>
  <si>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</si>
  <si>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</si>
  <si>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</si>
  <si>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</si>
  <si>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</si>
  <si>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</si>
  <si>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</si>
  <si>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</si>
  <si>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</si>
  <si>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</si>
  <si>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</si>
  <si>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</si>
  <si>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</si>
  <si>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</si>
  <si>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SUZLON Group</t>
  </si>
  <si>
    <t>InterGlobe Aviation Ltd.</t>
  </si>
  <si>
    <t>Scheme Name: LIC MF BSE Sensex Index Fund</t>
  </si>
  <si>
    <t>Scheme Name: LIC MF BSE Sensex ETF</t>
  </si>
  <si>
    <t>Vedanta Ltd.</t>
  </si>
  <si>
    <t>Bharti Airtel Ltd.</t>
  </si>
  <si>
    <t>Divi's Laboratories Ltd.</t>
  </si>
  <si>
    <t>BSE LIMITED GROUP</t>
  </si>
  <si>
    <t>INDIGO GROUP</t>
  </si>
  <si>
    <t>Power</t>
  </si>
  <si>
    <t>Adani Group</t>
  </si>
  <si>
    <t>Disclosure in line with paragraph 3.6.8 of SEBI Master Circular for Mutual Funds applicable to ETFs/ Index Funds</t>
  </si>
  <si>
    <t>Bharti Group</t>
  </si>
  <si>
    <t>ITC Ltd.</t>
  </si>
  <si>
    <t>Divi's Laboratories Group</t>
  </si>
  <si>
    <t>Pharmaceuticals &amp; Biotechnology</t>
  </si>
  <si>
    <t>Max Healthcare Institute Ltd.</t>
  </si>
  <si>
    <t>BSE Ltd.</t>
  </si>
  <si>
    <t>Suzlon Energy Ltd.</t>
  </si>
  <si>
    <t>PB Fintech Ltd.</t>
  </si>
  <si>
    <t>Dixon Technologies (India) Ltd.</t>
  </si>
  <si>
    <t>Max group</t>
  </si>
  <si>
    <t>Coforge Ltd.</t>
  </si>
  <si>
    <t>Britannia Industries Ltd.</t>
  </si>
  <si>
    <t>Retailing</t>
  </si>
  <si>
    <t>As on 31st August 2025</t>
  </si>
  <si>
    <t>TVS Motor Company Ltd.</t>
  </si>
  <si>
    <t>Avenue Supermarts Ltd.</t>
  </si>
  <si>
    <t>Persistent Systems Ltd.</t>
  </si>
  <si>
    <t>Industrial Products</t>
  </si>
  <si>
    <t>TVS GROUP</t>
  </si>
  <si>
    <t>Dixon Group</t>
  </si>
  <si>
    <t>PB Fintech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</si>
</sst>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44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58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13.0852</v>
      </c>
    </row>
    <row r="12" spans="2:3" x14ac:dyDescent="0.25">
      <c r="B12" s="11" t="s">
        <v>6</v>
      </c>
      <c r="C12" s="19">
        <v>8.9817</v>
      </c>
    </row>
    <row r="13" spans="2:3" x14ac:dyDescent="0.25">
      <c r="B13" s="11" t="s">
        <v>4</v>
      </c>
      <c r="C13" s="19">
        <v>8.2939000000000007</v>
      </c>
    </row>
    <row r="14" spans="2:3" x14ac:dyDescent="0.25">
      <c r="B14" s="11" t="s">
        <v>7</v>
      </c>
      <c r="C14" s="19">
        <v>4.7784000000000004</v>
      </c>
    </row>
    <row r="15" spans="2:3" x14ac:dyDescent="0.25">
      <c r="B15" s="11" t="s">
        <v>38</v>
      </c>
      <c r="C15" s="19">
        <v>4.6467000000000001</v>
      </c>
    </row>
    <row r="16" spans="2:3" x14ac:dyDescent="0.25">
      <c r="B16" s="11" t="s">
        <v>25</v>
      </c>
      <c r="C16" s="19">
        <v>3.8174999999999999</v>
      </c>
    </row>
    <row r="17" spans="2:3" x14ac:dyDescent="0.25">
      <c r="B17" s="11" t="s">
        <v>46</v>
      </c>
      <c r="C17" s="19">
        <v>3.4489999999999998</v>
      </c>
    </row>
    <row r="18" spans="2:3" x14ac:dyDescent="0.25">
      <c r="B18" s="2" t="s">
        <v>8</v>
      </c>
      <c r="C18" s="1">
        <f>SUM(C11:C17)</f>
        <v>47.052400000000006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13.825800000000001</v>
      </c>
    </row>
    <row r="22" spans="2:3" x14ac:dyDescent="0.25">
      <c r="B22" s="11" t="s">
        <v>11</v>
      </c>
      <c r="C22" s="19">
        <v>9.2103000000000002</v>
      </c>
    </row>
    <row r="23" spans="2:3" x14ac:dyDescent="0.25">
      <c r="B23" s="11" t="s">
        <v>12</v>
      </c>
      <c r="C23" s="19">
        <v>8.9817999999999998</v>
      </c>
    </row>
    <row r="24" spans="2:3" x14ac:dyDescent="0.25">
      <c r="B24" s="11" t="s">
        <v>24</v>
      </c>
      <c r="C24" s="19">
        <v>8.2780999999999985</v>
      </c>
    </row>
    <row r="25" spans="2:3" x14ac:dyDescent="0.25">
      <c r="B25" s="11" t="s">
        <v>14</v>
      </c>
      <c r="C25" s="19">
        <v>8.095699999999999</v>
      </c>
    </row>
    <row r="26" spans="2:3" x14ac:dyDescent="0.25">
      <c r="B26" s="11" t="s">
        <v>13</v>
      </c>
      <c r="C26" s="19">
        <v>4.7785000000000002</v>
      </c>
    </row>
    <row r="27" spans="2:3" x14ac:dyDescent="0.25">
      <c r="B27" s="11" t="s">
        <v>45</v>
      </c>
      <c r="C27" s="19">
        <v>4.6467000000000001</v>
      </c>
    </row>
    <row r="28" spans="2:3" x14ac:dyDescent="0.25">
      <c r="B28" s="2" t="s">
        <v>8</v>
      </c>
      <c r="C28" s="1">
        <f>SUM(C21:C27)</f>
        <v>57.816899999999997</v>
      </c>
    </row>
    <row r="29" spans="2:3" x14ac:dyDescent="0.25">
      <c r="B29" s="7"/>
      <c r="C29" s="6"/>
    </row>
    <row r="30" spans="2:3" x14ac:dyDescent="0.25">
      <c r="B30" s="5" t="s">
        <v>15</v>
      </c>
      <c r="C30" s="4" t="s">
        <v>3</v>
      </c>
    </row>
    <row r="31" spans="2:3" x14ac:dyDescent="0.25">
      <c r="B31" s="3" t="s">
        <v>16</v>
      </c>
      <c r="C31" s="19">
        <v>30.598299999999998</v>
      </c>
    </row>
    <row r="32" spans="2:3" x14ac:dyDescent="0.25">
      <c r="B32" s="3" t="s">
        <v>23</v>
      </c>
      <c r="C32" s="19">
        <v>10.494899999999999</v>
      </c>
    </row>
    <row r="33" spans="2:3" x14ac:dyDescent="0.25">
      <c r="B33" s="3" t="s">
        <v>17</v>
      </c>
      <c r="C33" s="19">
        <v>8.2939000000000007</v>
      </c>
    </row>
    <row r="34" spans="2:3" x14ac:dyDescent="0.25">
      <c r="B34" s="3" t="s">
        <v>29</v>
      </c>
      <c r="C34" s="19">
        <v>7.7809999999999997</v>
      </c>
    </row>
    <row r="35" spans="2:3" x14ac:dyDescent="0.25">
      <c r="B35" s="2" t="s">
        <v>8</v>
      </c>
      <c r="C35" s="1">
        <f>(SUM(C31:C34))</f>
        <v>57.168099999999995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18" zoomScale="98" zoomScaleNormal="85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3.6.8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22</v>
      </c>
    </row>
    <row r="6" spans="2:5" x14ac:dyDescent="0.25">
      <c r="B6" s="7"/>
    </row>
    <row r="7" spans="2:5" x14ac:dyDescent="0.25">
      <c r="B7" s="8" t="str">
        <f>'LIC MF Nifty 50 ETF'!$B$7</f>
        <v>As on 31st August 2025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13.0976</v>
      </c>
    </row>
    <row r="13" spans="2:5" x14ac:dyDescent="0.25">
      <c r="B13" s="11" t="s">
        <v>6</v>
      </c>
      <c r="C13" s="19">
        <v>9.0228000000000002</v>
      </c>
    </row>
    <row r="14" spans="2:5" x14ac:dyDescent="0.25">
      <c r="B14" s="11" t="s">
        <v>4</v>
      </c>
      <c r="C14" s="19">
        <v>8.3081999999999994</v>
      </c>
    </row>
    <row r="15" spans="2:5" x14ac:dyDescent="0.25">
      <c r="B15" s="11" t="s">
        <v>7</v>
      </c>
      <c r="C15" s="19">
        <v>4.7727000000000004</v>
      </c>
      <c r="E15" s="12"/>
    </row>
    <row r="16" spans="2:5" x14ac:dyDescent="0.25">
      <c r="B16" s="11" t="s">
        <v>38</v>
      </c>
      <c r="C16" s="19">
        <v>4.6505000000000001</v>
      </c>
    </row>
    <row r="17" spans="2:3" x14ac:dyDescent="0.25">
      <c r="B17" s="11" t="s">
        <v>25</v>
      </c>
      <c r="C17" s="19">
        <v>3.8166000000000002</v>
      </c>
    </row>
    <row r="18" spans="2:3" x14ac:dyDescent="0.25">
      <c r="B18" s="11" t="s">
        <v>46</v>
      </c>
      <c r="C18" s="19">
        <v>3.4496000000000002</v>
      </c>
    </row>
    <row r="19" spans="2:3" x14ac:dyDescent="0.25">
      <c r="B19" s="2" t="s">
        <v>8</v>
      </c>
      <c r="C19" s="14">
        <f>SUM(C12:C18)</f>
        <v>47.118000000000009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13.8354</v>
      </c>
    </row>
    <row r="23" spans="2:3" x14ac:dyDescent="0.25">
      <c r="B23" s="11" t="s">
        <v>11</v>
      </c>
      <c r="C23" s="19">
        <v>9.2233999999999998</v>
      </c>
    </row>
    <row r="24" spans="2:3" x14ac:dyDescent="0.25">
      <c r="B24" s="11" t="s">
        <v>12</v>
      </c>
      <c r="C24" s="19">
        <v>9.0228000000000002</v>
      </c>
    </row>
    <row r="25" spans="2:3" x14ac:dyDescent="0.25">
      <c r="B25" s="11" t="s">
        <v>24</v>
      </c>
      <c r="C25" s="19">
        <v>8.2568000000000001</v>
      </c>
    </row>
    <row r="26" spans="2:3" x14ac:dyDescent="0.25">
      <c r="B26" s="11" t="s">
        <v>14</v>
      </c>
      <c r="C26" s="19">
        <v>8.0747</v>
      </c>
    </row>
    <row r="27" spans="2:3" x14ac:dyDescent="0.25">
      <c r="B27" s="11" t="s">
        <v>13</v>
      </c>
      <c r="C27" s="19">
        <v>4.7727000000000004</v>
      </c>
    </row>
    <row r="28" spans="2:3" x14ac:dyDescent="0.25">
      <c r="B28" s="11" t="s">
        <v>45</v>
      </c>
      <c r="C28" s="19">
        <v>4.6505999999999998</v>
      </c>
    </row>
    <row r="29" spans="2:3" x14ac:dyDescent="0.25">
      <c r="B29" s="2" t="s">
        <v>8</v>
      </c>
      <c r="C29" s="1">
        <f>SUM(C22:C28)</f>
        <v>57.83639999999999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30.6464</v>
      </c>
    </row>
    <row r="33" spans="2:3" x14ac:dyDescent="0.25">
      <c r="B33" s="11" t="s">
        <v>23</v>
      </c>
      <c r="C33" s="19">
        <v>10.4788</v>
      </c>
    </row>
    <row r="34" spans="2:3" x14ac:dyDescent="0.25">
      <c r="B34" s="11" t="s">
        <v>17</v>
      </c>
      <c r="C34" s="19">
        <v>8.3081999999999994</v>
      </c>
    </row>
    <row r="35" spans="2:3" x14ac:dyDescent="0.25">
      <c r="B35" s="11" t="s">
        <v>29</v>
      </c>
      <c r="C35" s="19">
        <v>7.7682000000000002</v>
      </c>
    </row>
    <row r="36" spans="2:3" x14ac:dyDescent="0.25">
      <c r="B36" s="2" t="s">
        <v>8</v>
      </c>
      <c r="C36" s="14">
        <f>SUM(C32:C35)</f>
        <v>57.201599999999999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topLeftCell="A19" zoomScale="85" zoomScaleNormal="85" workbookViewId="0">
      <selection activeCell="B21" sqref="B21:B27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26</v>
      </c>
    </row>
    <row r="4" spans="2:3" x14ac:dyDescent="0.25">
      <c r="B4" s="9"/>
    </row>
    <row r="5" spans="2:3" x14ac:dyDescent="0.25">
      <c r="B5" s="8" t="s">
        <v>27</v>
      </c>
    </row>
    <row r="6" spans="2:3" x14ac:dyDescent="0.25">
      <c r="B6" s="7"/>
    </row>
    <row r="7" spans="2:3" x14ac:dyDescent="0.25">
      <c r="B7" s="8" t="str">
        <f>'LIC MF Nifty 50 ETF'!B7</f>
        <v>As on 31st August 2025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34</v>
      </c>
      <c r="C11" s="19">
        <v>4.8704000000000001</v>
      </c>
    </row>
    <row r="12" spans="2:3" x14ac:dyDescent="0.25">
      <c r="B12" s="3" t="s">
        <v>28</v>
      </c>
      <c r="C12" s="19">
        <v>3.6227999999999998</v>
      </c>
    </row>
    <row r="13" spans="2:3" x14ac:dyDescent="0.25">
      <c r="B13" s="3" t="s">
        <v>59</v>
      </c>
      <c r="C13" s="19">
        <v>3.4251999999999998</v>
      </c>
    </row>
    <row r="14" spans="2:3" x14ac:dyDescent="0.25">
      <c r="B14" s="3" t="s">
        <v>39</v>
      </c>
      <c r="C14" s="19">
        <v>3.4167000000000001</v>
      </c>
    </row>
    <row r="15" spans="2:3" x14ac:dyDescent="0.25">
      <c r="B15" s="3" t="s">
        <v>37</v>
      </c>
      <c r="C15" s="19">
        <v>3.1301000000000001</v>
      </c>
    </row>
    <row r="16" spans="2:3" x14ac:dyDescent="0.25">
      <c r="B16" s="3" t="s">
        <v>60</v>
      </c>
      <c r="C16" s="19">
        <v>3.0762</v>
      </c>
    </row>
    <row r="17" spans="2:5" x14ac:dyDescent="0.25">
      <c r="B17" s="3" t="s">
        <v>56</v>
      </c>
      <c r="C17" s="19">
        <v>3.0175999999999998</v>
      </c>
    </row>
    <row r="18" spans="2:5" x14ac:dyDescent="0.25">
      <c r="B18" s="2" t="s">
        <v>8</v>
      </c>
      <c r="C18" s="1">
        <f>SUM(C11:C17)</f>
        <v>24.558999999999997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14</v>
      </c>
      <c r="C21" s="19">
        <v>20.785100000000003</v>
      </c>
      <c r="E21" s="21"/>
    </row>
    <row r="22" spans="2:5" x14ac:dyDescent="0.25">
      <c r="B22" s="3" t="s">
        <v>43</v>
      </c>
      <c r="C22" s="19">
        <v>6.1270999999999995</v>
      </c>
      <c r="E22" s="21"/>
    </row>
    <row r="23" spans="2:5" x14ac:dyDescent="0.25">
      <c r="B23" s="3" t="s">
        <v>24</v>
      </c>
      <c r="C23" s="19">
        <v>5.7013999999999996</v>
      </c>
      <c r="E23" s="21"/>
    </row>
    <row r="24" spans="2:5" x14ac:dyDescent="0.25">
      <c r="B24" s="3" t="s">
        <v>41</v>
      </c>
      <c r="C24" s="19">
        <v>4.8704000000000001</v>
      </c>
      <c r="E24" s="21"/>
    </row>
    <row r="25" spans="2:5" x14ac:dyDescent="0.25">
      <c r="B25" s="3" t="s">
        <v>32</v>
      </c>
      <c r="C25" s="19">
        <v>4.5880000000000001</v>
      </c>
      <c r="E25" s="21"/>
    </row>
    <row r="26" spans="2:5" x14ac:dyDescent="0.25">
      <c r="B26" s="3" t="s">
        <v>63</v>
      </c>
      <c r="C26" s="19">
        <v>3.4252000000000002</v>
      </c>
      <c r="E26" s="21"/>
    </row>
    <row r="27" spans="2:5" x14ac:dyDescent="0.25">
      <c r="B27" s="3" t="s">
        <v>47</v>
      </c>
      <c r="C27" s="19">
        <v>3.4167999999999998</v>
      </c>
      <c r="E27" s="21"/>
    </row>
    <row r="28" spans="2:5" x14ac:dyDescent="0.25">
      <c r="B28" s="2" t="s">
        <v>8</v>
      </c>
      <c r="C28" s="1">
        <f>SUM(C21:C27)</f>
        <v>48.914000000000009</v>
      </c>
    </row>
    <row r="29" spans="2:5" x14ac:dyDescent="0.25">
      <c r="B29" s="7"/>
      <c r="C29" s="6"/>
    </row>
    <row r="30" spans="2:5" x14ac:dyDescent="0.25">
      <c r="B30" s="5" t="s">
        <v>15</v>
      </c>
      <c r="C30" s="4" t="s">
        <v>3</v>
      </c>
    </row>
    <row r="31" spans="2:5" x14ac:dyDescent="0.25">
      <c r="B31" s="3" t="s">
        <v>18</v>
      </c>
      <c r="C31" s="19">
        <v>10.772399999999999</v>
      </c>
    </row>
    <row r="32" spans="2:5" x14ac:dyDescent="0.25">
      <c r="B32" s="3" t="s">
        <v>42</v>
      </c>
      <c r="C32" s="19">
        <v>8.4245999999999999</v>
      </c>
    </row>
    <row r="33" spans="2:3" x14ac:dyDescent="0.25">
      <c r="B33" s="3" t="s">
        <v>48</v>
      </c>
      <c r="C33" s="19">
        <v>6.1124999999999998</v>
      </c>
    </row>
    <row r="34" spans="2:3" x14ac:dyDescent="0.25">
      <c r="B34" s="3" t="s">
        <v>57</v>
      </c>
      <c r="C34" s="19">
        <v>6.0842999999999998</v>
      </c>
    </row>
    <row r="35" spans="2:3" x14ac:dyDescent="0.25">
      <c r="B35" s="2" t="s">
        <v>8</v>
      </c>
      <c r="C35" s="1">
        <f>(SUM(C31:C34))</f>
        <v>31.393799999999999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18" zoomScaleNormal="10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20</v>
      </c>
    </row>
    <row r="4" spans="2:3" x14ac:dyDescent="0.25">
      <c r="B4" s="9"/>
    </row>
    <row r="5" spans="2:3" x14ac:dyDescent="0.25">
      <c r="B5" s="8" t="s">
        <v>21</v>
      </c>
    </row>
    <row r="6" spans="2:3" x14ac:dyDescent="0.25">
      <c r="B6" s="7"/>
    </row>
    <row r="7" spans="2:3" x14ac:dyDescent="0.25">
      <c r="B7" s="8" t="str">
        <f>'LIC MF Nifty 50 ETF'!$B$7</f>
        <v>As on 31st August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10.863099999999999</v>
      </c>
    </row>
    <row r="13" spans="2:3" x14ac:dyDescent="0.25">
      <c r="B13" s="11" t="s">
        <v>6</v>
      </c>
      <c r="C13" s="20">
        <v>7.4641000000000002</v>
      </c>
    </row>
    <row r="14" spans="2:3" x14ac:dyDescent="0.25">
      <c r="B14" s="11" t="s">
        <v>4</v>
      </c>
      <c r="C14" s="20">
        <v>6.8856000000000002</v>
      </c>
    </row>
    <row r="15" spans="2:3" x14ac:dyDescent="0.25">
      <c r="B15" s="11" t="s">
        <v>7</v>
      </c>
      <c r="C15" s="20">
        <v>3.9674</v>
      </c>
    </row>
    <row r="16" spans="2:3" x14ac:dyDescent="0.25">
      <c r="B16" s="11" t="s">
        <v>38</v>
      </c>
      <c r="C16" s="20">
        <v>3.8473999999999999</v>
      </c>
    </row>
    <row r="17" spans="2:3" x14ac:dyDescent="0.25">
      <c r="B17" s="11" t="s">
        <v>25</v>
      </c>
      <c r="C17" s="20">
        <v>3.1579999999999999</v>
      </c>
    </row>
    <row r="18" spans="2:3" x14ac:dyDescent="0.25">
      <c r="B18" s="11" t="s">
        <v>46</v>
      </c>
      <c r="C18" s="20">
        <v>2.8531</v>
      </c>
    </row>
    <row r="19" spans="2:3" x14ac:dyDescent="0.25">
      <c r="B19" s="2" t="s">
        <v>8</v>
      </c>
      <c r="C19" s="14">
        <f>SUM(C12:C18)</f>
        <v>39.038699999999999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20">
        <v>11.478899999999999</v>
      </c>
    </row>
    <row r="23" spans="2:3" x14ac:dyDescent="0.25">
      <c r="B23" s="11" t="s">
        <v>14</v>
      </c>
      <c r="C23" s="20">
        <v>10.2674</v>
      </c>
    </row>
    <row r="24" spans="2:3" x14ac:dyDescent="0.25">
      <c r="B24" s="11" t="s">
        <v>12</v>
      </c>
      <c r="C24" s="20">
        <v>7.9683000000000002</v>
      </c>
    </row>
    <row r="25" spans="2:3" x14ac:dyDescent="0.25">
      <c r="B25" s="11" t="s">
        <v>24</v>
      </c>
      <c r="C25" s="20">
        <v>7.8334999999999999</v>
      </c>
    </row>
    <row r="26" spans="2:3" x14ac:dyDescent="0.25">
      <c r="B26" s="11" t="s">
        <v>11</v>
      </c>
      <c r="C26" s="20">
        <v>7.6539999999999999</v>
      </c>
    </row>
    <row r="27" spans="2:3" x14ac:dyDescent="0.25">
      <c r="B27" s="11" t="s">
        <v>13</v>
      </c>
      <c r="C27" s="20">
        <v>3.9674</v>
      </c>
    </row>
    <row r="28" spans="2:3" x14ac:dyDescent="0.25">
      <c r="B28" s="11" t="s">
        <v>45</v>
      </c>
      <c r="C28" s="20">
        <v>3.8475000000000001</v>
      </c>
    </row>
    <row r="29" spans="2:3" x14ac:dyDescent="0.25">
      <c r="B29" s="2" t="s">
        <v>8</v>
      </c>
      <c r="C29" s="1">
        <f>SUM(C22:C28)</f>
        <v>53.016999999999996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26.256900000000002</v>
      </c>
    </row>
    <row r="33" spans="2:3" x14ac:dyDescent="0.25">
      <c r="B33" s="11" t="s">
        <v>23</v>
      </c>
      <c r="C33" s="19">
        <v>9.0584000000000007</v>
      </c>
    </row>
    <row r="34" spans="2:3" x14ac:dyDescent="0.25">
      <c r="B34" s="11" t="s">
        <v>17</v>
      </c>
      <c r="C34" s="19">
        <v>7.7112999999999996</v>
      </c>
    </row>
    <row r="35" spans="2:3" x14ac:dyDescent="0.25">
      <c r="B35" s="11" t="s">
        <v>29</v>
      </c>
      <c r="C35" s="19">
        <v>7.3041999999999998</v>
      </c>
    </row>
    <row r="36" spans="2:3" x14ac:dyDescent="0.25">
      <c r="B36" s="2" t="s">
        <v>8</v>
      </c>
      <c r="C36" s="14">
        <f>SUM(C32:C35)</f>
        <v>50.330800000000004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zoomScaleNormal="110" workbookViewId="0">
      <selection activeCell="B9" sqref="B9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30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31st August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49</v>
      </c>
      <c r="C12" s="20">
        <v>3.1781000000000001</v>
      </c>
    </row>
    <row r="13" spans="2:3" x14ac:dyDescent="0.25">
      <c r="B13" s="11" t="s">
        <v>50</v>
      </c>
      <c r="C13" s="20">
        <v>3.16</v>
      </c>
    </row>
    <row r="14" spans="2:3" x14ac:dyDescent="0.25">
      <c r="B14" s="11" t="s">
        <v>51</v>
      </c>
      <c r="C14" s="20">
        <v>2.4940000000000002</v>
      </c>
    </row>
    <row r="15" spans="2:3" x14ac:dyDescent="0.25">
      <c r="B15" s="11" t="s">
        <v>53</v>
      </c>
      <c r="C15" s="20">
        <v>2.4055</v>
      </c>
    </row>
    <row r="16" spans="2:3" x14ac:dyDescent="0.25">
      <c r="B16" s="11" t="s">
        <v>52</v>
      </c>
      <c r="C16" s="20">
        <v>2.1781999999999999</v>
      </c>
    </row>
    <row r="17" spans="2:3" x14ac:dyDescent="0.25">
      <c r="B17" s="11" t="s">
        <v>55</v>
      </c>
      <c r="C17" s="20">
        <v>2.1244999999999998</v>
      </c>
    </row>
    <row r="18" spans="2:3" x14ac:dyDescent="0.25">
      <c r="B18" s="11" t="s">
        <v>61</v>
      </c>
      <c r="C18" s="20">
        <v>2.1139999999999999</v>
      </c>
    </row>
    <row r="19" spans="2:3" x14ac:dyDescent="0.25">
      <c r="B19" s="2" t="s">
        <v>8</v>
      </c>
      <c r="C19" s="14">
        <f>SUM(C12:C18)</f>
        <v>17.654299999999999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13.606000000000002</v>
      </c>
    </row>
    <row r="23" spans="2:3" x14ac:dyDescent="0.25">
      <c r="B23" s="11" t="s">
        <v>54</v>
      </c>
      <c r="C23" s="20">
        <v>4.7409999999999997</v>
      </c>
    </row>
    <row r="24" spans="2:3" x14ac:dyDescent="0.25">
      <c r="B24" s="11" t="s">
        <v>40</v>
      </c>
      <c r="C24" s="20">
        <v>3.16</v>
      </c>
    </row>
    <row r="25" spans="2:3" x14ac:dyDescent="0.25">
      <c r="B25" s="11" t="s">
        <v>24</v>
      </c>
      <c r="C25" s="20">
        <v>2.9106000000000001</v>
      </c>
    </row>
    <row r="26" spans="2:3" x14ac:dyDescent="0.25">
      <c r="B26" s="11" t="s">
        <v>33</v>
      </c>
      <c r="C26" s="20">
        <v>2.4940000000000002</v>
      </c>
    </row>
    <row r="27" spans="2:3" x14ac:dyDescent="0.25">
      <c r="B27" s="11" t="s">
        <v>64</v>
      </c>
      <c r="C27" s="20">
        <v>2.4056000000000002</v>
      </c>
    </row>
    <row r="28" spans="2:3" x14ac:dyDescent="0.25">
      <c r="B28" s="11" t="s">
        <v>65</v>
      </c>
      <c r="C28" s="20">
        <v>2.1781999999999999</v>
      </c>
    </row>
    <row r="29" spans="2:3" x14ac:dyDescent="0.25">
      <c r="B29" s="2" t="s">
        <v>8</v>
      </c>
      <c r="C29" s="1">
        <f>SUM(C22:C28)</f>
        <v>31.4954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9.2929999999999993</v>
      </c>
    </row>
    <row r="33" spans="2:3" x14ac:dyDescent="0.25">
      <c r="B33" s="11" t="s">
        <v>23</v>
      </c>
      <c r="C33" s="19">
        <v>7.5462999999999996</v>
      </c>
    </row>
    <row r="34" spans="2:3" x14ac:dyDescent="0.25">
      <c r="B34" s="11" t="s">
        <v>48</v>
      </c>
      <c r="C34" s="19">
        <v>6.7210000000000001</v>
      </c>
    </row>
    <row r="35" spans="2:3" x14ac:dyDescent="0.25">
      <c r="B35" s="11" t="s">
        <v>62</v>
      </c>
      <c r="C35" s="19">
        <v>6.0370999999999997</v>
      </c>
    </row>
    <row r="36" spans="2:3" x14ac:dyDescent="0.25">
      <c r="B36" s="2" t="s">
        <v>8</v>
      </c>
      <c r="C36" s="14">
        <f>SUM(C32:C35)</f>
        <v>29.597399999999997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20" zoomScale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36</v>
      </c>
    </row>
    <row r="6" spans="2:3" x14ac:dyDescent="0.25">
      <c r="B6" s="7"/>
    </row>
    <row r="7" spans="2:3" x14ac:dyDescent="0.25">
      <c r="B7" s="8" t="str">
        <f>'LIC MF Nifty 50 ETF'!$B$7</f>
        <v>As on 31st August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15.3223</v>
      </c>
    </row>
    <row r="13" spans="2:3" x14ac:dyDescent="0.25">
      <c r="B13" s="3" t="s">
        <v>6</v>
      </c>
      <c r="C13" s="19">
        <v>10.5976</v>
      </c>
    </row>
    <row r="14" spans="2:3" x14ac:dyDescent="0.25">
      <c r="B14" s="3" t="s">
        <v>4</v>
      </c>
      <c r="C14" s="19">
        <v>9.7713999999999999</v>
      </c>
    </row>
    <row r="15" spans="2:3" x14ac:dyDescent="0.25">
      <c r="B15" s="3" t="s">
        <v>7</v>
      </c>
      <c r="C15" s="19">
        <v>5.5697000000000001</v>
      </c>
    </row>
    <row r="16" spans="2:3" x14ac:dyDescent="0.25">
      <c r="B16" s="3" t="s">
        <v>38</v>
      </c>
      <c r="C16" s="19">
        <v>5.2695999999999996</v>
      </c>
    </row>
    <row r="17" spans="2:3" x14ac:dyDescent="0.25">
      <c r="B17" s="3" t="s">
        <v>25</v>
      </c>
      <c r="C17" s="19">
        <v>4.4720000000000004</v>
      </c>
    </row>
    <row r="18" spans="2:3" x14ac:dyDescent="0.25">
      <c r="B18" s="3" t="s">
        <v>46</v>
      </c>
      <c r="C18" s="19">
        <v>4.0297999999999998</v>
      </c>
    </row>
    <row r="19" spans="2:3" x14ac:dyDescent="0.25">
      <c r="B19" s="2" t="s">
        <v>8</v>
      </c>
      <c r="C19" s="10">
        <f>SUM(C12:C18)</f>
        <v>55.032399999999996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15.3224</v>
      </c>
    </row>
    <row r="23" spans="2:3" x14ac:dyDescent="0.25">
      <c r="B23" s="3" t="s">
        <v>12</v>
      </c>
      <c r="C23" s="19">
        <v>10.5976</v>
      </c>
    </row>
    <row r="24" spans="2:3" x14ac:dyDescent="0.25">
      <c r="B24" s="3" t="s">
        <v>11</v>
      </c>
      <c r="C24" s="19">
        <v>9.7713999999999999</v>
      </c>
    </row>
    <row r="25" spans="2:3" x14ac:dyDescent="0.25">
      <c r="B25" s="3" t="s">
        <v>24</v>
      </c>
      <c r="C25" s="19">
        <v>8.9642999999999997</v>
      </c>
    </row>
    <row r="26" spans="2:3" x14ac:dyDescent="0.25">
      <c r="B26" s="3" t="s">
        <v>14</v>
      </c>
      <c r="C26" s="19">
        <v>7.9323999999999995</v>
      </c>
    </row>
    <row r="27" spans="2:3" x14ac:dyDescent="0.25">
      <c r="B27" s="3" t="s">
        <v>13</v>
      </c>
      <c r="C27" s="19">
        <v>5.5697999999999999</v>
      </c>
    </row>
    <row r="28" spans="2:3" x14ac:dyDescent="0.25">
      <c r="B28" s="3" t="s">
        <v>45</v>
      </c>
      <c r="C28" s="19">
        <v>5.2695999999999996</v>
      </c>
    </row>
    <row r="29" spans="2:3" x14ac:dyDescent="0.25">
      <c r="B29" s="2" t="s">
        <v>8</v>
      </c>
      <c r="C29" s="1">
        <f>SUM(C22:C28)</f>
        <v>63.427500000000002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35.698700000000002</v>
      </c>
    </row>
    <row r="33" spans="2:3" x14ac:dyDescent="0.25">
      <c r="B33" s="11" t="s">
        <v>23</v>
      </c>
      <c r="C33" s="19">
        <v>11.517300000000001</v>
      </c>
    </row>
    <row r="34" spans="2:3" x14ac:dyDescent="0.25">
      <c r="B34" s="11" t="s">
        <v>17</v>
      </c>
      <c r="C34" s="19">
        <v>9.7713999999999999</v>
      </c>
    </row>
    <row r="35" spans="2:3" x14ac:dyDescent="0.25">
      <c r="B35" s="11" t="s">
        <v>29</v>
      </c>
      <c r="C35" s="19">
        <v>6.5678999999999998</v>
      </c>
    </row>
    <row r="36" spans="2:3" x14ac:dyDescent="0.25">
      <c r="B36" s="2" t="s">
        <v>8</v>
      </c>
      <c r="C36" s="10">
        <f>SUM(C32:C35)</f>
        <v>63.555300000000003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zoomScaleNormal="100" workbookViewId="0">
      <selection activeCell="B4" sqref="B4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35</v>
      </c>
    </row>
    <row r="6" spans="2:3" x14ac:dyDescent="0.25">
      <c r="B6" s="7"/>
    </row>
    <row r="7" spans="2:3" x14ac:dyDescent="0.25">
      <c r="B7" s="8" t="str">
        <f>'LIC MF Nifty 50 ETF'!$B$7</f>
        <v>As on 31st August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15.3165</v>
      </c>
    </row>
    <row r="13" spans="2:3" x14ac:dyDescent="0.25">
      <c r="B13" s="11" t="s">
        <v>6</v>
      </c>
      <c r="C13" s="19">
        <v>10.607900000000001</v>
      </c>
    </row>
    <row r="14" spans="2:3" x14ac:dyDescent="0.25">
      <c r="B14" s="11" t="s">
        <v>4</v>
      </c>
      <c r="C14" s="19">
        <v>9.7577999999999996</v>
      </c>
    </row>
    <row r="15" spans="2:3" x14ac:dyDescent="0.25">
      <c r="B15" s="11" t="s">
        <v>7</v>
      </c>
      <c r="C15" s="19">
        <v>5.5694999999999997</v>
      </c>
    </row>
    <row r="16" spans="2:3" x14ac:dyDescent="0.25">
      <c r="B16" s="11" t="s">
        <v>38</v>
      </c>
      <c r="C16" s="19">
        <v>5.2607999999999997</v>
      </c>
    </row>
    <row r="17" spans="2:3" x14ac:dyDescent="0.25">
      <c r="B17" s="11" t="s">
        <v>25</v>
      </c>
      <c r="C17" s="19">
        <v>4.4686000000000003</v>
      </c>
    </row>
    <row r="18" spans="2:3" x14ac:dyDescent="0.25">
      <c r="B18" s="11" t="s">
        <v>46</v>
      </c>
      <c r="C18" s="19">
        <v>4.0277000000000003</v>
      </c>
    </row>
    <row r="19" spans="2:3" x14ac:dyDescent="0.25">
      <c r="B19" s="22" t="s">
        <v>8</v>
      </c>
      <c r="C19" s="18">
        <f>SUM(C12:C18)</f>
        <v>55.008799999999994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15.3165</v>
      </c>
    </row>
    <row r="23" spans="2:3" x14ac:dyDescent="0.25">
      <c r="B23" s="11" t="s">
        <v>12</v>
      </c>
      <c r="C23" s="19">
        <v>10.608000000000001</v>
      </c>
    </row>
    <row r="24" spans="2:3" x14ac:dyDescent="0.25">
      <c r="B24" s="11" t="s">
        <v>11</v>
      </c>
      <c r="C24" s="19">
        <v>9.7577999999999996</v>
      </c>
    </row>
    <row r="25" spans="2:3" x14ac:dyDescent="0.25">
      <c r="B25" s="11" t="s">
        <v>24</v>
      </c>
      <c r="C25" s="19">
        <v>8.9582999999999995</v>
      </c>
    </row>
    <row r="26" spans="2:3" x14ac:dyDescent="0.25">
      <c r="B26" s="11" t="s">
        <v>14</v>
      </c>
      <c r="C26" s="19">
        <v>7.9067999999999996</v>
      </c>
    </row>
    <row r="27" spans="2:3" x14ac:dyDescent="0.25">
      <c r="B27" s="11" t="s">
        <v>13</v>
      </c>
      <c r="C27" s="19">
        <v>5.5694999999999997</v>
      </c>
    </row>
    <row r="28" spans="2:3" x14ac:dyDescent="0.25">
      <c r="B28" s="11" t="s">
        <v>45</v>
      </c>
      <c r="C28" s="19">
        <v>5.2609000000000004</v>
      </c>
    </row>
    <row r="29" spans="2:3" x14ac:dyDescent="0.25">
      <c r="B29" s="2" t="s">
        <v>8</v>
      </c>
      <c r="C29" s="17">
        <f>SUM(C22:C28)</f>
        <v>63.377799999999993</v>
      </c>
    </row>
    <row r="30" spans="2:3" x14ac:dyDescent="0.25">
      <c r="B30" s="7"/>
      <c r="C30" s="15"/>
    </row>
    <row r="31" spans="2:3" x14ac:dyDescent="0.25">
      <c r="B31" s="5" t="s">
        <v>15</v>
      </c>
      <c r="C31" s="16" t="s">
        <v>3</v>
      </c>
    </row>
    <row r="32" spans="2:3" x14ac:dyDescent="0.25">
      <c r="B32" s="11" t="s">
        <v>16</v>
      </c>
      <c r="C32" s="19">
        <v>35.688099999999999</v>
      </c>
    </row>
    <row r="33" spans="2:3" x14ac:dyDescent="0.25">
      <c r="B33" s="11" t="s">
        <v>23</v>
      </c>
      <c r="C33" s="19">
        <v>11.516500000000001</v>
      </c>
    </row>
    <row r="34" spans="2:3" x14ac:dyDescent="0.25">
      <c r="B34" s="11" t="s">
        <v>17</v>
      </c>
      <c r="C34" s="19">
        <v>9.7577999999999996</v>
      </c>
    </row>
    <row r="35" spans="2:3" x14ac:dyDescent="0.25">
      <c r="B35" s="11" t="s">
        <v>29</v>
      </c>
      <c r="C35" s="19">
        <v>6.5391000000000004</v>
      </c>
    </row>
    <row r="36" spans="2:3" x14ac:dyDescent="0.25">
      <c r="B36" s="2" t="s">
        <v>8</v>
      </c>
      <c r="C36" s="14">
        <f>SUM(C32:C35)</f>
        <v>63.5015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2025-09-10T10:53:43Z</dcterms:modified>
  <cp:category/>
  <cp:contentStatus/>
</cp:coreProperties>
</file>